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pooya/DataScienceCource/UCBBEL201801DATA5-Class-Repository-DATA-master-fa76b079cbca33ae51c30791c22b91d42418d93c 3/01-Excel/Homework/Instructions/"/>
    </mc:Choice>
  </mc:AlternateContent>
  <bookViews>
    <workbookView xWindow="0" yWindow="0" windowWidth="33600" windowHeight="21000" activeTab="1" xr2:uid="{00000000-000D-0000-FFFF-FFFF00000000}"/>
  </bookViews>
  <sheets>
    <sheet name="Kickstarter Table" sheetId="1" r:id="rId1"/>
    <sheet name="Category Stats" sheetId="2" r:id="rId2"/>
  </sheets>
  <definedNames>
    <definedName name="Slicer_Category">#N/A</definedName>
    <definedName name="Slicer_country">#N/A</definedName>
  </definedNames>
  <calcPr calcId="171027" concurrentCalc="0"/>
  <pivotCaches>
    <pivotCache cacheId="1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2" i="1"/>
</calcChain>
</file>

<file path=xl/sharedStrings.xml><?xml version="1.0" encoding="utf-8"?>
<sst xmlns="http://schemas.openxmlformats.org/spreadsheetml/2006/main" count="24720" uniqueCount="8324">
  <si>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</si>
  <si>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</si>
  <si>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</si>
  <si>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</si>
  <si>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</si>
  <si>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</si>
  <si>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</si>
  <si>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</si>
  <si>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</si>
  <si>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</si>
  <si>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</si>
  <si>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</si>
  <si>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</si>
  <si>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</si>
  <si>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</si>
  <si>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</si>
  <si>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</si>
  <si>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</si>
  <si>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</si>
  <si>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</si>
  <si>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</si>
  <si>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</si>
  <si>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</si>
  <si>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</si>
  <si>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</si>
  <si>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</si>
  <si>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</si>
  <si>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</si>
  <si>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</si>
  <si>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</si>
  <si>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</si>
  <si>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</si>
  <si>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</si>
  <si>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</si>
  <si>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</si>
  <si>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</si>
  <si>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</si>
  <si>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</si>
  <si>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</si>
  <si>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</si>
  <si>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</si>
  <si>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</si>
  <si>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</si>
  <si>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</si>
  <si>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</si>
  <si>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</si>
  <si>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</si>
  <si>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</si>
  <si>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</si>
  <si>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</si>
  <si>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</si>
  <si>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</si>
  <si>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</si>
  <si>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</si>
  <si>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</si>
  <si>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</si>
  <si>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</si>
  <si>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</si>
  <si>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</si>
  <si>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</si>
  <si>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</si>
  <si>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</si>
  <si>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</si>
  <si>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</si>
  <si>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</si>
  <si>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</si>
  <si>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</si>
  <si>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</si>
  <si>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</si>
  <si>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</si>
  <si>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</si>
  <si>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</si>
  <si>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</si>
  <si>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</si>
  <si>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</si>
  <si>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</si>
  <si>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</si>
  <si>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</si>
  <si>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</si>
  <si>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</si>
  <si>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</si>
  <si>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</si>
  <si>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</si>
  <si>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</si>
  <si>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</si>
  <si>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</si>
  <si>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</si>
  <si>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</si>
  <si>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</si>
  <si>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</si>
  <si>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</si>
  <si>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</si>
  <si>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</si>
  <si>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</si>
  <si>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</si>
  <si>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</si>
  <si>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</si>
  <si>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</si>
  <si>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</si>
  <si>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</si>
  <si>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</si>
  <si>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</si>
  <si>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</si>
  <si>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</si>
  <si>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</si>
  <si>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</si>
  <si>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</si>
  <si>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</si>
  <si>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</si>
  <si>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</si>
  <si>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</si>
  <si>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</si>
  <si>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</si>
  <si>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</si>
  <si>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</si>
  <si>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</si>
  <si>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</si>
  <si>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</si>
  <si>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</si>
  <si>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</si>
  <si>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</si>
  <si>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</si>
  <si>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</si>
  <si>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</si>
  <si>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</si>
  <si>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</si>
  <si>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</si>
  <si>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</si>
  <si>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</si>
  <si>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</si>
  <si>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</si>
  <si>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</si>
  <si>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</si>
  <si>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</si>
  <si>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</si>
  <si>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</si>
  <si>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</si>
  <si>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</si>
  <si>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</si>
  <si>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</si>
  <si>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</si>
  <si>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</si>
  <si>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</si>
  <si>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</si>
  <si>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</si>
  <si>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</si>
  <si>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</si>
  <si>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</si>
  <si>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</si>
  <si>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</si>
  <si>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</si>
  <si>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</si>
  <si>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</si>
  <si>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</si>
  <si>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</si>
  <si>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</si>
  <si>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</si>
  <si>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</si>
  <si>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</si>
  <si>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</si>
  <si>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</si>
  <si>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</si>
  <si>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</si>
  <si>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</si>
  <si>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</si>
  <si>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</si>
  <si>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</si>
  <si>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</si>
  <si>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</si>
  <si>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</si>
  <si>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</si>
  <si>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</si>
  <si>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</si>
  <si>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</si>
  <si>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</si>
  <si>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</si>
  <si>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</si>
  <si>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</si>
  <si>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</si>
  <si>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</si>
  <si>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</si>
  <si>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</si>
  <si>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</si>
  <si>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</si>
  <si>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</si>
  <si>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</si>
  <si>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</si>
  <si>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</si>
  <si>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</si>
  <si>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</si>
  <si>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</si>
  <si>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</si>
  <si>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</si>
  <si>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</si>
  <si>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</si>
  <si>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</si>
  <si>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</si>
  <si>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</si>
  <si>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</si>
  <si>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</si>
  <si>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</si>
  <si>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</si>
  <si>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</si>
  <si>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</si>
  <si>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</si>
  <si>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</si>
  <si>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</si>
  <si>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</si>
  <si>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</si>
  <si>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</si>
  <si>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</si>
  <si>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</si>
  <si>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</si>
  <si>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</si>
  <si>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</si>
  <si>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</si>
  <si>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</si>
  <si>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</si>
  <si>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</si>
  <si>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</si>
  <si>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</si>
  <si>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</si>
  <si>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</si>
  <si>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</si>
  <si>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</si>
  <si>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</si>
  <si>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</si>
  <si>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</si>
  <si>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</si>
  <si>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</si>
  <si>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</si>
  <si>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</si>
  <si>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</si>
  <si>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</si>
  <si>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</si>
  <si>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</si>
  <si>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</si>
  <si>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</si>
  <si>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</si>
  <si>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</si>
  <si>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</si>
  <si>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</si>
  <si>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</si>
  <si>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</si>
  <si>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</si>
  <si>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</si>
  <si>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</si>
  <si>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</si>
  <si>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</si>
  <si>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</si>
  <si>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</si>
  <si>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</si>
  <si>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</si>
  <si>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</si>
  <si>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</si>
  <si>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</si>
  <si>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</si>
  <si>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</si>
  <si>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</si>
  <si>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</si>
  <si>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</si>
  <si>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</si>
  <si>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</si>
  <si>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</si>
  <si>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</si>
  <si>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</si>
  <si>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</si>
  <si>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</si>
  <si>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</si>
  <si>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</si>
  <si>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</si>
  <si>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</si>
  <si>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</si>
  <si>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</si>
  <si>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</si>
  <si>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</si>
  <si>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</si>
  <si>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</si>
  <si>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</si>
  <si>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</si>
  <si>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</si>
  <si>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</si>
  <si>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</si>
  <si>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</si>
  <si>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</si>
  <si>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</si>
  <si>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</si>
  <si>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</si>
  <si>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</si>
  <si>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</si>
  <si>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</si>
  <si>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</si>
  <si>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</si>
  <si>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</si>
  <si>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</si>
  <si>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</si>
  <si>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</si>
  <si>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</si>
  <si>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</si>
  <si>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</si>
  <si>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</si>
  <si>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</si>
  <si>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</si>
  <si>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</si>
  <si>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</si>
  <si>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</si>
  <si>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</si>
  <si>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</si>
  <si>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</si>
  <si>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</si>
  <si>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</si>
  <si>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</si>
  <si>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</si>
  <si>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</si>
  <si>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</si>
  <si>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</si>
  <si>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</si>
  <si>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</si>
  <si>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</si>
  <si>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</si>
  <si>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</si>
  <si>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</si>
  <si>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</si>
  <si>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</si>
  <si>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</si>
  <si>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</si>
  <si>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</si>
  <si>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</si>
  <si>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</si>
  <si>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</si>
  <si>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</si>
  <si>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</si>
  <si>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</si>
  <si>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</si>
  <si>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</si>
  <si>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</si>
  <si>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</si>
  <si>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</si>
  <si>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</si>
  <si>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</si>
  <si>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</si>
  <si>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</si>
  <si>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</si>
  <si>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</si>
  <si>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</si>
  <si>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</si>
  <si>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</si>
  <si>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</si>
  <si>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</si>
  <si>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</si>
  <si>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</si>
  <si>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</si>
  <si>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</si>
  <si>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</si>
  <si>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</si>
  <si>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</si>
  <si>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</si>
  <si>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</si>
  <si>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</si>
  <si>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</si>
  <si>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</si>
  <si>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</si>
  <si>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</si>
  <si>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</si>
  <si>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</si>
  <si>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</si>
  <si>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</si>
  <si>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</si>
  <si>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</si>
  <si>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</si>
  <si>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</si>
  <si>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</si>
  <si>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</si>
  <si>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</si>
  <si>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</si>
  <si>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</si>
  <si>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</si>
  <si>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</si>
  <si>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</si>
  <si>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</si>
  <si>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</si>
  <si>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</si>
  <si>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</si>
  <si>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</si>
  <si>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</si>
  <si>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</si>
  <si>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</si>
  <si>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</si>
  <si>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</si>
  <si>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</si>
  <si>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</si>
  <si>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</si>
  <si>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</si>
  <si>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</si>
  <si>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</si>
  <si>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</si>
  <si>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</si>
  <si>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</si>
  <si>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</si>
  <si>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</si>
  <si>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</si>
  <si>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</si>
  <si>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</si>
  <si>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</si>
  <si>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</si>
  <si>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</si>
  <si>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</si>
  <si>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</si>
  <si>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</si>
  <si>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</si>
  <si>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</si>
  <si>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</si>
  <si>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</si>
  <si>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</si>
  <si>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</si>
  <si>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</si>
  <si>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</si>
  <si>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</si>
  <si>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</si>
  <si>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</si>
  <si>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</si>
  <si>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</si>
  <si>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</si>
  <si>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</si>
  <si>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</si>
  <si>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</si>
  <si>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</si>
  <si>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</si>
  <si>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</si>
  <si>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</si>
  <si>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</si>
  <si>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</si>
  <si>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</si>
  <si>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</si>
  <si>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</si>
  <si>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</si>
  <si>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</si>
  <si>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</si>
  <si>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</si>
  <si>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</si>
  <si>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</si>
  <si>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</si>
  <si>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</si>
  <si>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</si>
  <si>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</si>
  <si>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</si>
  <si>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</si>
  <si>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</si>
  <si>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</si>
  <si>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</si>
  <si>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</si>
  <si>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</si>
  <si>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</si>
  <si>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</si>
  <si>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</si>
  <si>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</si>
  <si>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</si>
  <si>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</si>
  <si>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</si>
  <si>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</si>
  <si>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</si>
  <si>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</si>
  <si>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</si>
  <si>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</si>
  <si>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</si>
  <si>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</si>
  <si>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</si>
  <si>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</si>
  <si>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</si>
  <si>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</si>
  <si>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</si>
  <si>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</si>
  <si>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</si>
  <si>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</si>
  <si>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</si>
  <si>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</si>
  <si>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</si>
  <si>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</si>
  <si>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</si>
  <si>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</si>
  <si>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</si>
  <si>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</si>
  <si>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</si>
  <si>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</si>
  <si>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</si>
  <si>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</si>
  <si>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</si>
  <si>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</si>
  <si>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</si>
  <si>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</si>
  <si>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</si>
  <si>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</si>
  <si>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</si>
  <si>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</si>
  <si>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</si>
  <si>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</si>
  <si>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</si>
  <si>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</si>
  <si>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</si>
  <si>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</si>
  <si>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</si>
  <si>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</si>
  <si>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</si>
  <si>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</si>
  <si>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</si>
  <si>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</si>
  <si>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</si>
  <si>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</si>
  <si>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</si>
  <si>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</si>
  <si>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</si>
  <si>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</si>
  <si>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</si>
  <si>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</si>
  <si>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</si>
  <si>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</si>
  <si>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</si>
  <si>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</si>
  <si>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</si>
  <si>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</si>
  <si>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</si>
  <si>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</si>
  <si>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</si>
  <si>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</si>
  <si>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</si>
  <si>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</si>
  <si>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</si>
  <si>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</si>
  <si>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</si>
  <si>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</si>
  <si>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</si>
  <si>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</si>
  <si>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</si>
  <si>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</si>
  <si>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</si>
  <si>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</si>
  <si>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</si>
  <si>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</si>
  <si>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</si>
  <si>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</si>
  <si>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</si>
  <si>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</si>
  <si>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</si>
  <si>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</si>
  <si>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</si>
  <si>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</si>
  <si>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</si>
  <si>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</si>
  <si>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</si>
  <si>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</si>
  <si>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</si>
  <si>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</si>
  <si>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</si>
  <si>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</si>
  <si>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</si>
  <si>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</si>
  <si>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</si>
  <si>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</si>
  <si>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</si>
  <si>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</si>
  <si>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</si>
  <si>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</si>
  <si>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</si>
  <si>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</si>
  <si>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</si>
  <si>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</si>
  <si>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</si>
  <si>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</si>
  <si>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</si>
  <si>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</si>
  <si>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</si>
  <si>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</si>
  <si>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</si>
  <si>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</si>
  <si>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</si>
  <si>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</si>
  <si>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</si>
  <si>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</si>
  <si>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</si>
  <si>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</si>
  <si>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</si>
  <si>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</si>
  <si>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</si>
  <si>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</si>
  <si>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</si>
  <si>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</si>
  <si>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</si>
  <si>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</si>
  <si>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</si>
  <si>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</si>
  <si>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</si>
  <si>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</si>
  <si>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</si>
  <si>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</si>
  <si>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</si>
  <si>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</si>
  <si>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</si>
  <si>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</si>
  <si>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</si>
  <si>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</si>
  <si>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</si>
  <si>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</si>
  <si>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</si>
  <si>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</si>
  <si>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</si>
  <si>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</si>
  <si>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</si>
  <si>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</si>
  <si>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</si>
  <si>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</si>
  <si>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</si>
  <si>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</si>
  <si>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</si>
  <si>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</si>
  <si>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</si>
  <si>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</si>
  <si>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</si>
  <si>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</si>
  <si>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</si>
  <si>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</si>
  <si>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</si>
  <si>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</si>
  <si>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</si>
  <si>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</si>
  <si>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</si>
  <si>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</si>
  <si>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</si>
  <si>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</si>
  <si>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</si>
  <si>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</si>
  <si>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</si>
  <si>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</si>
  <si>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</si>
  <si>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</si>
  <si>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</si>
  <si>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</si>
  <si>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</si>
  <si>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</si>
  <si>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</si>
  <si>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</si>
  <si>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</si>
  <si>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</si>
  <si>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</si>
  <si>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</si>
  <si>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</si>
  <si>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</si>
  <si>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</si>
  <si>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</si>
  <si>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</si>
  <si>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</si>
  <si>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</si>
  <si>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</si>
  <si>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</si>
  <si>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</si>
  <si>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</si>
  <si>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</si>
  <si>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</si>
  <si>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</si>
  <si>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</si>
  <si>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</si>
  <si>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</si>
  <si>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</si>
  <si>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</si>
  <si>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</si>
  <si>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</si>
  <si>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</si>
  <si>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</si>
  <si>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</si>
  <si>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</si>
  <si>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</si>
  <si>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</si>
  <si>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</si>
  <si>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</si>
  <si>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</si>
  <si>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</si>
  <si>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</si>
  <si>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</si>
  <si>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</si>
  <si>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</si>
  <si>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</si>
  <si>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</si>
  <si>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</si>
  <si>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</si>
  <si>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</si>
  <si>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</si>
  <si>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</si>
  <si>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</si>
  <si>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</si>
  <si>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</si>
  <si>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</si>
  <si>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</si>
  <si>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</si>
  <si>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</si>
  <si>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</si>
  <si>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</si>
  <si>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</si>
  <si>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</si>
  <si>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</si>
  <si>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</si>
  <si>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</si>
  <si>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</si>
  <si>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</si>
  <si>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</si>
  <si>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</si>
  <si>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</si>
  <si>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</si>
  <si>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</si>
  <si>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</si>
  <si>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</si>
  <si>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</si>
  <si>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</si>
  <si>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</si>
  <si>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</si>
  <si>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</si>
  <si>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</si>
  <si>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</si>
  <si>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</si>
  <si>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</si>
  <si>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</si>
  <si>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</si>
  <si>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</si>
  <si>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</si>
  <si>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</si>
  <si>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</si>
  <si>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</si>
  <si>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</si>
  <si>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</si>
  <si>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</si>
  <si>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</si>
  <si>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</si>
  <si>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</si>
  <si>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</si>
  <si>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</si>
  <si>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</si>
  <si>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</si>
  <si>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</si>
  <si>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</si>
  <si>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</si>
  <si>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</si>
  <si>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</si>
  <si>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</si>
  <si>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</si>
  <si>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</si>
  <si>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</si>
  <si>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</si>
  <si>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</si>
  <si>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</si>
  <si>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</si>
  <si>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</si>
  <si>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</si>
  <si>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</si>
  <si>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</si>
  <si>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</si>
  <si>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</si>
  <si>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</si>
  <si>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</si>
  <si>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</si>
  <si>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</si>
  <si>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</si>
  <si>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</si>
  <si>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</si>
  <si>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</si>
  <si>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</si>
  <si>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</si>
  <si>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</si>
  <si>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</si>
  <si>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</si>
  <si>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</si>
  <si>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</si>
  <si>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</si>
  <si>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</si>
  <si>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</si>
  <si>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</si>
  <si>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</si>
  <si>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</si>
  <si>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</si>
  <si>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</si>
  <si>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</si>
  <si>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</si>
  <si>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</si>
  <si>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</si>
  <si>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</si>
  <si>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</si>
  <si>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</si>
  <si>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</si>
  <si>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</si>
  <si>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</si>
  <si>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</si>
  <si>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</si>
  <si>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</si>
  <si>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</si>
  <si>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</si>
  <si>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</si>
  <si>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</si>
  <si>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</si>
  <si>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</si>
  <si>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</si>
  <si>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</si>
  <si>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</si>
  <si>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</si>
  <si>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</si>
  <si>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</si>
  <si>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</si>
  <si>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</si>
  <si>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</si>
  <si>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</si>
  <si>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</si>
  <si>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</si>
  <si>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</si>
  <si>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</si>
  <si>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</si>
  <si>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</si>
  <si>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</si>
  <si>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</si>
  <si>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</si>
  <si>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</si>
  <si>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</si>
  <si>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</si>
  <si>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</si>
  <si>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</si>
  <si>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</si>
  <si>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</si>
  <si>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</si>
  <si>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</si>
  <si>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</si>
  <si>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</si>
  <si>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</si>
  <si>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</si>
  <si>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</si>
  <si>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</si>
  <si>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</si>
  <si>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</si>
  <si>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</si>
  <si>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</si>
  <si>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</si>
  <si>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</si>
  <si>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</si>
  <si>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</si>
  <si>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</si>
  <si>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</si>
  <si>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</si>
  <si>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</si>
  <si>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</si>
  <si>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</si>
  <si>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</si>
  <si>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</si>
  <si>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</si>
  <si>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</si>
  <si>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</si>
  <si>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</si>
  <si>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</si>
  <si>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</si>
  <si>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</si>
  <si>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</si>
  <si>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</si>
  <si>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</si>
  <si>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</si>
  <si>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</si>
  <si>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</si>
  <si>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</si>
  <si>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</si>
  <si>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</si>
  <si>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</si>
  <si>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</si>
  <si>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</si>
  <si>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</si>
  <si>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</si>
  <si>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</si>
  <si>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</si>
  <si>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</si>
  <si>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</si>
  <si>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</si>
  <si>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</si>
  <si>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</si>
  <si>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</si>
  <si>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</si>
  <si>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</si>
  <si>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</si>
  <si>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</si>
  <si>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</si>
  <si>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</si>
  <si>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</si>
  <si>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</si>
  <si>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</si>
  <si>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</si>
  <si>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</si>
  <si>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</si>
  <si>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</si>
  <si>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</si>
  <si>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</si>
  <si>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</si>
  <si>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</si>
  <si>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</si>
  <si>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</si>
  <si>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</si>
  <si>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</si>
  <si>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</si>
  <si>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</si>
  <si>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</si>
  <si>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</si>
  <si>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</si>
  <si>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</si>
  <si>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</si>
  <si>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</si>
  <si>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</si>
  <si>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</si>
  <si>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</si>
  <si>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</si>
  <si>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</si>
  <si>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</si>
  <si>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</si>
  <si>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</si>
  <si>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</si>
  <si>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</si>
  <si>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</si>
  <si>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</si>
  <si>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</si>
  <si>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</si>
  <si>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</si>
  <si>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</si>
  <si>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</si>
  <si>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</si>
  <si>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</si>
  <si>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</si>
  <si>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</si>
  <si>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</si>
  <si>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</si>
  <si>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</si>
  <si>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</si>
  <si>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</si>
  <si>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</si>
  <si>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</si>
  <si>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</si>
  <si>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</si>
  <si>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</si>
  <si>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</si>
  <si>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</si>
  <si>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</si>
  <si>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</si>
  <si>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</si>
  <si>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</si>
  <si>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</si>
  <si>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</si>
  <si>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</si>
  <si>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</si>
  <si>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</si>
  <si>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</si>
  <si>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</si>
  <si>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</si>
  <si>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</si>
  <si>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</si>
  <si>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</si>
  <si>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</si>
  <si>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</si>
  <si>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</si>
  <si>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</si>
  <si>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</si>
  <si>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</si>
  <si>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</si>
  <si>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</si>
  <si>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</si>
  <si>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</si>
  <si>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</si>
  <si>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</si>
  <si>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</si>
  <si>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</si>
  <si>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</si>
  <si>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</si>
  <si>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</si>
  <si>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</si>
  <si>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</si>
  <si>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</si>
  <si>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</si>
  <si>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</si>
  <si>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</si>
  <si>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</si>
  <si>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</si>
  <si>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</si>
  <si>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</si>
  <si>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</si>
  <si>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</si>
  <si>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</si>
  <si>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</si>
  <si>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</si>
  <si>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</si>
  <si>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</si>
  <si>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</si>
  <si>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</si>
  <si>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</si>
  <si>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</si>
  <si>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</si>
  <si>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</si>
  <si>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</si>
  <si>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</si>
  <si>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</si>
  <si>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</si>
  <si>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</si>
  <si>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</si>
  <si>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</si>
  <si>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</si>
  <si>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</si>
  <si>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</si>
  <si>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</si>
  <si>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</si>
  <si>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</si>
  <si>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</si>
  <si>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</si>
  <si>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</si>
  <si>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</si>
  <si>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</si>
  <si>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</si>
  <si>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</si>
  <si>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</si>
  <si>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</si>
  <si>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</si>
  <si>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</si>
  <si>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</si>
  <si>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</si>
  <si>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</si>
  <si>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</si>
  <si>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</si>
  <si>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</si>
  <si>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</si>
  <si>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</si>
  <si>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</si>
  <si>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</si>
  <si>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</si>
  <si>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</si>
  <si>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</si>
  <si>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</si>
  <si>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</si>
  <si>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</si>
  <si>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</si>
  <si>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</si>
  <si>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</si>
  <si>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</si>
  <si>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</si>
  <si>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</si>
  <si>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</si>
  <si>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</si>
  <si>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</si>
  <si>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</si>
  <si>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</si>
  <si>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</si>
  <si>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</si>
  <si>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</si>
  <si>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</si>
  <si>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</si>
  <si>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</si>
  <si>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</si>
  <si>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</si>
  <si>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</si>
  <si>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</si>
  <si>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</si>
  <si>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</si>
  <si>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</si>
  <si>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</si>
  <si>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</si>
  <si>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</si>
  <si>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</si>
  <si>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</si>
  <si>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</si>
  <si>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</si>
  <si>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</si>
  <si>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</si>
  <si>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</si>
  <si>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</si>
  <si>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</si>
  <si>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</si>
  <si>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</si>
  <si>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</si>
  <si>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</si>
  <si>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</si>
  <si>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</si>
  <si>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</si>
  <si>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</si>
  <si>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</si>
  <si>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</si>
  <si>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</si>
  <si>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</si>
  <si>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</si>
  <si>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</si>
  <si>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</si>
  <si>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</si>
  <si>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</si>
  <si>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</si>
  <si>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</si>
  <si>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</si>
  <si>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</si>
  <si>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</si>
  <si>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</si>
  <si>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</si>
  <si>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</si>
  <si>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</si>
  <si>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</si>
  <si>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</si>
  <si>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</si>
  <si>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</si>
  <si>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</si>
  <si>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</si>
  <si>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</si>
  <si>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</si>
  <si>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</si>
  <si>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</si>
  <si>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</si>
  <si>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</si>
  <si>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</si>
  <si>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</si>
  <si>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</si>
  <si>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</si>
  <si>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</si>
  <si>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</si>
  <si>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</si>
  <si>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</si>
  <si>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</si>
  <si>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</si>
  <si>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</si>
  <si>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</si>
  <si>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</si>
  <si>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</si>
  <si>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</si>
  <si>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</si>
  <si>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</si>
  <si>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</si>
  <si>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</si>
  <si>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</si>
  <si>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</si>
  <si>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</si>
  <si>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</si>
  <si>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</si>
  <si>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</si>
  <si>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</si>
  <si>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</si>
  <si>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</si>
  <si>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</si>
  <si>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</si>
  <si>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</si>
  <si>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</si>
  <si>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</si>
  <si>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</si>
  <si>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</si>
  <si>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</si>
  <si>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</si>
  <si>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</si>
  <si>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</si>
  <si>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</si>
  <si>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</si>
  <si>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</si>
  <si>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</si>
  <si>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</si>
  <si>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</si>
  <si>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</si>
  <si>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</si>
  <si>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</si>
  <si>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</si>
  <si>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</si>
  <si>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</si>
  <si>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</si>
  <si>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</si>
  <si>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</si>
  <si>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</si>
  <si>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</si>
  <si>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</si>
  <si>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</si>
  <si>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</si>
  <si>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</si>
  <si>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</si>
  <si>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</si>
  <si>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</si>
  <si>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</si>
  <si>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</si>
  <si>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</si>
  <si>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</si>
  <si>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</si>
  <si>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</si>
  <si>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</si>
  <si>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</si>
  <si>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</si>
  <si>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</si>
  <si>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</si>
  <si>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</si>
  <si>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</si>
  <si>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</si>
  <si>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</si>
  <si>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</si>
  <si>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</si>
  <si>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</si>
  <si>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</si>
  <si>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</si>
  <si>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</si>
  <si>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</si>
  <si>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</si>
  <si>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</si>
  <si>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</si>
  <si>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</si>
  <si>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</si>
  <si>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</si>
  <si>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</si>
  <si>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</si>
  <si>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</si>
  <si>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</si>
  <si>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</si>
  <si>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</si>
  <si>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</si>
  <si>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</si>
  <si>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</si>
  <si>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</si>
  <si>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</si>
  <si>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</si>
  <si>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</si>
  <si>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</si>
  <si>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</si>
  <si>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</si>
  <si>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</si>
  <si>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</si>
  <si>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</si>
  <si>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</si>
  <si>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</si>
  <si>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</si>
  <si>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</si>
  <si>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</si>
  <si>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</si>
  <si>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</si>
  <si>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</si>
  <si>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</si>
  <si>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</si>
  <si>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</si>
  <si>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</si>
  <si>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</si>
  <si>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</si>
  <si>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</si>
  <si>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</si>
  <si>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</si>
  <si>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</si>
  <si>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</si>
  <si>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</si>
  <si>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</si>
  <si>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</si>
  <si>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</si>
  <si>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</si>
  <si>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</si>
  <si>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</si>
  <si>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</si>
  <si>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</si>
  <si>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</si>
  <si>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</si>
  <si>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</si>
  <si>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</si>
  <si>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</si>
  <si>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</si>
  <si>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</si>
  <si>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</si>
  <si>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</si>
  <si>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</si>
  <si>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</si>
  <si>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</si>
  <si>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</si>
  <si>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</si>
  <si>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</si>
  <si>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</si>
  <si>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</si>
  <si>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</si>
  <si>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</si>
  <si>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</si>
  <si>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</si>
  <si>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</si>
  <si>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</si>
  <si>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</si>
  <si>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</si>
  <si>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</si>
  <si>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</si>
  <si>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</si>
  <si>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</si>
  <si>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</si>
  <si>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</si>
  <si>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</si>
  <si>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</si>
  <si>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</si>
  <si>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</si>
  <si>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</si>
  <si>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</si>
  <si>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</si>
  <si>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</si>
  <si>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</si>
  <si>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</si>
  <si>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</si>
  <si>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</si>
  <si>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</si>
  <si>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</si>
  <si>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</si>
  <si>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</si>
  <si>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</si>
  <si>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</si>
  <si>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</si>
  <si>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</si>
  <si>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</si>
  <si>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</si>
  <si>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</si>
  <si>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</si>
  <si>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</si>
  <si>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</si>
  <si>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</si>
  <si>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</si>
  <si>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</si>
  <si>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</si>
  <si>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</si>
  <si>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</si>
  <si>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</si>
  <si>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</si>
  <si>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</si>
  <si>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</si>
  <si>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</si>
  <si>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</si>
  <si>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</si>
  <si>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</si>
  <si>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</si>
  <si>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</si>
  <si>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</si>
  <si>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</si>
  <si>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</si>
  <si>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</si>
  <si>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</si>
  <si>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</si>
  <si>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</si>
  <si>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</si>
  <si>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</si>
  <si>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</si>
  <si>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</si>
  <si>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</si>
  <si>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</si>
  <si>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</si>
  <si>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</si>
  <si>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</si>
  <si>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</si>
  <si>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</si>
  <si>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</si>
  <si>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</si>
  <si>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</si>
  <si>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</si>
  <si>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</si>
  <si>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</si>
  <si>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</si>
  <si>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</si>
  <si>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</si>
  <si>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</si>
  <si>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</si>
  <si>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</si>
  <si>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</si>
  <si>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</si>
  <si>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</si>
  <si>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</si>
  <si>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</si>
  <si>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</si>
  <si>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</si>
  <si>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</si>
  <si>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</si>
  <si>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</si>
  <si>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</si>
  <si>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</si>
  <si>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</si>
  <si>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</si>
  <si>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</si>
  <si>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</si>
  <si>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</si>
  <si>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</si>
  <si>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</si>
  <si>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</si>
  <si>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</si>
  <si>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</si>
  <si>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</si>
  <si>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</si>
  <si>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</si>
  <si>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</si>
  <si>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</si>
  <si>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</si>
  <si>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</si>
  <si>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</si>
  <si>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</si>
  <si>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</si>
  <si>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</si>
  <si>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</si>
  <si>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</si>
  <si>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</si>
  <si>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</si>
  <si>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</si>
  <si>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</si>
  <si>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</si>
  <si>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</si>
  <si>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</si>
  <si>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</si>
  <si>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</si>
  <si>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</si>
  <si>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</si>
  <si>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</si>
  <si>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</si>
  <si>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</si>
  <si>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</si>
  <si>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</si>
  <si>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</si>
  <si>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</si>
  <si>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</si>
  <si>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</si>
  <si>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</si>
  <si>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</si>
  <si>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</si>
  <si>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</si>
  <si>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</si>
  <si>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</si>
  <si>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</si>
  <si>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</si>
  <si>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</si>
  <si>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</si>
  <si>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</si>
  <si>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</si>
  <si>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</si>
  <si>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</si>
  <si>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</si>
  <si>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</si>
  <si>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</si>
  <si>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</si>
  <si>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</si>
  <si>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</si>
  <si>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</si>
  <si>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</si>
  <si>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</si>
  <si>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</si>
  <si>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</si>
  <si>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</si>
  <si>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</si>
  <si>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</si>
  <si>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</si>
  <si>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</si>
  <si>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</si>
  <si>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</si>
  <si>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</si>
  <si>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</si>
  <si>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</si>
  <si>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</si>
  <si>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</si>
  <si>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</si>
  <si>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</si>
  <si>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</si>
  <si>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</si>
  <si>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</si>
  <si>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</si>
  <si>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</si>
  <si>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</si>
  <si>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</si>
  <si>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</si>
  <si>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</si>
  <si>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</si>
  <si>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</si>
  <si>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</si>
  <si>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</si>
  <si>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</si>
  <si>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</si>
  <si>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</si>
  <si>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</si>
  <si>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</si>
  <si>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</si>
  <si>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</si>
  <si>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</si>
  <si>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</si>
  <si>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</si>
  <si>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</si>
  <si>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</si>
  <si>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</si>
  <si>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</si>
  <si>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</si>
  <si>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</si>
  <si>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</si>
  <si>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</si>
  <si>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</si>
  <si>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</si>
  <si>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</si>
  <si>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</si>
  <si>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</si>
  <si>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</si>
  <si>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</si>
  <si>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</si>
  <si>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</si>
  <si>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</si>
  <si>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</si>
  <si>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</si>
  <si>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</si>
  <si>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</si>
  <si>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</si>
  <si>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</si>
  <si>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</si>
  <si>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</si>
  <si>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</si>
  <si>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</si>
  <si>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</si>
  <si>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</si>
  <si>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</si>
  <si>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</si>
  <si>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</si>
  <si>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</si>
  <si>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</si>
  <si>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</si>
  <si>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</si>
  <si>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</si>
  <si>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</si>
  <si>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</si>
  <si>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</si>
  <si>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</si>
  <si>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</si>
  <si>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</si>
  <si>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</si>
  <si>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</si>
  <si>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</si>
  <si>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</si>
  <si>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</si>
  <si>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</si>
  <si>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</si>
  <si>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</si>
  <si>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</si>
  <si>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</si>
  <si>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</si>
  <si>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</si>
  <si>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</si>
  <si>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</si>
  <si>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</si>
  <si>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</si>
  <si>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</si>
  <si>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</si>
  <si>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</si>
  <si>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</si>
  <si>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</si>
  <si>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</si>
  <si>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</si>
  <si>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</si>
  <si>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</si>
  <si>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</si>
  <si>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</si>
  <si>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</si>
  <si>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</si>
  <si>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</si>
  <si>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</si>
  <si>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</si>
  <si>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</si>
  <si>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</si>
  <si>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</si>
  <si>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</si>
  <si>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</si>
  <si>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</si>
  <si>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</si>
  <si>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</si>
  <si>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</si>
  <si>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</si>
  <si>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</si>
  <si>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</si>
  <si>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</si>
  <si>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</si>
  <si>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</si>
  <si>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</si>
  <si>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</si>
  <si>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</si>
  <si>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</si>
  <si>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</si>
  <si>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</si>
  <si>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</si>
  <si>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</si>
  <si>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</si>
  <si>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</si>
  <si>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</si>
  <si>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</si>
  <si>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</si>
  <si>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</si>
  <si>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</si>
  <si>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</si>
  <si>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</si>
  <si>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</si>
  <si>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</si>
  <si>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</si>
  <si>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</si>
  <si>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</si>
  <si>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</si>
  <si>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</si>
  <si>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</si>
  <si>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</si>
  <si>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</si>
  <si>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</si>
  <si>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</si>
  <si>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</si>
  <si>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</si>
  <si>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</si>
  <si>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</si>
  <si>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</si>
  <si>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</si>
  <si>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</si>
  <si>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</si>
  <si>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</si>
  <si>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</si>
  <si>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</si>
  <si>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</si>
  <si>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</si>
  <si>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</si>
  <si>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</si>
  <si>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</si>
  <si>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</si>
  <si>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</si>
  <si>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</si>
  <si>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</si>
  <si>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</si>
  <si>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</si>
  <si>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</si>
  <si>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</si>
  <si>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</si>
  <si>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</si>
  <si>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</si>
  <si>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</si>
  <si>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</si>
  <si>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</si>
  <si>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</si>
  <si>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</si>
  <si>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</si>
  <si>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</si>
  <si>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</si>
  <si>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</si>
  <si>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</si>
  <si>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</si>
  <si>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</si>
  <si>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</si>
  <si>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</si>
  <si>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</si>
  <si>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</si>
  <si>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</si>
  <si>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</si>
  <si>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</si>
  <si>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</si>
  <si>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</si>
  <si>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</si>
  <si>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</si>
  <si>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</si>
  <si>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</si>
  <si>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</si>
  <si>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</si>
  <si>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</si>
  <si>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</si>
  <si>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</si>
  <si>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</si>
  <si>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</si>
  <si>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</si>
  <si>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</si>
  <si>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</si>
  <si>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</si>
  <si>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</si>
  <si>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</si>
  <si>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</si>
  <si>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</si>
  <si>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</si>
  <si>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</si>
  <si>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</si>
  <si>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</si>
  <si>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</si>
  <si>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</si>
  <si>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</si>
  <si>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</si>
  <si>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</si>
  <si>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</si>
  <si>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</si>
  <si>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</si>
  <si>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</si>
  <si>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</si>
  <si>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</si>
  <si>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</si>
  <si>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</si>
  <si>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</si>
  <si>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</si>
  <si>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</si>
  <si>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</si>
  <si>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</si>
  <si>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</si>
  <si>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</si>
  <si>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</si>
  <si>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</si>
  <si>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</si>
  <si>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</si>
  <si>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</si>
  <si>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</si>
  <si>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</si>
  <si>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</si>
  <si>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</si>
  <si>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</si>
  <si>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</si>
  <si>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</si>
  <si>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</si>
  <si>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</si>
  <si>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</si>
  <si>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</si>
  <si>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</si>
  <si>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</si>
  <si>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</si>
  <si>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</si>
  <si>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</si>
  <si>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</si>
  <si>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</si>
  <si>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</si>
  <si>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</si>
  <si>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</si>
  <si>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</si>
  <si>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</si>
  <si>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</si>
  <si>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</si>
  <si>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</si>
  <si>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</si>
  <si>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</si>
  <si>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</si>
  <si>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</si>
  <si>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</si>
  <si>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</si>
  <si>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</si>
  <si>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</si>
  <si>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</si>
  <si>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</si>
  <si>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</si>
  <si>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</si>
  <si>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</si>
  <si>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</si>
  <si>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</si>
  <si>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</si>
  <si>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</si>
  <si>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</si>
  <si>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</si>
  <si>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</si>
  <si>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</si>
  <si>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</si>
  <si>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</si>
  <si>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</si>
  <si>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</si>
  <si>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</si>
  <si>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</si>
  <si>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</si>
  <si>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</si>
  <si>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</si>
  <si>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</si>
  <si>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</si>
  <si>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</si>
  <si>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</si>
  <si>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</si>
  <si>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</si>
  <si>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</si>
  <si>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</si>
  <si>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</si>
  <si>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</si>
  <si>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</si>
  <si>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</si>
  <si>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</si>
  <si>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</si>
  <si>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</si>
  <si>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</si>
  <si>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</si>
  <si>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</si>
  <si>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</si>
  <si>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</si>
  <si>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</si>
  <si>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</si>
  <si>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</si>
  <si>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</si>
  <si>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</si>
  <si>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</si>
  <si>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</si>
  <si>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</si>
  <si>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</si>
  <si>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</si>
  <si>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</si>
  <si>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</si>
  <si>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</si>
  <si>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</si>
  <si>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</si>
  <si>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</si>
  <si>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</si>
  <si>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</si>
  <si>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</si>
  <si>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</si>
  <si>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</si>
  <si>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</si>
  <si>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</si>
  <si>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</si>
  <si>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</si>
  <si>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</si>
  <si>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</si>
  <si>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</si>
  <si>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</si>
  <si>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</si>
  <si>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</si>
  <si>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</si>
  <si>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</si>
  <si>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</si>
  <si>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</si>
  <si>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</si>
  <si>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</si>
  <si>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</si>
  <si>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</si>
  <si>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</si>
  <si>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</si>
  <si>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</si>
  <si>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</si>
  <si>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</si>
  <si>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</si>
  <si>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</si>
  <si>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</si>
  <si>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</si>
  <si>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</si>
  <si>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</si>
  <si>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</si>
  <si>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</si>
  <si>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</si>
  <si>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</si>
  <si>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</si>
  <si>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</si>
  <si>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</si>
  <si>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</si>
  <si>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</si>
  <si>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</si>
  <si>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</si>
  <si>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</si>
  <si>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</si>
  <si>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</si>
  <si>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</si>
  <si>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</si>
  <si>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</si>
  <si>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</si>
  <si>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</si>
  <si>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</si>
  <si>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</si>
  <si>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</si>
  <si>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</si>
  <si>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</si>
  <si>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</si>
  <si>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</si>
  <si>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</si>
  <si>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</si>
  <si>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</si>
  <si>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</si>
  <si>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</si>
  <si>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</si>
  <si>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</si>
  <si>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</si>
  <si>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</si>
  <si>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</si>
  <si>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</si>
  <si>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</si>
  <si>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</si>
  <si>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</si>
  <si>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</si>
  <si>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</si>
  <si>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</si>
  <si>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</si>
  <si>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</si>
  <si>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</si>
  <si>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</si>
  <si>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</si>
  <si>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</si>
  <si>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</si>
  <si>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</si>
  <si>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</si>
  <si>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</si>
  <si>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</si>
  <si>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</si>
  <si>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</si>
  <si>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</si>
  <si>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</si>
  <si>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</si>
  <si>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</si>
  <si>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</si>
  <si>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</si>
  <si>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</si>
  <si>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</si>
  <si>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</si>
  <si>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</si>
  <si>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</si>
  <si>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</si>
  <si>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</si>
  <si>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</si>
  <si>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</si>
  <si>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</si>
  <si>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</si>
  <si>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</si>
  <si>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</si>
  <si>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</si>
  <si>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</si>
  <si>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</si>
  <si>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</si>
  <si>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</si>
  <si>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</si>
  <si>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</si>
  <si>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</si>
  <si>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</si>
  <si>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</si>
  <si>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</si>
  <si>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</si>
  <si>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</si>
  <si>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</si>
  <si>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</si>
  <si>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</si>
  <si>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</si>
  <si>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</si>
  <si>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</si>
  <si>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</si>
  <si>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</si>
  <si>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</si>
  <si>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</si>
  <si>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</si>
  <si>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</si>
  <si>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</si>
  <si>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</si>
  <si>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</si>
  <si>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</si>
  <si>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</si>
  <si>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</si>
  <si>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</si>
  <si>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</si>
  <si>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</si>
  <si>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</si>
  <si>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</si>
  <si>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</si>
  <si>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</si>
  <si>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</si>
  <si>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</si>
  <si>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</si>
  <si>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</si>
  <si>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</si>
  <si>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</si>
  <si>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</si>
  <si>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</si>
  <si>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</si>
  <si>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</si>
  <si>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</si>
  <si>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</si>
  <si>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</si>
  <si>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</si>
  <si>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</si>
  <si>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</si>
  <si>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</si>
  <si>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</si>
  <si>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</si>
  <si>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</si>
  <si>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</si>
  <si>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</si>
  <si>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</si>
  <si>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</si>
  <si>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</si>
  <si>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</si>
  <si>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</si>
  <si>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</si>
  <si>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</si>
  <si>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</si>
  <si>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</si>
  <si>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</si>
  <si>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</si>
  <si>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</si>
  <si>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</si>
  <si>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</si>
  <si>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</si>
  <si>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</si>
  <si>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</si>
  <si>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</si>
  <si>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</si>
  <si>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</si>
  <si>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</si>
  <si>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</si>
  <si>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</si>
  <si>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</si>
  <si>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</si>
  <si>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</si>
  <si>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</si>
  <si>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</si>
  <si>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</si>
  <si>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</si>
  <si>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</si>
  <si>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</si>
  <si>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</si>
  <si>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</si>
  <si>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</si>
  <si>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</si>
  <si>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</si>
  <si>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</si>
  <si>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</si>
  <si>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</si>
  <si>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</si>
  <si>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</si>
  <si>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</si>
  <si>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</si>
  <si>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</si>
  <si>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</si>
  <si>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</si>
  <si>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</si>
  <si>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</si>
  <si>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</si>
  <si>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</si>
  <si>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</si>
  <si>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</si>
  <si>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</si>
  <si>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</si>
  <si>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</si>
  <si>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</si>
  <si>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</si>
  <si>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</si>
  <si>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</si>
  <si>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</si>
  <si>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</si>
  <si>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</si>
  <si>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</si>
  <si>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</si>
  <si>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</si>
  <si>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</si>
  <si>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</si>
  <si>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</si>
  <si>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</si>
  <si>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</si>
  <si>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</si>
  <si>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</si>
  <si>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</si>
  <si>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</si>
  <si>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</si>
  <si>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</si>
  <si>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</si>
  <si>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</si>
  <si>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</si>
  <si>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</si>
  <si>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</si>
  <si>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</si>
  <si>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</si>
  <si>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</si>
  <si>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</si>
  <si>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</si>
  <si>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</si>
  <si>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</si>
  <si>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</si>
  <si>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</si>
  <si>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</si>
  <si>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</si>
  <si>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</si>
  <si>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</si>
  <si>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</si>
  <si>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</si>
  <si>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</si>
  <si>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</si>
  <si>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</si>
  <si>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</si>
  <si>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</si>
  <si>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</si>
  <si>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</si>
  <si>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</si>
  <si>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</si>
  <si>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</si>
  <si>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</si>
  <si>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</si>
  <si>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</si>
  <si>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</si>
  <si>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</si>
  <si>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</si>
  <si>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</si>
  <si>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</si>
  <si>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</si>
  <si>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</si>
  <si>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</si>
  <si>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</si>
  <si>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</si>
  <si>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</si>
  <si>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</si>
  <si>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</si>
  <si>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</si>
  <si>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</si>
  <si>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</si>
  <si>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</si>
  <si>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</si>
  <si>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</si>
  <si>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</si>
  <si>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</si>
  <si>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</si>
  <si>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</si>
  <si>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</si>
  <si>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</si>
  <si>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</si>
  <si>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</si>
  <si>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</si>
  <si>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</si>
  <si>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</si>
  <si>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</si>
  <si>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</si>
  <si>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</si>
  <si>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</si>
  <si>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</si>
  <si>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</si>
  <si>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</si>
  <si>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</si>
  <si>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</si>
  <si>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</si>
  <si>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</si>
  <si>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</si>
  <si>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</si>
  <si>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</si>
  <si>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</si>
  <si>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</si>
  <si>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</si>
  <si>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</si>
  <si>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</si>
  <si>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</si>
  <si>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</si>
  <si>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</si>
  <si>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</si>
  <si>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</si>
  <si>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</si>
  <si>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</si>
  <si>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</si>
  <si>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</si>
  <si>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</si>
  <si>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</si>
  <si>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</si>
  <si>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</si>
  <si>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</si>
  <si>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</si>
  <si>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</si>
  <si>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</si>
  <si>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</si>
  <si>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</si>
  <si>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</si>
  <si>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</si>
  <si>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</si>
  <si>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</si>
  <si>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</si>
  <si>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</si>
  <si>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</si>
  <si>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</si>
  <si>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</si>
  <si>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</si>
  <si>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</si>
  <si>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</si>
  <si>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</si>
  <si>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</si>
  <si>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</si>
  <si>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</si>
  <si>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</si>
  <si>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</si>
  <si>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</si>
  <si>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</si>
  <si>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</si>
  <si>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</si>
  <si>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</si>
  <si>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</si>
  <si>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</si>
  <si>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</si>
  <si>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</si>
  <si>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</si>
  <si>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</si>
  <si>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</si>
  <si>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</si>
  <si>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</si>
  <si>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</si>
  <si>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</si>
  <si>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</si>
  <si>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</si>
  <si>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</si>
  <si>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</si>
  <si>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</si>
  <si>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</si>
  <si>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</si>
  <si>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</si>
  <si>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</si>
  <si>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</si>
  <si>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</si>
  <si>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</si>
  <si>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</si>
  <si>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</si>
  <si>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</si>
  <si>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</si>
  <si>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</si>
  <si>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</si>
  <si>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</si>
  <si>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</si>
  <si>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</si>
  <si>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</si>
  <si>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</si>
  <si>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</si>
  <si>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</si>
  <si>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</si>
  <si>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</si>
  <si>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</si>
  <si>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</si>
  <si>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</si>
  <si>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</si>
  <si>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</si>
  <si>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</si>
  <si>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</si>
  <si>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</si>
  <si>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</si>
  <si>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</si>
  <si>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</si>
  <si>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</si>
  <si>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</si>
  <si>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</si>
  <si>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</si>
  <si>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</si>
  <si>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</si>
  <si>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</si>
  <si>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</si>
  <si>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</si>
  <si>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</si>
  <si>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</si>
  <si>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</si>
  <si>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</si>
  <si>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</si>
  <si>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</si>
  <si>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</si>
  <si>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</si>
  <si>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</si>
  <si>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</si>
  <si>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</si>
  <si>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</si>
  <si>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</si>
  <si>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</si>
  <si>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</si>
  <si>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</si>
  <si>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</si>
  <si>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</si>
  <si>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</si>
  <si>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</si>
  <si>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</si>
  <si>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</si>
  <si>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</si>
  <si>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</si>
  <si>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</si>
  <si>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</si>
  <si>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</si>
  <si>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</si>
  <si>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</si>
  <si>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</si>
  <si>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</si>
  <si>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</si>
  <si>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</si>
  <si>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</si>
  <si>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</si>
  <si>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</si>
  <si>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</si>
  <si>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</si>
  <si>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</si>
  <si>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</si>
  <si>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</si>
  <si>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</si>
  <si>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</si>
  <si>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</si>
  <si>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</si>
  <si>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</si>
  <si>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</si>
  <si>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</si>
  <si>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</si>
  <si>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</si>
  <si>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</si>
  <si>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</si>
  <si>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</si>
  <si>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</si>
  <si>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</si>
  <si>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</si>
  <si>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</si>
  <si>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</si>
  <si>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</si>
  <si>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</si>
  <si>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</si>
  <si>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</si>
  <si>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</si>
  <si>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</si>
  <si>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</si>
  <si>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</si>
  <si>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</si>
  <si>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</si>
  <si>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</si>
  <si>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</si>
  <si>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</si>
  <si>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</si>
  <si>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</si>
  <si>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</si>
  <si>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</si>
  <si>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</si>
  <si>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</si>
  <si>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</si>
  <si>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</si>
  <si>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</si>
  <si>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</si>
  <si>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</si>
  <si>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</si>
  <si>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</si>
  <si>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</si>
  <si>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</si>
  <si>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</si>
  <si>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</si>
  <si>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</si>
  <si>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</si>
  <si>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</si>
  <si>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</si>
  <si>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</si>
  <si>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</si>
  <si>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</si>
  <si>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</si>
  <si>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</si>
  <si>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</si>
  <si>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</si>
  <si>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</si>
  <si>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</si>
  <si>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</si>
  <si>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</si>
  <si>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</si>
  <si>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</si>
  <si>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</si>
  <si>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</si>
  <si>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</si>
  <si>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</si>
  <si>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</si>
  <si>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</si>
  <si>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</si>
  <si>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</si>
  <si>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</si>
  <si>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</si>
  <si>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</si>
  <si>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</si>
  <si>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</si>
  <si>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</si>
  <si>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</si>
  <si>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</si>
  <si>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</si>
  <si>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</si>
  <si>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</si>
  <si>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</si>
  <si>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</si>
  <si>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</si>
  <si>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</si>
  <si>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</si>
  <si>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</si>
  <si>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</si>
  <si>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</si>
  <si>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</si>
  <si>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</si>
  <si>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</si>
  <si>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</si>
  <si>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</si>
  <si>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</si>
  <si>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</si>
  <si>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</si>
  <si>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</si>
  <si>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</si>
  <si>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</si>
  <si>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</si>
  <si>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</si>
  <si>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</si>
  <si>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</si>
  <si>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</si>
  <si>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</si>
  <si>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</si>
  <si>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</si>
  <si>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</si>
  <si>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</si>
  <si>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</si>
  <si>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</si>
  <si>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</si>
  <si>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</si>
  <si>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</si>
  <si>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</si>
  <si>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</si>
  <si>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</si>
  <si>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</si>
  <si>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</si>
  <si>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</si>
  <si>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</si>
  <si>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</si>
  <si>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</si>
  <si>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</si>
  <si>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</si>
  <si>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</si>
  <si>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</si>
  <si>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</si>
  <si>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</si>
  <si>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</si>
  <si>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</si>
  <si>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</si>
  <si>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</si>
  <si>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</si>
  <si>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</si>
  <si>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</si>
  <si>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</si>
  <si>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</si>
  <si>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</si>
  <si>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</si>
  <si>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</si>
  <si>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</si>
  <si>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</si>
  <si>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</si>
  <si>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</si>
  <si>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</si>
  <si>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</si>
  <si>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</si>
  <si>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</si>
  <si>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</si>
  <si>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</si>
  <si>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</si>
  <si>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</si>
  <si>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</si>
  <si>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</si>
  <si>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</si>
  <si>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</si>
  <si>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</si>
  <si>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</si>
  <si>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</si>
  <si>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</si>
  <si>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</si>
  <si>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</si>
  <si>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</si>
  <si>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</si>
  <si>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</si>
  <si>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</si>
  <si>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</si>
  <si>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</si>
  <si>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</si>
  <si>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</si>
  <si>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</si>
  <si>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</si>
  <si>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</si>
  <si>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</si>
  <si>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</si>
  <si>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</si>
  <si>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</si>
  <si>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</si>
  <si>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</si>
  <si>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</si>
  <si>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</si>
  <si>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</si>
  <si>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</si>
  <si>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</si>
  <si>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</si>
  <si>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</si>
  <si>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</si>
  <si>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</si>
  <si>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</si>
  <si>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</si>
  <si>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</si>
  <si>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</si>
  <si>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</si>
  <si>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</si>
  <si>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</si>
  <si>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</si>
  <si>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</si>
  <si>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</si>
  <si>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</si>
  <si>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</si>
  <si>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</si>
  <si>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</si>
  <si>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</si>
  <si>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</si>
  <si>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</si>
  <si>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</si>
  <si>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</si>
  <si>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</si>
  <si>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</si>
  <si>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</si>
  <si>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</si>
  <si>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</si>
  <si>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</si>
  <si>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</si>
  <si>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</si>
  <si>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</si>
  <si>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</si>
  <si>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</si>
  <si>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</si>
  <si>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</si>
  <si>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</si>
  <si>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</si>
  <si>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</si>
  <si>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</si>
  <si>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</si>
  <si>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</si>
  <si>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</si>
  <si>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</si>
  <si>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</si>
  <si>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</si>
  <si>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</si>
  <si>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</si>
  <si>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</si>
  <si>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</si>
  <si>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</si>
  <si>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</si>
  <si>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</si>
  <si>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</si>
  <si>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</si>
  <si>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</si>
  <si>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</si>
  <si>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</si>
  <si>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</si>
  <si>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</si>
  <si>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</si>
  <si>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</si>
  <si>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</si>
  <si>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</si>
  <si>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</si>
  <si>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</si>
  <si>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</si>
  <si>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</si>
  <si>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</si>
  <si>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</si>
  <si>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</si>
  <si>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</si>
  <si>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</si>
  <si>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</si>
  <si>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</si>
  <si>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</si>
  <si>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</si>
  <si>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</si>
  <si>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</si>
  <si>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</si>
  <si>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</si>
  <si>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</si>
  <si>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</si>
  <si>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</si>
  <si>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</si>
  <si>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</si>
  <si>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</si>
  <si>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</si>
  <si>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</si>
  <si>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</si>
  <si>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</si>
  <si>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</si>
  <si>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</si>
  <si>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</si>
  <si>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</si>
  <si>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</si>
  <si>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</si>
  <si>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</si>
  <si>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</si>
  <si>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</si>
  <si>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</si>
  <si>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</si>
  <si>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</si>
  <si>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</si>
  <si>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</si>
  <si>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</si>
  <si>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</si>
  <si>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</si>
  <si>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</si>
  <si>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</si>
  <si>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</si>
  <si>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</si>
  <si>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</si>
  <si>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</si>
  <si>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</si>
  <si>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</si>
  <si>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</si>
  <si>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</si>
  <si>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</si>
  <si>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</si>
  <si>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</si>
  <si>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</si>
  <si>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</si>
  <si>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</si>
  <si>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</si>
  <si>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</si>
  <si>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</si>
  <si>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</si>
  <si>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</si>
  <si>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</si>
  <si>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</si>
  <si>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</si>
  <si>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</si>
  <si>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</si>
  <si>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</si>
  <si>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</si>
  <si>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</si>
  <si>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</si>
  <si>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</si>
  <si>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</si>
  <si>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</si>
  <si>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</si>
  <si>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</si>
  <si>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</si>
  <si>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</si>
  <si>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</si>
  <si>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</si>
  <si>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</si>
  <si>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</si>
  <si>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</si>
  <si>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</si>
  <si>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</si>
  <si>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</si>
  <si>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</si>
  <si>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</si>
  <si>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</si>
  <si>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</si>
  <si>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</si>
  <si>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</si>
  <si>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</si>
  <si>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</si>
  <si>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</si>
  <si>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</si>
  <si>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</si>
  <si>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</si>
  <si>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</si>
  <si>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</si>
  <si>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</si>
  <si>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</si>
  <si>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</si>
  <si>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</si>
  <si>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</si>
  <si>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</si>
  <si>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</si>
  <si>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</si>
  <si>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</si>
  <si>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</si>
  <si>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</si>
  <si>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</si>
  <si>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</si>
  <si>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</si>
  <si>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</si>
  <si>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</si>
  <si>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</si>
  <si>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</si>
  <si>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</si>
  <si>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</si>
  <si>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</si>
  <si>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</si>
  <si>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</si>
  <si>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</si>
  <si>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</si>
  <si>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</si>
  <si>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</si>
  <si>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</si>
  <si>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</si>
  <si>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</si>
  <si>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</si>
  <si>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</si>
  <si>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</si>
  <si>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</si>
  <si>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</si>
  <si>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</si>
  <si>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</si>
  <si>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</si>
  <si>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</si>
  <si>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</si>
  <si>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</si>
  <si>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</si>
  <si>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</si>
  <si>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</si>
  <si>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</si>
  <si>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</si>
  <si>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</si>
  <si>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</si>
  <si>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</si>
  <si>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</si>
  <si>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</si>
  <si>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</si>
  <si>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</si>
  <si>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</si>
  <si>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</si>
  <si>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</si>
  <si>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</si>
  <si>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</si>
  <si>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</si>
  <si>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</si>
  <si>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</si>
  <si>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</si>
  <si>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</si>
  <si>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</si>
  <si>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</si>
  <si>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</si>
  <si>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</si>
  <si>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</si>
  <si>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</si>
  <si>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</si>
  <si>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</si>
  <si>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</si>
  <si>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</si>
  <si>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</si>
  <si>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</si>
  <si>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</si>
  <si>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</si>
  <si>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</si>
  <si>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</si>
  <si>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</si>
  <si>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</si>
  <si>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</si>
  <si>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</si>
  <si>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</si>
  <si>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</si>
  <si>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</si>
  <si>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</si>
  <si>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</si>
  <si>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</si>
  <si>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</si>
  <si>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</si>
  <si>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</si>
  <si>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</si>
  <si>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</si>
  <si>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</si>
  <si>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</si>
  <si>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</si>
  <si>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</si>
  <si>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</si>
  <si>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</si>
  <si>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</si>
  <si>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</si>
  <si>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</si>
  <si>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</si>
  <si>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</si>
  <si>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</si>
  <si>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</si>
  <si>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</si>
  <si>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</si>
  <si>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</si>
  <si>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</si>
  <si>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</si>
  <si>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</si>
  <si>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</si>
  <si>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</si>
  <si>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</si>
  <si>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</si>
  <si>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</si>
  <si>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</si>
  <si>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</si>
  <si>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</si>
  <si>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</si>
  <si>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</si>
  <si>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</si>
  <si>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</si>
  <si>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</si>
  <si>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</si>
  <si>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</si>
  <si>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</si>
  <si>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</si>
  <si>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</si>
  <si>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</si>
  <si>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</si>
  <si>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</si>
  <si>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</si>
  <si>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</si>
  <si>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</si>
  <si>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</si>
  <si>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</si>
  <si>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</si>
  <si>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</si>
  <si>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</si>
  <si>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</si>
  <si>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</si>
  <si>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</si>
  <si>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</si>
  <si>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</si>
  <si>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</si>
  <si>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</si>
  <si>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</si>
  <si>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</si>
  <si>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</si>
  <si>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</si>
  <si>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</si>
  <si>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</si>
  <si>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</si>
  <si>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</si>
  <si>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</si>
  <si>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</si>
  <si>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</si>
  <si>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</si>
  <si>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</si>
  <si>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</si>
  <si>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</si>
  <si>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</si>
  <si>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</si>
  <si>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</si>
  <si>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</si>
  <si>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</si>
  <si>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</si>
  <si>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</si>
  <si>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</si>
  <si>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</si>
  <si>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</si>
  <si>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</si>
  <si>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</si>
  <si>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</si>
  <si>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</si>
  <si>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</si>
  <si>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</si>
  <si>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</si>
  <si>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</si>
  <si>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</si>
  <si>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</si>
  <si>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</si>
  <si>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</si>
  <si>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</si>
  <si>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</si>
  <si>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</si>
  <si>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</si>
  <si>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</si>
  <si>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</si>
  <si>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</si>
  <si>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</si>
  <si>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</si>
  <si>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</si>
  <si>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</si>
  <si>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</si>
  <si>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</si>
  <si>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</si>
  <si>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</si>
  <si>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</si>
  <si>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</si>
  <si>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</si>
  <si>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</si>
  <si>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</si>
  <si>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</si>
  <si>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</si>
  <si>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</si>
  <si>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</si>
  <si>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</si>
  <si>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</si>
  <si>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</si>
  <si>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</si>
  <si>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</si>
  <si>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</si>
  <si>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</si>
  <si>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</si>
  <si>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</si>
  <si>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</si>
  <si>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</si>
  <si>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</si>
  <si>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</si>
  <si>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</si>
  <si>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</si>
  <si>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</si>
  <si>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</si>
  <si>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</si>
  <si>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</si>
  <si>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</si>
  <si>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</si>
  <si>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</si>
  <si>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</si>
  <si>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</si>
  <si>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</si>
  <si>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</si>
  <si>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</si>
  <si>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</si>
  <si>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</si>
  <si>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</si>
  <si>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</si>
  <si>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</si>
  <si>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</si>
  <si>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</si>
  <si>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</si>
  <si>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</si>
  <si>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</si>
  <si>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</si>
  <si>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</si>
  <si>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</si>
  <si>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</si>
  <si>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</si>
  <si>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</si>
  <si>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</si>
  <si>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</si>
  <si>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</si>
  <si>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</si>
  <si>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</si>
  <si>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</si>
  <si>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</si>
  <si>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</si>
  <si>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</si>
  <si>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</si>
  <si>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</si>
  <si>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</si>
  <si>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</si>
  <si>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</si>
  <si>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</si>
  <si>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</si>
  <si>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</si>
  <si>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</si>
  <si>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</si>
  <si>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</si>
  <si>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</si>
  <si>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</si>
  <si>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</si>
  <si>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</si>
  <si>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</si>
  <si>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</si>
  <si>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</si>
  <si>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</si>
  <si>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</si>
  <si>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</si>
  <si>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</si>
  <si>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</si>
  <si>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</si>
  <si>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</si>
  <si>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</si>
  <si>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</si>
  <si>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</si>
  <si>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</si>
  <si>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</si>
  <si>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</si>
  <si>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</si>
  <si>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</si>
  <si>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</si>
  <si>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</si>
  <si>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</si>
  <si>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</si>
  <si>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</si>
  <si>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</si>
  <si>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</si>
  <si>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</si>
  <si>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</si>
  <si>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</si>
  <si>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</si>
  <si>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</si>
  <si>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</si>
  <si>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</si>
  <si>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</si>
  <si>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</si>
  <si>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</si>
  <si>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</si>
  <si>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</si>
  <si>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</si>
  <si>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</si>
  <si>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</si>
  <si>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</si>
  <si>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</si>
  <si>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</si>
  <si>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</si>
  <si>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</si>
  <si>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</si>
  <si>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</si>
  <si>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</si>
  <si>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</si>
  <si>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</si>
  <si>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</si>
  <si>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</si>
  <si>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</si>
  <si>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</si>
  <si>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</si>
  <si>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</si>
  <si>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</si>
  <si>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</si>
  <si>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</si>
  <si>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</si>
  <si>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</si>
  <si>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</si>
  <si>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</si>
  <si>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</si>
  <si>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</si>
  <si>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</si>
  <si>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</si>
  <si>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</si>
  <si>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</si>
  <si>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</si>
  <si>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</si>
  <si>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</si>
  <si>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</si>
  <si>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</si>
  <si>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</si>
  <si>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</si>
  <si>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</si>
  <si>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</si>
  <si>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</si>
  <si>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</si>
  <si>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</si>
  <si>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</si>
  <si>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</si>
  <si>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</si>
  <si>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</si>
  <si>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</si>
  <si>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</si>
  <si>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</si>
  <si>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</si>
  <si>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</si>
  <si>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</si>
  <si>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</si>
  <si>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</si>
  <si>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</si>
  <si>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</si>
  <si>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</si>
  <si>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</si>
  <si>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</si>
  <si>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</si>
  <si>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</si>
  <si>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</si>
  <si>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</si>
  <si>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</si>
  <si>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</si>
  <si>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</si>
  <si>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</si>
  <si>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</si>
  <si>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</si>
  <si>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</si>
  <si>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</si>
  <si>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</si>
  <si>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</si>
  <si>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</si>
  <si>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</si>
  <si>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</si>
  <si>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</si>
  <si>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</si>
  <si>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</si>
  <si>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</si>
  <si>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</si>
  <si>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</si>
  <si>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</si>
  <si>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</si>
  <si>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</si>
  <si>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</si>
  <si>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</si>
  <si>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</si>
  <si>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</si>
  <si>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</si>
  <si>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</si>
  <si>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</si>
  <si>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</si>
  <si>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</si>
  <si>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</si>
  <si>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</si>
  <si>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</si>
  <si>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</si>
  <si>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</si>
  <si>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</si>
  <si>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</si>
  <si>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</si>
  <si>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</si>
  <si>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</si>
  <si>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</si>
  <si>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</si>
  <si>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</si>
  <si>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</si>
  <si>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</si>
  <si>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</si>
  <si>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</si>
  <si>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</si>
  <si>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</si>
  <si>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</si>
  <si>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</si>
  <si>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</si>
  <si>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</si>
  <si>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</si>
  <si>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</si>
  <si>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</si>
  <si>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</si>
  <si>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</si>
  <si>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</si>
  <si>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</si>
  <si>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</si>
  <si>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</si>
  <si>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</si>
  <si>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</si>
  <si>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</si>
  <si>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</si>
  <si>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</si>
  <si>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</si>
  <si>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</si>
  <si>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</si>
  <si>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</si>
  <si>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</si>
  <si>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</si>
  <si>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</si>
  <si>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</si>
  <si>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</si>
  <si>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</si>
  <si>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</si>
  <si>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</si>
  <si>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</si>
  <si>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</si>
  <si>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</si>
  <si>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</si>
  <si>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</si>
  <si>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</si>
  <si>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</si>
  <si>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</si>
  <si>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</si>
  <si>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</si>
  <si>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</si>
  <si>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</si>
  <si>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</si>
  <si>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</si>
  <si>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</si>
  <si>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</si>
  <si>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</si>
  <si>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</si>
  <si>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</si>
  <si>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</si>
  <si>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</si>
  <si>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</si>
  <si>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</si>
  <si>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</si>
  <si>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</si>
  <si>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</si>
  <si>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</si>
  <si>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</si>
  <si>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</si>
  <si>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</si>
  <si>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</si>
  <si>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</si>
  <si>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</si>
  <si>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</si>
  <si>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</si>
  <si>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</si>
  <si>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</si>
  <si>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</si>
  <si>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</si>
  <si>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</si>
  <si>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</si>
  <si>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</si>
  <si>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</si>
  <si>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</si>
  <si>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</si>
  <si>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</si>
  <si>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</si>
  <si>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</si>
  <si>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</si>
  <si>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</si>
  <si>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</si>
  <si>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</si>
  <si>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</si>
  <si>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</si>
  <si>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</si>
  <si>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</si>
  <si>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</si>
  <si>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</si>
  <si>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</si>
  <si>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</si>
  <si>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</si>
  <si>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</si>
  <si>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</si>
  <si>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</si>
  <si>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</si>
  <si>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</si>
  <si>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</si>
  <si>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</si>
  <si>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</si>
  <si>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</si>
  <si>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</si>
  <si>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</si>
  <si>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</si>
  <si>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</si>
  <si>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</si>
  <si>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</si>
  <si>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</si>
  <si>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</si>
  <si>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</si>
  <si>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</si>
  <si>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</si>
  <si>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</si>
  <si>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</si>
  <si>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</si>
  <si>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</si>
  <si>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</si>
  <si>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</si>
  <si>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</si>
  <si>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</si>
  <si>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</si>
  <si>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</si>
  <si>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</si>
  <si>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</si>
  <si>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</si>
  <si>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</si>
  <si>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</si>
  <si>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</si>
  <si>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</si>
  <si>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</si>
  <si>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</si>
  <si>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</si>
  <si>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</si>
  <si>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</si>
  <si>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</si>
  <si>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</si>
  <si>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</si>
  <si>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</si>
  <si>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</si>
  <si>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</si>
  <si>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</si>
  <si>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</si>
  <si>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</si>
  <si>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</si>
  <si>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</si>
  <si>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</si>
  <si>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</si>
  <si>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</si>
  <si>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</si>
  <si>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</si>
  <si>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</si>
  <si>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</si>
  <si>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</si>
  <si>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</si>
  <si>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</si>
  <si>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</si>
  <si>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</si>
  <si>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</si>
  <si>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</si>
  <si>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</si>
  <si>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</si>
  <si>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</si>
  <si>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</si>
  <si>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</si>
  <si>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</si>
  <si>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</si>
  <si>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</si>
  <si>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</si>
  <si>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</si>
  <si>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</si>
  <si>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</si>
  <si>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</si>
  <si>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</si>
  <si>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</si>
  <si>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</si>
  <si>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</si>
  <si>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</si>
  <si>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</si>
  <si>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</si>
  <si>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</si>
  <si>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</si>
  <si>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</si>
  <si>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</si>
  <si>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</si>
  <si>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</si>
  <si>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</si>
  <si>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</si>
  <si>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</si>
  <si>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</si>
  <si>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</si>
  <si>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</si>
  <si>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</si>
  <si>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</si>
  <si>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</si>
  <si>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</si>
  <si>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</si>
  <si>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</si>
  <si>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</si>
  <si>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</si>
  <si>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</si>
  <si>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</si>
  <si>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</si>
  <si>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</si>
  <si>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</si>
  <si>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</si>
  <si>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</si>
  <si>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</si>
  <si>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</si>
  <si>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</si>
  <si>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</si>
  <si>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</si>
  <si>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</si>
  <si>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</si>
  <si>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</si>
  <si>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</si>
  <si>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</si>
  <si>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</si>
  <si>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</si>
  <si>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</si>
  <si>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</si>
  <si>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</si>
  <si>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</si>
  <si>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</si>
  <si>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</si>
  <si>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</si>
  <si>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</si>
  <si>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</si>
  <si>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</si>
  <si>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</si>
  <si>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</si>
  <si>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</si>
  <si>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</si>
  <si>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</si>
  <si>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</si>
  <si>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</si>
  <si>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</si>
  <si>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</si>
  <si>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</si>
  <si>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</si>
  <si>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</si>
  <si>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</si>
  <si>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</si>
  <si>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</si>
  <si>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</si>
  <si>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</si>
  <si>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</si>
  <si>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</si>
  <si>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</si>
  <si>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</si>
  <si>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</si>
  <si>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</si>
  <si>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</si>
  <si>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</si>
  <si>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</si>
  <si>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</si>
  <si>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</si>
  <si>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</si>
  <si>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</si>
  <si>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</si>
  <si>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</si>
  <si>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</si>
  <si>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</si>
  <si>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</si>
  <si>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</si>
  <si>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</si>
  <si>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</si>
  <si>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</si>
  <si>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</si>
  <si>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</si>
  <si>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</si>
  <si>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</si>
  <si>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</si>
  <si>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</si>
  <si>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</si>
  <si>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</si>
  <si>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</si>
  <si>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</si>
  <si>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</si>
  <si>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</si>
  <si>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</si>
  <si>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</si>
  <si>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</si>
  <si>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</si>
  <si>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</si>
  <si>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</si>
  <si>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</si>
  <si>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</si>
  <si>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</si>
  <si>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</si>
  <si>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</si>
  <si>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</si>
  <si>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</si>
  <si>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</si>
  <si>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</si>
  <si>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</si>
  <si>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</si>
  <si>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</si>
  <si>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</si>
  <si>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</si>
  <si>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</si>
  <si>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</si>
  <si>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</si>
  <si>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</si>
  <si>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</si>
  <si>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</si>
  <si>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</si>
  <si>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</si>
  <si>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</si>
  <si>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</si>
  <si>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</si>
  <si>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</si>
  <si>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</si>
  <si>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</si>
  <si>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</si>
  <si>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</si>
  <si>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</si>
  <si>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</si>
  <si>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</si>
  <si>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</si>
  <si>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</si>
  <si>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</si>
  <si>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</si>
  <si>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</si>
  <si>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</si>
  <si>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</si>
  <si>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</si>
  <si>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</si>
  <si>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</si>
  <si>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</si>
  <si>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</si>
  <si>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</si>
  <si>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</si>
  <si>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</si>
  <si>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</si>
  <si>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</si>
  <si>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</si>
  <si>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</si>
  <si>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</si>
  <si>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</si>
  <si>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</si>
  <si>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</si>
  <si>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</si>
  <si>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</si>
  <si>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</si>
  <si>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</si>
  <si>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</si>
  <si>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</si>
  <si>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</si>
  <si>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</si>
  <si>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</si>
  <si>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</si>
  <si>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</si>
  <si>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</si>
  <si>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</si>
  <si>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</si>
  <si>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</si>
  <si>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</si>
  <si>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</si>
  <si>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</si>
  <si>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</si>
  <si>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</si>
  <si>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</si>
  <si>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</si>
  <si>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</si>
  <si>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</si>
  <si>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</si>
  <si>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</si>
  <si>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</si>
  <si>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</si>
  <si>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</si>
  <si>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</si>
  <si>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</si>
  <si>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</si>
  <si>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</si>
  <si>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</si>
  <si>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</si>
  <si>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</si>
  <si>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</si>
  <si>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</si>
  <si>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</si>
  <si>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</si>
  <si>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</si>
  <si>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</si>
  <si>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</si>
  <si>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</si>
  <si>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</si>
  <si>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</si>
  <si>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</si>
  <si>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</si>
  <si>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</si>
  <si>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</si>
  <si>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</si>
  <si>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</si>
  <si>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</si>
  <si>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</si>
  <si>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</si>
  <si>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</si>
  <si>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</si>
  <si>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</si>
  <si>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</si>
  <si>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</si>
  <si>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</si>
  <si>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</si>
  <si>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</si>
  <si>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</si>
  <si>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</si>
  <si>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</si>
  <si>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</si>
  <si>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</si>
  <si>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</si>
  <si>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</si>
  <si>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</si>
  <si>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</si>
  <si>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</si>
  <si>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</si>
  <si>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</si>
  <si>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</si>
  <si>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</si>
  <si>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</si>
  <si>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</si>
  <si>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</si>
  <si>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</si>
  <si>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</si>
  <si>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</si>
  <si>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</si>
  <si>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</si>
  <si>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</si>
  <si>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</si>
  <si>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</si>
  <si>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</si>
  <si>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</si>
  <si>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</si>
  <si>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</si>
  <si>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</si>
  <si>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</si>
  <si>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</si>
  <si>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</si>
  <si>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</si>
  <si>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</si>
  <si>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</si>
  <si>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</si>
  <si>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</si>
  <si>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</si>
  <si>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</si>
  <si>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</si>
  <si>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</si>
  <si>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</si>
  <si>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</si>
  <si>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</si>
  <si>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</si>
  <si>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</si>
  <si>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</si>
  <si>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</si>
  <si>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</si>
  <si>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</si>
  <si>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</si>
  <si>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</si>
  <si>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</si>
  <si>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</si>
  <si>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</si>
  <si>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</si>
  <si>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</si>
  <si>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</si>
  <si>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</si>
  <si>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</si>
  <si>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</si>
  <si>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</si>
  <si>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</si>
  <si>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</si>
  <si>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</si>
  <si>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</si>
  <si>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</si>
  <si>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</si>
  <si>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</si>
  <si>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</si>
  <si>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</si>
  <si>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</si>
  <si>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</si>
  <si>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</si>
  <si>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</si>
  <si>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</si>
  <si>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</si>
  <si>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</si>
  <si>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</si>
  <si>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</si>
  <si>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</si>
  <si>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</si>
  <si>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</si>
  <si>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</si>
  <si>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</si>
  <si>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</si>
  <si>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</si>
  <si>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</si>
  <si>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</si>
  <si>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</si>
  <si>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</si>
  <si>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</si>
  <si>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</si>
  <si>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</si>
  <si>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</si>
  <si>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</si>
  <si>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</si>
  <si>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</si>
  <si>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</si>
  <si>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</si>
  <si>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</si>
  <si>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</si>
  <si>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</si>
  <si>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</si>
  <si>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</si>
  <si>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</si>
  <si>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</si>
  <si>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</si>
  <si>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</si>
  <si>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</si>
  <si>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</si>
  <si>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</si>
  <si>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</si>
  <si>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</si>
  <si>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</si>
  <si>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</si>
  <si>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</si>
  <si>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</si>
  <si>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</si>
  <si>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</si>
  <si>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</si>
  <si>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</si>
  <si>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</si>
  <si>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</si>
  <si>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</si>
  <si>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</si>
  <si>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</si>
  <si>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</si>
  <si>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</si>
  <si>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</si>
  <si>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</si>
  <si>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</si>
  <si>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</si>
  <si>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</si>
  <si>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</si>
  <si>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</si>
  <si>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</si>
  <si>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</si>
  <si>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</si>
  <si>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</si>
  <si>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</si>
  <si>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</si>
  <si>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</si>
  <si>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</si>
  <si>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</si>
  <si>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</si>
  <si>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</si>
  <si>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</si>
  <si>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</si>
  <si>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</si>
  <si>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</si>
  <si>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</si>
  <si>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</si>
  <si>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</si>
  <si>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</si>
  <si>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</si>
  <si>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</si>
  <si>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</si>
  <si>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</si>
  <si>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</si>
  <si>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</si>
  <si>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</si>
  <si>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</si>
  <si>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</si>
  <si>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</si>
  <si>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</si>
  <si>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</si>
  <si>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</si>
  <si>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</si>
  <si>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</si>
  <si>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</si>
  <si>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</si>
  <si>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</si>
  <si>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</si>
  <si>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</si>
  <si>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</si>
  <si>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</si>
  <si>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</si>
  <si>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</si>
  <si>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</si>
  <si>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</si>
  <si>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</si>
  <si>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</si>
  <si>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</si>
  <si>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</si>
  <si>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</si>
  <si>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</si>
  <si>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</si>
  <si>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</si>
  <si>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</si>
  <si>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</si>
  <si>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</si>
  <si>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</si>
  <si>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</si>
  <si>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</si>
  <si>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</si>
  <si>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</si>
  <si>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</si>
  <si>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</si>
  <si>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</si>
  <si>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</si>
  <si>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</si>
  <si>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</si>
  <si>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</si>
  <si>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</si>
  <si>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</si>
  <si>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</si>
  <si>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</si>
  <si>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</si>
  <si>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</si>
  <si>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</si>
  <si>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</si>
  <si>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</si>
  <si>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</si>
  <si>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</si>
  <si>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</si>
  <si>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</si>
  <si>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</si>
  <si>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</si>
  <si>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</si>
  <si>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</si>
  <si>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</si>
  <si>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</si>
  <si>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</si>
  <si>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</si>
  <si>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</si>
  <si>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</si>
  <si>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</si>
  <si>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</si>
  <si>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</si>
  <si>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</si>
  <si>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</si>
  <si>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</si>
  <si>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</si>
  <si>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</si>
  <si>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</si>
  <si>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</si>
  <si>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</si>
  <si>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</si>
  <si>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</si>
  <si>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</si>
  <si>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</si>
  <si>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</si>
  <si>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</si>
  <si>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</si>
  <si>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</si>
  <si>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</si>
  <si>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</si>
  <si>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</si>
  <si>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</si>
  <si>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</si>
  <si>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</si>
  <si>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</si>
  <si>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</si>
  <si>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</si>
  <si>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</si>
  <si>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</si>
  <si>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</si>
  <si>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</si>
  <si>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</si>
  <si>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</si>
  <si>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</si>
  <si>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</si>
  <si>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</si>
  <si>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</si>
  <si>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</si>
  <si>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</si>
  <si>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</si>
  <si>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</si>
  <si>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</si>
  <si>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</si>
  <si>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</si>
  <si>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</si>
  <si>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</si>
  <si>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</si>
  <si>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</si>
  <si>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</si>
  <si>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</si>
  <si>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</si>
  <si>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</si>
  <si>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</si>
  <si>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</si>
  <si>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</si>
  <si>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</si>
  <si>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</si>
  <si>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</si>
  <si>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</si>
  <si>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</si>
  <si>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</si>
  <si>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</si>
  <si>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</si>
  <si>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</si>
  <si>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</si>
  <si>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</si>
  <si>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</si>
  <si>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</si>
  <si>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</si>
  <si>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</si>
  <si>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</si>
  <si>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</si>
  <si>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</si>
  <si>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</si>
  <si>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</si>
  <si>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</si>
  <si>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</si>
  <si>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</si>
  <si>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</si>
  <si>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</si>
  <si>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</si>
  <si>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</si>
  <si>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</si>
  <si>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</si>
  <si>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</si>
  <si>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</si>
  <si>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</si>
  <si>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</si>
  <si>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</si>
  <si>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</si>
  <si>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</si>
  <si>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</si>
  <si>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</si>
  <si>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</si>
  <si>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</si>
  <si>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</si>
  <si>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</si>
  <si>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</si>
  <si>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</si>
  <si>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</si>
  <si>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</si>
  <si>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</si>
  <si>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</si>
  <si>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</si>
  <si>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</si>
  <si>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</si>
  <si>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</si>
  <si>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</si>
  <si>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</si>
  <si>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</si>
  <si>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</si>
  <si>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</si>
  <si>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</si>
  <si>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</si>
  <si>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</si>
  <si>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</si>
  <si>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</si>
  <si>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</si>
  <si>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</si>
  <si>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</si>
  <si>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</si>
  <si>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</si>
  <si>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</si>
  <si>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</si>
  <si>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</si>
  <si>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</si>
  <si>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</si>
  <si>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</si>
  <si>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</si>
  <si>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</si>
  <si>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</si>
  <si>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</si>
  <si>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</si>
  <si>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</si>
  <si>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</si>
  <si>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</si>
  <si>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</si>
  <si>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</si>
  <si>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</si>
  <si>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</si>
  <si>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</si>
  <si>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</si>
  <si>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</si>
  <si>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</si>
  <si>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</si>
  <si>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</si>
  <si>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</si>
  <si>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</si>
  <si>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</si>
  <si>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</si>
  <si>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</si>
  <si>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</si>
  <si>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</si>
  <si>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</si>
  <si>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</si>
  <si>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</si>
  <si>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</si>
  <si>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</si>
  <si>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</si>
  <si>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</si>
  <si>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</si>
  <si>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</si>
  <si>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</si>
  <si>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</si>
  <si>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</si>
  <si>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</si>
  <si>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</si>
  <si>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</si>
  <si>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</si>
  <si>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</si>
  <si>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</si>
  <si>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</si>
  <si>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</si>
  <si>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</si>
  <si>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</si>
  <si>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</si>
  <si>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</si>
  <si>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</si>
  <si>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</si>
  <si>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</si>
  <si>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</si>
  <si>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</si>
  <si>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</si>
  <si>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</si>
  <si>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</si>
  <si>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</si>
  <si>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</si>
  <si>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</si>
  <si>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</si>
  <si>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</si>
  <si>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</si>
  <si>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</si>
  <si>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</si>
  <si>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</si>
  <si>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</si>
  <si>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</si>
  <si>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</si>
  <si>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</si>
  <si>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</si>
  <si>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</si>
  <si>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</si>
  <si>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</si>
  <si>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</si>
  <si>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</si>
  <si>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</si>
  <si>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</si>
  <si>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</si>
  <si>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</si>
  <si>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</si>
  <si>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</si>
  <si>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</si>
  <si>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</si>
  <si>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</si>
  <si>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</si>
  <si>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</si>
  <si>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</si>
  <si>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</si>
  <si>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</si>
  <si>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</si>
  <si>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</si>
  <si>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</si>
  <si>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</si>
  <si>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</si>
  <si>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</si>
  <si>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</si>
  <si>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</si>
  <si>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</si>
  <si>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</si>
  <si>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</si>
  <si>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</si>
  <si>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</si>
  <si>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</si>
  <si>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</si>
  <si>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</si>
  <si>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</si>
  <si>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</si>
  <si>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</si>
  <si>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</si>
  <si>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</si>
  <si>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</si>
  <si>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</si>
  <si>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</si>
  <si>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</si>
  <si>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</si>
  <si>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</si>
  <si>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</si>
  <si>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</si>
  <si>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</si>
  <si>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</si>
  <si>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</si>
  <si>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</si>
  <si>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</si>
  <si>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</si>
  <si>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</si>
  <si>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</si>
  <si>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</si>
  <si>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</si>
  <si>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</si>
  <si>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</si>
  <si>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</si>
  <si>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</si>
  <si>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</si>
  <si>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</si>
  <si>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</si>
  <si>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</si>
  <si>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</si>
  <si>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</si>
  <si>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</si>
  <si>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</si>
  <si>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</si>
  <si>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</si>
  <si>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</si>
  <si>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</si>
  <si>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</si>
  <si>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</si>
  <si>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</si>
  <si>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</si>
  <si>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</si>
  <si>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</si>
  <si>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</si>
  <si>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</si>
  <si>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</si>
  <si>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</si>
  <si>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</si>
  <si>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</si>
  <si>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</si>
  <si>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</si>
  <si>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</si>
  <si>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</si>
  <si>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</si>
  <si>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</si>
  <si>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</si>
  <si>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</si>
  <si>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</si>
  <si>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</si>
  <si>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</si>
  <si>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</si>
  <si>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</si>
  <si>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</si>
  <si>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</si>
  <si>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</si>
  <si>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</si>
  <si>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</si>
  <si>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</si>
  <si>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</si>
  <si>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</si>
  <si>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</si>
  <si>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</si>
  <si>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</si>
  <si>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</si>
  <si>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</si>
  <si>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</si>
  <si>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</si>
  <si>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</si>
  <si>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</si>
  <si>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</si>
  <si>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</si>
  <si>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</si>
  <si>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</si>
  <si>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</si>
  <si>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</si>
  <si>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</si>
  <si>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</si>
  <si>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</si>
  <si>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</si>
  <si>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</si>
  <si>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</si>
  <si>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</si>
  <si>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</si>
  <si>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</si>
  <si>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</si>
  <si>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</si>
  <si>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</si>
  <si>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</si>
  <si>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</si>
  <si>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</si>
  <si>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</si>
  <si>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</si>
  <si>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</si>
  <si>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</si>
  <si>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</si>
  <si>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</si>
  <si>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</si>
  <si>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</si>
  <si>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</si>
  <si>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</si>
  <si>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</si>
  <si>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</si>
  <si>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</si>
  <si>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</si>
  <si>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</si>
  <si>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</si>
  <si>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</si>
  <si>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</si>
  <si>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</si>
  <si>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</si>
  <si>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</si>
  <si>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</si>
  <si>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</si>
  <si>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</si>
  <si>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</si>
  <si>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</si>
  <si>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</si>
  <si>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</si>
  <si>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</si>
  <si>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</si>
  <si>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</si>
  <si>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</si>
  <si>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</si>
  <si>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</si>
  <si>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</si>
  <si>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</si>
  <si>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</si>
  <si>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</si>
  <si>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</si>
  <si>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</si>
  <si>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</si>
  <si>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</si>
  <si>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</si>
  <si>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</si>
  <si>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</si>
  <si>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</si>
  <si>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</si>
  <si>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</si>
  <si>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</si>
  <si>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</si>
  <si>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</si>
  <si>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</si>
  <si>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</si>
  <si>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</si>
  <si>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</si>
  <si>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</si>
  <si>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</si>
  <si>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</si>
  <si>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</si>
  <si>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</si>
  <si>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</si>
  <si>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</si>
  <si>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</si>
  <si>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</si>
  <si>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</si>
  <si>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</si>
  <si>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</si>
  <si>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</si>
  <si>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</si>
  <si>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</si>
  <si>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</si>
  <si>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</si>
  <si>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</si>
  <si>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</si>
  <si>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</si>
  <si>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</si>
  <si>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</si>
  <si>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</si>
  <si>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</si>
  <si>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</si>
  <si>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</si>
  <si>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</si>
  <si>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</si>
  <si>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</si>
  <si>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</si>
  <si>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</si>
  <si>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</si>
  <si>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</si>
  <si>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</si>
  <si>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</si>
  <si>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</si>
  <si>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</si>
  <si>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</si>
  <si>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</si>
  <si>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</si>
  <si>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</si>
  <si>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</si>
  <si>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</si>
  <si>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</si>
  <si>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</si>
  <si>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</si>
  <si>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</si>
  <si>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</si>
  <si>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</si>
  <si>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</si>
  <si>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</si>
  <si>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</si>
  <si>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</si>
  <si>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</si>
  <si>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</si>
  <si>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</si>
  <si>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</si>
  <si>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</si>
  <si>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</si>
  <si>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</si>
  <si>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</si>
  <si>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</si>
  <si>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</si>
  <si>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</si>
  <si>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</si>
  <si>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</si>
  <si>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</si>
  <si>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</si>
  <si>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</si>
  <si>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</si>
  <si>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</si>
  <si>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</si>
  <si>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</si>
  <si>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</si>
  <si>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</si>
  <si>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</si>
  <si>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</si>
  <si>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</si>
  <si>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</si>
  <si>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</si>
  <si>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</si>
  <si>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</si>
  <si>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</si>
  <si>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</si>
  <si>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</si>
  <si>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</si>
  <si>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</si>
  <si>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</si>
  <si>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</si>
  <si>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</si>
  <si>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</si>
  <si>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</si>
  <si>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</si>
  <si>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</si>
  <si>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</si>
  <si>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</si>
  <si>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</si>
  <si>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</si>
  <si>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</si>
  <si>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</si>
  <si>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</si>
  <si>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</si>
  <si>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</si>
  <si>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</si>
  <si>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</si>
  <si>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</si>
  <si>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</si>
  <si>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</si>
  <si>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</si>
  <si>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</si>
  <si>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</si>
  <si>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</si>
  <si>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</si>
  <si>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</si>
  <si>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</si>
  <si>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</si>
  <si>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</si>
  <si>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</si>
  <si>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</si>
  <si>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</si>
  <si>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</si>
  <si>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</si>
  <si>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</si>
  <si>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</si>
  <si>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</si>
  <si>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</si>
  <si>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</si>
  <si>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</si>
  <si>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</si>
  <si>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</si>
  <si>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</si>
  <si>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</si>
  <si>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</si>
  <si>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</si>
  <si>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</si>
  <si>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</si>
  <si>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</si>
  <si>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</si>
  <si>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</si>
  <si>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</si>
  <si>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</si>
  <si>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</si>
  <si>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</si>
  <si>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</si>
  <si>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</si>
  <si>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</si>
  <si>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</si>
  <si>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</si>
  <si>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</si>
  <si>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</si>
  <si>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</si>
  <si>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</si>
  <si>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</si>
  <si>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</si>
  <si>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</si>
  <si>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</si>
  <si>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</si>
  <si>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</si>
  <si>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</si>
  <si>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</si>
  <si>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</si>
  <si>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</si>
  <si>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</si>
  <si>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</si>
  <si>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</si>
  <si>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</si>
  <si>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</si>
  <si>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</si>
  <si>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</si>
  <si>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</si>
  <si>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</si>
  <si>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</si>
  <si>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</si>
  <si>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</si>
  <si>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</si>
  <si>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</si>
  <si>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</si>
  <si>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</si>
  <si>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</si>
  <si>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</si>
  <si>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</si>
  <si>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</si>
  <si>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</si>
  <si>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</si>
  <si>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</si>
  <si>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</si>
  <si>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</si>
  <si>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</si>
  <si>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</si>
  <si>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</si>
  <si>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</si>
  <si>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</si>
  <si>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</si>
  <si>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</si>
  <si>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</si>
  <si>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</si>
  <si>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</si>
  <si>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</si>
  <si>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</si>
  <si>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</si>
  <si>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</si>
  <si>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</si>
  <si>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</si>
  <si>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</si>
  <si>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</si>
  <si>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</si>
  <si>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</si>
  <si>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</si>
  <si>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</si>
  <si>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</si>
  <si>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</si>
  <si>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</si>
  <si>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</si>
  <si>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</si>
  <si>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</si>
  <si>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</si>
  <si>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</si>
  <si>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</si>
  <si>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</si>
  <si>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</si>
  <si>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</si>
  <si>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</si>
  <si>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</si>
  <si>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</si>
  <si>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</si>
  <si>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</si>
  <si>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</si>
  <si>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</si>
  <si>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</si>
  <si>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</si>
  <si>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</si>
  <si>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</si>
  <si>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</si>
  <si>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</si>
  <si>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</si>
  <si>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</si>
  <si>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</si>
  <si>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</si>
  <si>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</si>
  <si>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</si>
  <si>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</si>
  <si>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</si>
  <si>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</si>
  <si>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</si>
  <si>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</si>
  <si>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</si>
  <si>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</si>
  <si>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</si>
  <si>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</si>
  <si>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</si>
  <si>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</si>
  <si>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</si>
  <si>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</si>
  <si>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</si>
  <si>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</si>
  <si>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</si>
  <si>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</si>
  <si>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</si>
  <si>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</si>
  <si>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</si>
  <si>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</si>
  <si>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</si>
  <si>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</si>
  <si>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</si>
  <si>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</si>
  <si>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</si>
  <si>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</si>
  <si>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</si>
  <si>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</si>
  <si>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</si>
  <si>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</si>
  <si>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</si>
  <si>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</si>
  <si>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</si>
  <si>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</si>
  <si>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</si>
  <si>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</si>
  <si>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</si>
  <si>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</si>
  <si>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</si>
  <si>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</si>
  <si>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</si>
  <si>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</si>
  <si>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</si>
  <si>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</si>
  <si>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</si>
  <si>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</si>
  <si>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</si>
  <si>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</si>
  <si>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</si>
  <si>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</si>
  <si>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</si>
  <si>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</si>
  <si>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</si>
  <si>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</si>
  <si>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</si>
  <si>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</si>
  <si>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</si>
  <si>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</si>
  <si>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</si>
  <si>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</si>
  <si>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</si>
  <si>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</si>
  <si>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</si>
  <si>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</si>
  <si>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</si>
  <si>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</si>
  <si>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</si>
  <si>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</si>
  <si>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</si>
  <si>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</si>
  <si>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</si>
  <si>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</si>
  <si>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</si>
  <si>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</si>
  <si>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</si>
  <si>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</si>
  <si>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</si>
  <si>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</si>
  <si>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</si>
  <si>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</si>
  <si>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</si>
  <si>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</si>
  <si>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</si>
  <si>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</si>
  <si>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</si>
  <si>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</si>
  <si>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</si>
  <si>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</si>
  <si>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</si>
  <si>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</si>
  <si>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</si>
  <si>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</si>
  <si>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</si>
  <si>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</si>
  <si>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</si>
  <si>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</si>
  <si>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</si>
  <si>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</si>
  <si>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</si>
  <si>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</si>
  <si>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</si>
  <si>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</si>
  <si>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</si>
  <si>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</si>
  <si>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</si>
  <si>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</si>
  <si>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</si>
  <si>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</si>
  <si>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</si>
  <si>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</si>
  <si>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</si>
  <si>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</si>
  <si>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</si>
  <si>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</si>
  <si>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</si>
  <si>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</si>
  <si>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</si>
  <si>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</si>
  <si>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</si>
  <si>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</si>
  <si>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</si>
  <si>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</si>
  <si>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</si>
  <si>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</si>
  <si>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</si>
  <si>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</si>
  <si>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</si>
  <si>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</si>
  <si>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</si>
  <si>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</si>
  <si>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</si>
  <si>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</si>
  <si>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</si>
  <si>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</si>
  <si>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</si>
  <si>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</si>
  <si>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</si>
  <si>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</si>
  <si>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</si>
  <si>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</si>
  <si>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</si>
  <si>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</si>
  <si>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</si>
  <si>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</si>
  <si>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</si>
  <si>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</si>
  <si>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</si>
  <si>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</si>
  <si>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</si>
  <si>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</si>
  <si>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</si>
  <si>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</si>
  <si>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</si>
  <si>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</si>
  <si>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</si>
  <si>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</si>
  <si>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</si>
  <si>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</si>
  <si>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</si>
  <si>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</si>
  <si>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</si>
  <si>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</si>
  <si>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</si>
  <si>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</si>
  <si>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</si>
  <si>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</si>
  <si>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</si>
  <si>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</si>
  <si>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</si>
  <si>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</si>
  <si>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</si>
  <si>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</si>
  <si>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</si>
  <si>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</si>
  <si>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</si>
  <si>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</si>
  <si>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</si>
  <si>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</si>
  <si>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</si>
  <si>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</si>
  <si>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</si>
  <si>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</si>
  <si>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</si>
  <si>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</si>
  <si>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</si>
  <si>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</si>
  <si>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</si>
  <si>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</si>
  <si>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</si>
  <si>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</si>
  <si>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</si>
  <si>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</si>
  <si>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</si>
  <si>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</si>
  <si>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</si>
  <si>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</si>
  <si>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</si>
  <si>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</si>
  <si>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</si>
  <si>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</si>
  <si>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</si>
  <si>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</si>
  <si>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</si>
  <si>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</si>
  <si>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</si>
  <si>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</si>
  <si>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</si>
  <si>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</si>
  <si>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</si>
  <si>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</si>
  <si>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</si>
  <si>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</si>
  <si>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</si>
  <si>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</si>
  <si>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</si>
  <si>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</si>
  <si>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</si>
  <si>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</si>
  <si>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</si>
  <si>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</si>
  <si>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</si>
  <si>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</si>
  <si>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</si>
  <si>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</si>
  <si>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</si>
  <si>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</si>
  <si>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</si>
  <si>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</si>
  <si>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</si>
  <si>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</si>
  <si>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</si>
  <si>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</si>
  <si>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</si>
  <si>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</si>
  <si>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</si>
  <si>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</si>
  <si>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</si>
  <si>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</si>
  <si>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</si>
  <si>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</si>
  <si>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</si>
  <si>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</si>
  <si>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</si>
  <si>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</si>
  <si>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</si>
  <si>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</si>
  <si>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</si>
  <si>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</si>
  <si>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</si>
  <si>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</si>
  <si>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</si>
  <si>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</si>
  <si>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</si>
  <si>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</si>
  <si>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</si>
  <si>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</si>
  <si>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</si>
  <si>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</si>
  <si>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</si>
  <si>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</si>
  <si>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</si>
  <si>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</si>
  <si>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</si>
  <si>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</si>
  <si>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</si>
  <si>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</si>
  <si>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</si>
  <si>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</si>
  <si>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</si>
  <si>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</si>
  <si>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</si>
  <si>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</si>
  <si>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</si>
  <si>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</si>
  <si>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</si>
  <si>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</si>
  <si>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</si>
  <si>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</si>
  <si>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</si>
  <si>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</si>
  <si>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</si>
  <si>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</si>
  <si>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</si>
  <si>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</si>
  <si>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</si>
  <si>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</si>
  <si>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</si>
  <si>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</si>
  <si>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</si>
  <si>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</si>
  <si>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</si>
  <si>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</si>
  <si>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</si>
  <si>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</si>
  <si>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</si>
  <si>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</si>
  <si>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</si>
  <si>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</si>
  <si>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</si>
  <si>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</si>
  <si>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</si>
  <si>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</si>
  <si>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</si>
  <si>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</si>
  <si>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</si>
  <si>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</si>
  <si>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</si>
  <si>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</si>
  <si>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</si>
  <si>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</si>
  <si>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</si>
  <si>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</si>
  <si>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</si>
  <si>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</si>
  <si>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</si>
  <si>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</si>
  <si>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</si>
  <si>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</si>
  <si>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</si>
  <si>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</si>
  <si>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</si>
  <si>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</si>
  <si>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</si>
  <si>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</si>
  <si>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</si>
  <si>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</si>
  <si>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</si>
  <si>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</si>
  <si>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</si>
  <si>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</si>
  <si>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</si>
  <si>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</si>
  <si>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</si>
  <si>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</si>
  <si>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</si>
  <si>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</si>
  <si>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</si>
  <si>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</si>
  <si>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</si>
  <si>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</si>
  <si>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</si>
  <si>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</si>
  <si>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</si>
  <si>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</si>
  <si>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</si>
  <si>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</si>
  <si>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</si>
  <si>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</si>
  <si>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</si>
  <si>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</si>
  <si>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</si>
  <si>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</si>
  <si>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</si>
  <si>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</si>
  <si>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</si>
  <si>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</si>
  <si>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</si>
  <si>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</si>
  <si>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</si>
  <si>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</si>
  <si>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</si>
  <si>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</si>
  <si>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</si>
  <si>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</si>
  <si>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</si>
  <si>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</si>
  <si>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</si>
  <si>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</si>
  <si>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</si>
  <si>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</si>
  <si>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</si>
  <si>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</si>
  <si>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</si>
  <si>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</si>
  <si>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</si>
  <si>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</si>
  <si>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</si>
  <si>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</si>
  <si>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</si>
  <si>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</si>
  <si>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</si>
  <si>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</si>
  <si>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</si>
  <si>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</si>
  <si>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</si>
  <si>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</si>
  <si>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</si>
  <si>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</si>
  <si>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</si>
  <si>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</si>
  <si>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</si>
  <si>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</si>
  <si>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</si>
  <si>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</si>
  <si>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</si>
  <si>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</si>
  <si>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</si>
  <si>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</si>
  <si>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</si>
  <si>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</si>
  <si>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</si>
  <si>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</si>
  <si>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</si>
  <si>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</si>
  <si>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</si>
  <si>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</si>
  <si>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</si>
  <si>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</si>
  <si>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</si>
  <si>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</si>
  <si>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</si>
  <si>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</si>
  <si>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</si>
  <si>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</si>
  <si>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</si>
  <si>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</si>
  <si>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</si>
  <si>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</si>
  <si>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</si>
  <si>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</si>
  <si>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</si>
  <si>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</si>
  <si>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</si>
  <si>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</si>
  <si>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</si>
  <si>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</si>
  <si>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</si>
  <si>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</si>
  <si>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</si>
  <si>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</si>
  <si>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</si>
  <si>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</si>
  <si>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</si>
  <si>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</si>
  <si>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</si>
  <si>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</si>
  <si>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</si>
  <si>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</si>
  <si>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</si>
  <si>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</si>
  <si>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</si>
  <si>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</si>
  <si>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</si>
  <si>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</si>
  <si>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</si>
  <si>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</si>
  <si>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</si>
  <si>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</si>
  <si>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</si>
  <si>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</si>
  <si>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</si>
  <si>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</si>
  <si>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</si>
  <si>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</si>
  <si>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</si>
  <si>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</si>
  <si>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</si>
  <si>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</si>
  <si>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</si>
  <si>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</si>
  <si>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</si>
  <si>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</si>
  <si>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</si>
  <si>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</si>
  <si>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</si>
  <si>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</si>
  <si>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</si>
  <si>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</si>
  <si>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</si>
  <si>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</si>
  <si>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</si>
  <si>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</si>
  <si>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</si>
  <si>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</si>
  <si>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</si>
  <si>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</si>
  <si>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</si>
  <si>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</si>
  <si>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</si>
  <si>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</si>
  <si>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</si>
  <si>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</si>
  <si>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</si>
  <si>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</si>
  <si>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</si>
  <si>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</si>
  <si>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</si>
  <si>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</si>
  <si>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</si>
  <si>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</si>
  <si>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</si>
  <si>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</si>
  <si>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</si>
  <si>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</si>
  <si>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</si>
  <si>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</si>
  <si>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</si>
  <si>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</si>
  <si>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</si>
  <si>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</si>
  <si>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</si>
  <si>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</si>
  <si>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</si>
  <si>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</si>
  <si>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</si>
  <si>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</si>
  <si>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</si>
  <si>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</si>
  <si>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</si>
  <si>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</si>
  <si>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</si>
  <si>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</si>
  <si>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</si>
  <si>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</si>
  <si>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</si>
  <si>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</si>
  <si>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</si>
  <si>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</si>
  <si>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</si>
  <si>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</si>
  <si>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</si>
  <si>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</si>
  <si>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</si>
  <si>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</si>
  <si>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</si>
  <si>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</si>
  <si>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</si>
  <si>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</si>
  <si>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</si>
  <si>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</si>
  <si>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</si>
  <si>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</si>
  <si>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</si>
  <si>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</si>
  <si>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</si>
  <si>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</si>
  <si>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</si>
  <si>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</si>
  <si>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</si>
  <si>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</si>
  <si>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</si>
  <si>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</si>
  <si>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</si>
  <si>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</si>
  <si>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</si>
  <si>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</si>
  <si>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</si>
  <si>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</si>
  <si>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</si>
  <si>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</si>
  <si>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</si>
  <si>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</si>
  <si>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</si>
  <si>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</si>
  <si>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</si>
  <si>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</si>
  <si>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</si>
  <si>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</si>
  <si>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</si>
  <si>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</si>
  <si>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</si>
  <si>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</si>
  <si>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</si>
  <si>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</si>
  <si>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</si>
  <si>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</si>
  <si>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</si>
  <si>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</si>
  <si>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</si>
  <si>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</si>
  <si>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</si>
  <si>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</si>
  <si>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</si>
  <si>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</si>
  <si>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</si>
  <si>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</si>
  <si>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</si>
  <si>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</si>
  <si>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</si>
  <si>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</si>
  <si>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</si>
  <si>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</si>
  <si>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</si>
  <si>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</si>
  <si>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</si>
  <si>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</si>
  <si>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</si>
  <si>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</si>
  <si>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</si>
  <si>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</si>
  <si>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</si>
  <si>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</si>
  <si>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</si>
  <si>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</si>
  <si>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</si>
  <si>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</si>
  <si>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</si>
  <si>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</si>
  <si>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</si>
  <si>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</si>
  <si>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</si>
  <si>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</si>
  <si>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</si>
  <si>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</si>
  <si>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</si>
  <si>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</si>
  <si>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</si>
  <si>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</si>
  <si>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</si>
  <si>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</si>
  <si>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</si>
  <si>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</si>
  <si>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</si>
  <si>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</si>
  <si>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</si>
  <si>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</si>
  <si>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</si>
  <si>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</si>
  <si>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</si>
  <si>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</si>
  <si>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</si>
  <si>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</si>
  <si>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</si>
  <si>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</si>
  <si>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</si>
  <si>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</si>
  <si>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</si>
  <si>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</si>
  <si>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</si>
  <si>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</si>
  <si>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</si>
  <si>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</si>
  <si>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</si>
  <si>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</si>
  <si>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</si>
  <si>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</si>
  <si>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</si>
  <si>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</si>
  <si>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</si>
  <si>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</si>
  <si>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</si>
  <si>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</si>
  <si>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</si>
  <si>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</si>
  <si>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</si>
  <si>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</si>
  <si>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</si>
  <si>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</si>
  <si>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</si>
  <si>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</si>
  <si>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</si>
  <si>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</si>
  <si>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</si>
  <si>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</si>
  <si>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</si>
  <si>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</si>
  <si>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</si>
  <si>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</si>
  <si>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</si>
  <si>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</si>
  <si>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</si>
  <si>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</si>
  <si>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</si>
  <si>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</si>
  <si>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</si>
  <si>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</si>
  <si>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</si>
  <si>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</si>
  <si>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</si>
  <si>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</si>
  <si>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</si>
  <si>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</si>
  <si>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</si>
  <si>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</si>
  <si>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</si>
  <si>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</si>
  <si>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</si>
  <si>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</si>
  <si>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</si>
  <si>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</si>
  <si>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</si>
  <si>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</si>
  <si>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</si>
  <si>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</si>
  <si>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</si>
  <si>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</si>
  <si>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</si>
  <si>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</si>
  <si>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</si>
  <si>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</si>
  <si>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</si>
  <si>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</si>
  <si>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</si>
  <si>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</si>
  <si>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</si>
  <si>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</si>
  <si>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</si>
  <si>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</si>
  <si>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</si>
  <si>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</si>
  <si>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</si>
  <si>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</si>
  <si>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</si>
  <si>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</si>
  <si>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</si>
  <si>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</si>
  <si>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</si>
  <si>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</si>
  <si>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</si>
  <si>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</si>
  <si>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</si>
  <si>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</si>
  <si>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</si>
  <si>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</si>
  <si>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</si>
  <si>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</si>
  <si>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</si>
  <si>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</si>
  <si>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</si>
  <si>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</si>
  <si>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</si>
  <si>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</si>
  <si>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</si>
  <si>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</si>
  <si>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</si>
  <si>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</si>
  <si>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</si>
  <si>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</si>
  <si>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</si>
  <si>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</si>
  <si>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</si>
  <si>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</si>
  <si>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</si>
  <si>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</si>
  <si>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</si>
  <si>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</si>
  <si>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</si>
  <si>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</si>
  <si>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</si>
  <si>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</si>
  <si>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</si>
  <si>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</si>
  <si>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</si>
  <si>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</si>
  <si>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</si>
  <si>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</si>
  <si>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</si>
  <si>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</si>
  <si>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</si>
  <si>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</si>
  <si>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</si>
  <si>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</si>
  <si>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</si>
  <si>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</si>
  <si>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</si>
  <si>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</si>
  <si>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</si>
  <si>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</si>
  <si>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</si>
  <si>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</si>
  <si>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</si>
  <si>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</si>
  <si>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</si>
  <si>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</si>
  <si>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</si>
  <si>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</si>
  <si>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</si>
  <si>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</si>
  <si>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</si>
  <si>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</si>
  <si>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</si>
  <si>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</si>
  <si>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</si>
  <si>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</si>
  <si>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</si>
  <si>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</si>
  <si>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</si>
  <si>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</si>
  <si>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</si>
  <si>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</si>
  <si>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</si>
  <si>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</si>
  <si>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</si>
  <si>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</si>
  <si>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</si>
  <si>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</si>
  <si>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</si>
  <si>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</si>
  <si>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</si>
  <si>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</si>
  <si>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</si>
  <si>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</si>
  <si>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</si>
  <si>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</si>
  <si>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</si>
  <si>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</si>
  <si>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</si>
  <si>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</si>
  <si>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</si>
  <si>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</si>
  <si>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</si>
  <si>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</si>
  <si>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</si>
  <si>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</si>
  <si>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</si>
  <si>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</si>
  <si>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</si>
  <si>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</si>
  <si>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</si>
  <si>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</si>
  <si>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</si>
  <si>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</si>
  <si>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</si>
  <si>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</si>
  <si>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</si>
  <si>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</si>
  <si>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</si>
  <si>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</si>
  <si>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</si>
  <si>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</si>
  <si>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</si>
  <si>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</si>
  <si>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</si>
  <si>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</si>
  <si>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</si>
  <si>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</si>
  <si>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</si>
  <si>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</si>
  <si>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</si>
  <si>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</si>
  <si>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</si>
  <si>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</si>
  <si>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</si>
  <si>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</si>
  <si>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</si>
  <si>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</si>
  <si>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</si>
  <si>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</si>
  <si>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</si>
  <si>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</si>
  <si>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</si>
  <si>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</si>
  <si>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</si>
  <si>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</si>
  <si>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</si>
  <si>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</si>
  <si>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</si>
  <si>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</si>
  <si>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</si>
  <si>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</si>
  <si>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</si>
  <si>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</si>
  <si>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</si>
  <si>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</si>
  <si>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</si>
  <si>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</si>
  <si>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</si>
  <si>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</si>
  <si>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</si>
  <si>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</si>
  <si>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</si>
  <si>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</si>
  <si>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</si>
  <si>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</si>
  <si>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</si>
  <si>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</si>
  <si>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</si>
  <si>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</si>
  <si>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</si>
  <si>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</si>
  <si>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</si>
  <si>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</si>
  <si>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</si>
  <si>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</si>
  <si>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</si>
  <si>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</si>
  <si>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</si>
  <si>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</si>
  <si>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</si>
  <si>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</si>
  <si>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</si>
  <si>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</si>
  <si>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</si>
  <si>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</si>
  <si>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</si>
  <si>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</si>
  <si>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</si>
  <si>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</si>
  <si>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</si>
  <si>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</si>
  <si>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</si>
  <si>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</si>
  <si>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</si>
  <si>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</si>
  <si>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</si>
  <si>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</si>
  <si>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</si>
  <si>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</si>
  <si>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</si>
  <si>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</si>
  <si>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</si>
  <si>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</si>
  <si>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</si>
  <si>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</si>
  <si>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</si>
  <si>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</si>
  <si>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</si>
  <si>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</si>
  <si>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</si>
  <si>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</si>
  <si>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</si>
  <si>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</si>
  <si>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</si>
  <si>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</si>
  <si>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</si>
  <si>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</si>
  <si>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</si>
  <si>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</si>
  <si>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</si>
  <si>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</si>
  <si>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</si>
  <si>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</si>
  <si>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</si>
  <si>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</si>
  <si>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</si>
  <si>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</si>
  <si>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</si>
  <si>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</si>
  <si>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</si>
  <si>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</si>
  <si>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</si>
  <si>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</si>
  <si>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</si>
  <si>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</si>
  <si>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</si>
  <si>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</si>
  <si>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</si>
  <si>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</si>
  <si>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</si>
  <si>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</si>
  <si>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</si>
  <si>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</si>
  <si>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</si>
  <si>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</si>
  <si>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</si>
  <si>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</si>
  <si>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</si>
  <si>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</si>
  <si>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</si>
  <si>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</si>
  <si>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</si>
  <si>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</si>
  <si>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</si>
  <si>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</si>
  <si>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</si>
  <si>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</si>
  <si>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</si>
  <si>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</si>
  <si>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</si>
  <si>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</si>
  <si>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</si>
  <si>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</si>
  <si>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</si>
  <si>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</si>
  <si>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</si>
  <si>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</si>
  <si>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</si>
  <si>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</si>
  <si>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</si>
  <si>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</si>
  <si>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</si>
  <si>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</si>
  <si>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</si>
  <si>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</si>
  <si>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</si>
  <si>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</si>
  <si>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</si>
  <si>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</si>
  <si>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</si>
  <si>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</si>
  <si>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</si>
  <si>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</si>
  <si>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</si>
  <si>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</si>
  <si>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</si>
  <si>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</si>
  <si>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</si>
  <si>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</si>
  <si>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</si>
  <si>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</si>
  <si>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</si>
  <si>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</si>
  <si>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</si>
  <si>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</si>
  <si>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</si>
  <si>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</si>
  <si>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</si>
  <si>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</si>
  <si>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</si>
  <si>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</si>
  <si>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</si>
  <si>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</si>
  <si>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</si>
  <si>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</si>
  <si>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</si>
  <si>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</si>
  <si>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</si>
  <si>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</si>
  <si>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</si>
  <si>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</si>
  <si>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</si>
  <si>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</si>
  <si>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</si>
  <si>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</si>
  <si>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</si>
  <si>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</si>
  <si>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</si>
  <si>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</si>
  <si>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</si>
  <si>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</si>
  <si>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</si>
  <si>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</si>
  <si>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</si>
  <si>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</si>
  <si>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</si>
  <si>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</si>
  <si>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</si>
  <si>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</si>
  <si>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</si>
  <si>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</si>
  <si>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</si>
  <si>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</si>
  <si>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</si>
  <si>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</si>
  <si>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</si>
  <si>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</si>
  <si>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</si>
  <si>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</si>
  <si>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</si>
  <si>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</si>
  <si>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</si>
  <si>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</si>
  <si>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</si>
  <si>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</si>
  <si>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</si>
  <si>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</si>
  <si>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</si>
  <si>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</si>
  <si>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</si>
  <si>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</si>
  <si>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</si>
  <si>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</si>
  <si>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</si>
  <si>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</si>
  <si>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</si>
  <si>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</si>
  <si>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</si>
  <si>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</si>
  <si>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</si>
  <si>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</si>
  <si>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</si>
  <si>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</si>
  <si>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</si>
  <si>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</si>
  <si>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</si>
  <si>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</si>
  <si>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</si>
  <si>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</si>
  <si>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</si>
  <si>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</si>
  <si>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</si>
  <si>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</si>
  <si>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</si>
  <si>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</si>
  <si>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</si>
  <si>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</si>
  <si>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</si>
  <si>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</si>
  <si>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</si>
  <si>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</si>
  <si>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</si>
  <si>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</si>
  <si>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</si>
  <si>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</si>
  <si>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</si>
  <si>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</si>
  <si>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</si>
  <si>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</si>
  <si>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</si>
  <si>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</si>
  <si>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</si>
  <si>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</si>
  <si>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</si>
  <si>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</si>
  <si>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</si>
  <si>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</si>
  <si>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</si>
  <si>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</si>
  <si>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</si>
  <si>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</si>
  <si>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</si>
  <si>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</si>
  <si>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</si>
  <si>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</si>
  <si>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</si>
  <si>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</si>
  <si>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</si>
  <si>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</si>
  <si>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</si>
  <si>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</si>
  <si>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</si>
  <si>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</si>
  <si>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</si>
  <si>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</si>
  <si>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</si>
  <si>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</si>
  <si>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</si>
  <si>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</si>
  <si>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</si>
  <si>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</si>
  <si>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</si>
  <si>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</si>
  <si>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</si>
  <si>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</si>
  <si>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</si>
  <si>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</si>
  <si>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</si>
  <si>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</si>
  <si>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</si>
  <si>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</si>
  <si>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</si>
  <si>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</si>
  <si>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</si>
  <si>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</si>
  <si>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</si>
  <si>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</si>
  <si>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</si>
  <si>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</si>
  <si>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</si>
  <si>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</si>
  <si>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</si>
  <si>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</si>
  <si>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</si>
  <si>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</si>
  <si>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</si>
  <si>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</si>
  <si>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</si>
  <si>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</si>
  <si>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</si>
  <si>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</si>
  <si>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</si>
  <si>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</si>
  <si>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</si>
  <si>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</si>
  <si>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</si>
  <si>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</si>
  <si>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</si>
  <si>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</si>
  <si>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</si>
  <si>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</si>
  <si>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</si>
  <si>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</si>
  <si>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</si>
  <si>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</si>
  <si>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</si>
  <si>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</si>
  <si>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</si>
  <si>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</si>
  <si>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</si>
  <si>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</si>
  <si>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</si>
  <si>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</si>
  <si>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</si>
  <si>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</si>
  <si>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</si>
  <si>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</si>
  <si>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</si>
  <si>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</si>
  <si>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</si>
  <si>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</si>
  <si>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</si>
  <si>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</si>
  <si>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</si>
  <si>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</si>
  <si>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</si>
  <si>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</si>
  <si>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</si>
  <si>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</si>
  <si>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</si>
  <si>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</si>
  <si>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</si>
  <si>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</si>
  <si>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</si>
  <si>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</si>
  <si>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</si>
  <si>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</si>
  <si>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</si>
  <si>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</si>
  <si>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</si>
  <si>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</si>
  <si>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</si>
  <si>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</si>
  <si>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</si>
  <si>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</si>
  <si>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</si>
  <si>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</si>
  <si>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</si>
  <si>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</si>
  <si>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</si>
  <si>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</si>
  <si>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</si>
  <si>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</si>
  <si>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</si>
  <si>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</si>
  <si>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</si>
  <si>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</si>
  <si>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</si>
  <si>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</si>
  <si>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</si>
  <si>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</si>
  <si>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</si>
  <si>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</si>
  <si>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</si>
  <si>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</si>
  <si>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</si>
  <si>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</si>
  <si>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</si>
  <si>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</si>
  <si>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</si>
  <si>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</si>
  <si>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</si>
  <si>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</si>
  <si>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</si>
  <si>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</si>
  <si>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</si>
  <si>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</si>
  <si>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</si>
  <si>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</si>
  <si>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</si>
  <si>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</si>
  <si>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</si>
  <si>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</si>
  <si>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</si>
  <si>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</si>
  <si>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</si>
  <si>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</si>
  <si>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</si>
  <si>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</si>
  <si>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</si>
  <si>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</si>
  <si>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</si>
  <si>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</si>
  <si>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</si>
  <si>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</si>
  <si>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</si>
  <si>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</si>
  <si>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</si>
  <si>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</si>
  <si>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</si>
  <si>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</si>
  <si>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</si>
  <si>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</si>
  <si>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</si>
  <si>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</si>
  <si>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</si>
  <si>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</si>
  <si>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</si>
  <si>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</si>
  <si>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</si>
  <si>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</si>
  <si>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</si>
  <si>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</si>
  <si>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</si>
  <si>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</si>
  <si>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</si>
  <si>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</si>
  <si>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</si>
  <si>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</si>
  <si>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</si>
  <si>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</si>
  <si>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</si>
  <si>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</si>
  <si>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</si>
  <si>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</si>
  <si>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</si>
  <si>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</si>
  <si>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</si>
  <si>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</si>
  <si>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</si>
  <si>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</si>
  <si>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</si>
  <si>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</si>
  <si>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</si>
  <si>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</si>
  <si>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</si>
  <si>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</si>
  <si>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</si>
  <si>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</si>
  <si>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</si>
  <si>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</si>
  <si>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</si>
  <si>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</si>
  <si>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</si>
  <si>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</si>
  <si>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</si>
  <si>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</si>
  <si>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</si>
  <si>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</si>
  <si>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</si>
  <si>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</si>
  <si>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</si>
  <si>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</si>
  <si>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</si>
  <si>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</si>
  <si>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</si>
  <si>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</si>
  <si>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</si>
  <si>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</si>
  <si>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</si>
  <si>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</si>
  <si>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</si>
  <si>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</si>
  <si>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</si>
  <si>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</si>
  <si>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</si>
  <si>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</si>
  <si>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</si>
  <si>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</si>
  <si>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</si>
  <si>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</si>
  <si>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</si>
  <si>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</si>
  <si>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</si>
  <si>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</si>
  <si>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</si>
  <si>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</si>
  <si>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</si>
  <si>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</si>
  <si>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</si>
  <si>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</si>
  <si>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</si>
  <si>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</si>
  <si>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</si>
  <si>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</si>
  <si>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</si>
  <si>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</si>
  <si>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</si>
  <si>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</si>
  <si>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</si>
  <si>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</si>
  <si>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</si>
  <si>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</si>
  <si>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</si>
  <si>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</si>
  <si>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</si>
  <si>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</si>
  <si>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</si>
  <si>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</si>
  <si>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</si>
  <si>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</si>
  <si>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</si>
  <si>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</si>
  <si>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</si>
  <si>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</si>
  <si>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</si>
  <si>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</si>
  <si>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</si>
  <si>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</si>
  <si>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</si>
  <si>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</si>
  <si>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</si>
  <si>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</si>
  <si>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</si>
  <si>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</si>
  <si>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</si>
  <si>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</si>
  <si>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</si>
  <si>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</si>
  <si>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</si>
  <si>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</si>
  <si>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</si>
  <si>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</si>
  <si>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</si>
  <si>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</si>
  <si>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</si>
  <si>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</si>
  <si>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</si>
  <si>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</si>
  <si>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</si>
  <si>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</si>
  <si>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</si>
  <si>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</si>
  <si>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</si>
  <si>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</si>
  <si>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</si>
  <si>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</si>
  <si>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</si>
  <si>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</si>
  <si>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</si>
  <si>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</si>
  <si>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</si>
  <si>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</si>
  <si>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</si>
  <si>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</si>
  <si>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</si>
  <si>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</si>
  <si>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</si>
  <si>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</si>
  <si>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</si>
  <si>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</si>
  <si>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</si>
  <si>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</si>
  <si>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</si>
  <si>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</si>
  <si>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</si>
  <si>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</si>
  <si>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</si>
  <si>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</si>
  <si>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</si>
  <si>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</si>
  <si>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</si>
  <si>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</si>
  <si>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</si>
  <si>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</si>
  <si>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</si>
  <si>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</si>
  <si>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</si>
  <si>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</si>
  <si>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</si>
  <si>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</si>
  <si>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</si>
  <si>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</si>
  <si>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</si>
  <si>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</si>
  <si>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</si>
  <si>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</si>
  <si>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</si>
  <si>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</si>
  <si>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</si>
  <si>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</si>
  <si>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</si>
  <si>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</si>
  <si>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</si>
  <si>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</si>
  <si>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</si>
  <si>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</si>
  <si>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</si>
  <si>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</si>
  <si>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</si>
  <si>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</si>
  <si>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</si>
  <si>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</si>
  <si>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</si>
  <si>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</si>
  <si>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</si>
  <si>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</si>
  <si>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</si>
  <si>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</si>
  <si>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</si>
  <si>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</si>
  <si>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</si>
  <si>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</si>
  <si>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</si>
  <si>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</si>
  <si>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</si>
  <si>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</si>
  <si>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</si>
  <si>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</si>
  <si>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</si>
  <si>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</si>
  <si>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</si>
  <si>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</si>
  <si>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</si>
  <si>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</si>
  <si>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</si>
  <si>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</si>
  <si>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</si>
  <si>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</si>
  <si>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</si>
  <si>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</si>
  <si>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</si>
  <si>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</si>
  <si>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</si>
  <si>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</si>
  <si>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</si>
  <si>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</si>
  <si>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</si>
  <si>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</si>
  <si>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</si>
  <si>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</si>
  <si>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</si>
  <si>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</si>
  <si>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</si>
  <si>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</si>
  <si>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</si>
  <si>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</si>
  <si>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</si>
  <si>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</si>
  <si>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</si>
  <si>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</si>
  <si>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</si>
  <si>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</si>
  <si>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</si>
  <si>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</si>
  <si>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</si>
  <si>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</si>
  <si>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</si>
  <si>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</si>
  <si>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</si>
  <si>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</si>
  <si>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</si>
  <si>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</si>
  <si>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</si>
  <si>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</si>
  <si>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</si>
  <si>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</si>
  <si>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</si>
  <si>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</si>
  <si>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</si>
  <si>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</si>
  <si>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</si>
  <si>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</si>
  <si>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</si>
  <si>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</si>
  <si>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</si>
  <si>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</si>
  <si>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</si>
  <si>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</si>
  <si>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</si>
  <si>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</si>
  <si>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</si>
  <si>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</si>
  <si>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</si>
  <si>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</si>
  <si>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</si>
  <si>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</si>
  <si>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</si>
  <si>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</si>
  <si>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</si>
  <si>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</si>
  <si>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</si>
  <si>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</si>
  <si>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</si>
  <si>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</si>
  <si>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</si>
  <si>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</si>
  <si>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</si>
  <si>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</si>
  <si>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</si>
  <si>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</si>
  <si>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</si>
  <si>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</si>
  <si>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</si>
  <si>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</si>
  <si>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</si>
  <si>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</si>
  <si>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</si>
  <si>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</si>
  <si>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</si>
  <si>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</si>
  <si>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</si>
  <si>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</si>
  <si>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</si>
  <si>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</si>
  <si>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</si>
  <si>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</si>
  <si>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</si>
  <si>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</si>
  <si>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</si>
  <si>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</si>
  <si>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</si>
  <si>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</si>
  <si>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</si>
  <si>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</si>
  <si>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</si>
  <si>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</si>
  <si>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</si>
  <si>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</si>
  <si>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</si>
  <si>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</si>
  <si>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</si>
  <si>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</si>
  <si>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</si>
  <si>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</si>
  <si>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</si>
  <si>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</si>
  <si>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</si>
  <si>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</si>
  <si>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</si>
  <si>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</si>
  <si>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</si>
  <si>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</si>
  <si>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</si>
  <si>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</si>
  <si>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</si>
  <si>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</si>
  <si>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</si>
  <si>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</si>
  <si>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</si>
  <si>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</si>
  <si>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</si>
  <si>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</si>
  <si>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</si>
  <si>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</si>
  <si>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</si>
  <si>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</si>
  <si>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</si>
  <si>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</si>
  <si>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</si>
  <si>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</si>
  <si>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</si>
  <si>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</si>
  <si>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</si>
  <si>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</si>
  <si>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</si>
  <si>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</si>
  <si>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</si>
  <si>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</si>
  <si>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</si>
  <si>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</si>
  <si>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</si>
  <si>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</si>
  <si>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</si>
  <si>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</si>
  <si>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</si>
  <si>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</si>
  <si>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</si>
  <si>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</si>
  <si>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</si>
  <si>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</si>
  <si>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</si>
  <si>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</si>
  <si>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</si>
  <si>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</si>
  <si>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</si>
  <si>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</si>
  <si>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</si>
  <si>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</si>
  <si>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</si>
  <si>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</si>
  <si>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</si>
  <si>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</si>
  <si>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</si>
  <si>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</si>
  <si>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</si>
  <si>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</si>
  <si>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</si>
  <si>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</si>
  <si>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</si>
  <si>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</si>
  <si>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</si>
  <si>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</si>
  <si>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</si>
  <si>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</si>
  <si>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</si>
  <si>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</si>
  <si>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</si>
  <si>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</si>
  <si>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</si>
  <si>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</si>
  <si>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</si>
  <si>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</si>
  <si>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</si>
  <si>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</si>
  <si>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</si>
  <si>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</si>
  <si>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</si>
  <si>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</si>
  <si>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</si>
  <si>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</si>
  <si>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</si>
  <si>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</si>
  <si>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</si>
  <si>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</si>
  <si>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</si>
  <si>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</si>
  <si>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</si>
  <si>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</si>
  <si>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</si>
  <si>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</si>
  <si>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</si>
  <si>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</si>
  <si>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</si>
  <si>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</si>
  <si>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</si>
  <si>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</si>
  <si>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</si>
  <si>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</si>
  <si>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</si>
  <si>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</si>
  <si>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</si>
  <si>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</si>
  <si>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</si>
  <si>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</si>
  <si>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</si>
  <si>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</si>
  <si>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</si>
  <si>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</si>
  <si>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</si>
  <si>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</si>
  <si>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</si>
  <si>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</si>
  <si>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</si>
  <si>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</si>
  <si>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</si>
  <si>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</si>
  <si>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</si>
  <si>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</si>
  <si>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</si>
  <si>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</si>
  <si>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</si>
  <si>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</si>
  <si>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</si>
  <si>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</si>
  <si>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</si>
  <si>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</si>
  <si>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</si>
  <si>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</si>
  <si>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</si>
  <si>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</si>
  <si>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</si>
  <si>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</si>
  <si>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</si>
  <si>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</si>
  <si>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</si>
  <si>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</si>
  <si>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</si>
  <si>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</si>
  <si>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</si>
  <si>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</si>
  <si>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</si>
  <si>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</si>
  <si>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</si>
  <si>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</si>
  <si>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</si>
  <si>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</si>
  <si>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</si>
  <si>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</si>
  <si>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</si>
  <si>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</si>
  <si>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</si>
  <si>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</si>
  <si>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</si>
  <si>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</si>
  <si>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</si>
  <si>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</si>
  <si>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</si>
  <si>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</si>
  <si>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</si>
  <si>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</si>
  <si>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</si>
  <si>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</si>
  <si>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</si>
  <si>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</si>
  <si>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</si>
  <si>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</si>
  <si>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</si>
  <si>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</si>
  <si>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</si>
  <si>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</si>
  <si>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</si>
  <si>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</si>
  <si>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</si>
  <si>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</si>
  <si>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</si>
  <si>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</si>
  <si>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</si>
  <si>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</si>
  <si>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</si>
  <si>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</si>
  <si>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</si>
  <si>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</si>
  <si>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</si>
  <si>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</si>
  <si>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</si>
  <si>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</si>
  <si>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</si>
  <si>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</si>
  <si>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</si>
  <si>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</si>
  <si>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</si>
  <si>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</si>
  <si>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</si>
  <si>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</si>
  <si>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</si>
  <si>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</si>
  <si>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</si>
  <si>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</si>
  <si>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</si>
  <si>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</si>
  <si>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</si>
  <si>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</si>
  <si>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</si>
  <si>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</si>
  <si>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</si>
  <si>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</si>
  <si>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</si>
  <si>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</si>
  <si>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</si>
  <si>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</si>
  <si>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</si>
  <si>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</si>
  <si>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</si>
  <si>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</si>
  <si>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</si>
  <si>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</si>
  <si>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</si>
  <si>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</si>
  <si>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</si>
  <si>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</si>
  <si>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</si>
  <si>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</si>
  <si>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</si>
  <si>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</si>
  <si>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</si>
  <si>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</si>
  <si>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</si>
  <si>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</si>
  <si>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</si>
  <si>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</si>
  <si>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</si>
  <si>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</si>
  <si>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</si>
  <si>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</si>
  <si>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</si>
  <si>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</si>
  <si>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</si>
  <si>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</si>
  <si>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</si>
  <si>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</si>
  <si>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</si>
  <si>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</si>
  <si>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</si>
  <si>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</si>
  <si>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</si>
  <si>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</si>
  <si>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</si>
  <si>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</si>
  <si>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</si>
  <si>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</si>
  <si>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</si>
  <si>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</si>
  <si>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</si>
  <si>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</si>
  <si>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</si>
  <si>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</si>
  <si>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</si>
  <si>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</si>
  <si>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</si>
  <si>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</si>
  <si>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</si>
  <si>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</si>
  <si>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</si>
  <si>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</si>
  <si>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</si>
  <si>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</si>
  <si>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</si>
  <si>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</si>
  <si>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</si>
  <si>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</si>
  <si>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</si>
  <si>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</si>
  <si>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</si>
  <si>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</si>
  <si>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</si>
  <si>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</si>
  <si>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</si>
  <si>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</si>
  <si>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</si>
  <si>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</si>
  <si>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</si>
  <si>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</si>
  <si>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</si>
  <si>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</si>
  <si>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</si>
  <si>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</si>
  <si>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</si>
  <si>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</si>
  <si>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</si>
  <si>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</si>
  <si>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</si>
  <si>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</si>
  <si>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</si>
  <si>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</si>
  <si>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</si>
  <si>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</si>
  <si>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</si>
  <si>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</si>
  <si>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</si>
  <si>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</si>
  <si>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</si>
  <si>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</si>
  <si>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</si>
  <si>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</si>
  <si>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</si>
  <si>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</si>
  <si>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</si>
  <si>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</si>
  <si>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</si>
  <si>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</si>
  <si>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</si>
  <si>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</si>
  <si>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</si>
  <si>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</si>
  <si>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</si>
  <si>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</si>
  <si>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</si>
  <si>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</si>
  <si>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</si>
  <si>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</si>
  <si>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</si>
  <si>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</si>
  <si>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</si>
  <si>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</si>
  <si>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</si>
  <si>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</si>
  <si>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</si>
  <si>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</si>
  <si>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</si>
  <si>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</si>
  <si>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</si>
  <si>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</si>
  <si>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</si>
  <si>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</si>
  <si>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</si>
  <si>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</si>
  <si>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</si>
  <si>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</si>
  <si>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</si>
  <si>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</si>
  <si>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</si>
  <si>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</si>
  <si>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</si>
  <si>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</si>
  <si>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</si>
  <si>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</si>
  <si>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</si>
  <si>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</si>
  <si>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</si>
  <si>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</si>
  <si>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</si>
  <si>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</si>
  <si>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</si>
  <si>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</si>
  <si>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</si>
  <si>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</si>
  <si>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</si>
  <si>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</si>
  <si>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</si>
  <si>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</si>
  <si>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</si>
  <si>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</si>
  <si>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</si>
  <si>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</si>
  <si>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</si>
  <si>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</si>
  <si>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</si>
  <si>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</si>
  <si>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</si>
  <si>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</si>
  <si>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</si>
  <si>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</si>
  <si>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</si>
  <si>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</si>
  <si>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</si>
  <si>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</si>
  <si>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</si>
  <si>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</si>
  <si>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</si>
  <si>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</si>
  <si>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</si>
  <si>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</si>
  <si>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</si>
  <si>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</si>
  <si>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</si>
  <si>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</si>
  <si>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</si>
  <si>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</si>
  <si>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</si>
  <si>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</si>
  <si>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</si>
  <si>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</si>
  <si>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</si>
  <si>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</si>
  <si>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</si>
  <si>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</si>
  <si>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</si>
  <si>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</si>
  <si>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</si>
  <si>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</si>
  <si>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</si>
  <si>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</si>
  <si>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</si>
  <si>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</si>
  <si>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</si>
  <si>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</si>
  <si>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</si>
  <si>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</si>
  <si>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</si>
  <si>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</si>
  <si>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</si>
  <si>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</si>
  <si>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</si>
  <si>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</si>
  <si>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</si>
  <si>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</si>
  <si>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</si>
  <si>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</si>
  <si>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</si>
  <si>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</si>
  <si>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</si>
  <si>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</si>
  <si>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</si>
  <si>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</si>
  <si>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</si>
  <si>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</si>
  <si>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</si>
  <si>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</si>
  <si>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</si>
  <si>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</si>
  <si>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</si>
  <si>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</si>
  <si>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</si>
  <si>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</si>
  <si>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</si>
  <si>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</si>
  <si>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</si>
  <si>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</si>
  <si>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</si>
  <si>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</si>
  <si>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</si>
  <si>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</si>
  <si>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</si>
  <si>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</si>
  <si>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</si>
  <si>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</si>
  <si>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</si>
  <si>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</si>
  <si>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</si>
  <si>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</si>
  <si>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</si>
  <si>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</si>
  <si>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</si>
  <si>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</si>
  <si>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</si>
  <si>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</si>
  <si>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</si>
  <si>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</si>
  <si>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</si>
  <si>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</si>
  <si>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</si>
  <si>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</si>
  <si>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</si>
  <si>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</si>
  <si>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</si>
  <si>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</si>
  <si>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</si>
  <si>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</si>
  <si>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</si>
  <si>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</si>
  <si>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</si>
  <si>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</si>
  <si>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</si>
  <si>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</si>
  <si>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</si>
  <si>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</si>
  <si>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</si>
  <si>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</si>
  <si>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</si>
  <si>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</si>
  <si>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</si>
  <si>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</si>
  <si>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</si>
  <si>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</si>
  <si>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</si>
  <si>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</si>
  <si>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</si>
  <si>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</si>
  <si>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</si>
  <si>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</si>
  <si>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</si>
  <si>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</si>
  <si>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</si>
  <si>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</si>
  <si>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</si>
  <si>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</si>
  <si>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</si>
  <si>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</si>
  <si>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</si>
  <si>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</si>
  <si>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</si>
  <si>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</si>
  <si>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</si>
  <si>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</si>
  <si>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</si>
  <si>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</si>
  <si>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</si>
  <si>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</si>
  <si>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</si>
  <si>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</si>
  <si>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</si>
  <si>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</si>
  <si>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</si>
  <si>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</si>
  <si>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</si>
  <si>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</si>
  <si>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</si>
  <si>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</si>
  <si>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</si>
  <si>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</si>
  <si>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</si>
  <si>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</si>
  <si>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</si>
  <si>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</si>
  <si>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</si>
  <si>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</si>
  <si>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</si>
  <si>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</si>
  <si>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</si>
  <si>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</si>
  <si>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</si>
  <si>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</si>
  <si>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</si>
  <si>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</si>
  <si>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</si>
  <si>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</si>
  <si>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</si>
  <si>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</si>
  <si>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</si>
  <si>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</si>
  <si>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</si>
  <si>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</si>
  <si>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</si>
  <si>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</si>
  <si>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</si>
  <si>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</si>
  <si>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</si>
  <si>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</si>
  <si>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</si>
  <si>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</si>
  <si>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</si>
  <si>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</si>
  <si>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</si>
  <si>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</si>
  <si>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</si>
  <si>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</si>
  <si>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</si>
  <si>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</si>
  <si>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</si>
  <si>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</si>
  <si>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</si>
  <si>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</si>
  <si>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</si>
  <si>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</si>
  <si>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</si>
  <si>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</si>
  <si>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</si>
  <si>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</si>
  <si>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</si>
  <si>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</si>
  <si>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</si>
  <si>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</si>
  <si>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</si>
  <si>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</si>
  <si>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</si>
  <si>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</si>
  <si>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</si>
  <si>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</si>
  <si>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</si>
  <si>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</si>
  <si>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</si>
  <si>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</si>
  <si>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</si>
  <si>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</si>
  <si>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</si>
  <si>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</si>
  <si>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</si>
  <si>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</si>
  <si>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</si>
  <si>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</si>
  <si>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</si>
  <si>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</si>
  <si>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</si>
  <si>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</si>
  <si>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</si>
  <si>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</si>
  <si>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</si>
  <si>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</si>
  <si>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</si>
  <si>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</si>
  <si>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</si>
  <si>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</si>
  <si>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</si>
  <si>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</si>
  <si>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</si>
  <si>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</si>
  <si>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</si>
  <si>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</si>
  <si>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</si>
  <si>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</si>
  <si>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</si>
  <si>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</si>
  <si>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</si>
  <si>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</si>
  <si>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</si>
  <si>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</si>
  <si>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</si>
  <si>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</si>
  <si>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</si>
  <si>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</si>
  <si>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</si>
  <si>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</si>
  <si>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</si>
  <si>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</si>
  <si>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</si>
  <si>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</si>
  <si>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</si>
  <si>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</si>
  <si>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</si>
  <si>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</si>
  <si>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</si>
  <si>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</si>
  <si>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</si>
  <si>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</si>
  <si>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</si>
  <si>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</si>
  <si>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</si>
  <si>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</si>
  <si>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</si>
  <si>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</si>
  <si>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</si>
  <si>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</si>
  <si>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</si>
  <si>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</si>
  <si>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</si>
  <si>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</si>
  <si>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</si>
  <si>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</si>
  <si>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</si>
  <si>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</si>
  <si>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</si>
  <si>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</si>
  <si>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</si>
  <si>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</si>
  <si>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</si>
  <si>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</si>
  <si>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</si>
  <si>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</si>
  <si>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</si>
  <si>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</si>
  <si>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</si>
  <si>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</si>
  <si>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</si>
  <si>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</si>
  <si>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</si>
  <si>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</si>
  <si>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</si>
  <si>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</si>
  <si>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</si>
  <si>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</si>
  <si>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</si>
  <si>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</si>
  <si>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</si>
  <si>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</si>
  <si>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</si>
  <si>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</si>
  <si>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</si>
  <si>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</si>
  <si>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</si>
  <si>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</si>
  <si>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</si>
  <si>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</si>
  <si>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</si>
  <si>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</si>
  <si>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</si>
  <si>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</si>
  <si>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</si>
  <si>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</si>
  <si>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</si>
  <si>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</si>
  <si>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</si>
  <si>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</si>
  <si>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</si>
  <si>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</si>
  <si>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</si>
  <si>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</si>
  <si>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</si>
  <si>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</si>
  <si>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</si>
  <si>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</si>
  <si>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</si>
  <si>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</si>
  <si>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</si>
  <si>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</si>
  <si>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</si>
  <si>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</si>
  <si>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</si>
  <si>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</si>
  <si>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</si>
  <si>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</si>
  <si>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</si>
  <si>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</si>
  <si>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</si>
  <si>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</si>
  <si>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</si>
  <si>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</si>
  <si>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</si>
  <si>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</si>
  <si>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</si>
  <si>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</si>
  <si>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</si>
  <si>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</si>
  <si>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</si>
  <si>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</si>
  <si>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</si>
  <si>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</si>
  <si>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</si>
  <si>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</si>
  <si>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</si>
  <si>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</si>
  <si>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</si>
  <si>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</si>
  <si>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</si>
  <si>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</si>
  <si>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</si>
  <si>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</si>
  <si>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</si>
  <si>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</si>
  <si>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</si>
  <si>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</si>
  <si>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</si>
  <si>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</si>
  <si>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</si>
  <si>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</si>
  <si>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</si>
  <si>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</si>
  <si>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</si>
  <si>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</si>
  <si>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</si>
  <si>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</si>
  <si>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</si>
  <si>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</si>
  <si>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</si>
  <si>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</si>
  <si>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</si>
  <si>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</si>
  <si>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</si>
  <si>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</si>
  <si>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</si>
  <si>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</si>
  <si>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</si>
  <si>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</si>
  <si>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</si>
  <si>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</si>
  <si>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</si>
  <si>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</si>
  <si>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</si>
  <si>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</si>
  <si>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</si>
  <si>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</si>
  <si>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</si>
  <si>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</si>
  <si>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</si>
  <si>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</si>
  <si>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</si>
  <si>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</si>
  <si>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</si>
  <si>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</si>
  <si>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</si>
  <si>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</si>
  <si>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</si>
  <si>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</si>
  <si>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</si>
  <si>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</si>
  <si>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</si>
  <si>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</si>
  <si>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</si>
  <si>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</si>
  <si>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</si>
  <si>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</si>
  <si>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</si>
  <si>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</si>
  <si>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</si>
  <si>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</si>
  <si>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</si>
  <si>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</si>
  <si>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</si>
  <si>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</si>
  <si>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</si>
  <si>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</si>
  <si>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</si>
  <si>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</si>
  <si>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</si>
  <si>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</si>
  <si>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</si>
  <si>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</si>
  <si>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</si>
  <si>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</si>
  <si>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</si>
  <si>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</si>
  <si>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</si>
  <si>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</si>
  <si>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</si>
  <si>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</si>
  <si>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</si>
  <si>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</si>
  <si>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</si>
  <si>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</si>
  <si>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</si>
  <si>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</si>
  <si>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</si>
  <si>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</si>
  <si>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</si>
  <si>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</si>
  <si>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</si>
  <si>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</si>
  <si>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</si>
  <si>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</si>
  <si>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</si>
  <si>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</si>
  <si>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</si>
  <si>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</si>
  <si>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</si>
  <si>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</si>
  <si>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</si>
  <si>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</si>
  <si>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</si>
  <si>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</si>
  <si>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</si>
  <si>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</si>
  <si>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</si>
  <si>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</si>
  <si>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</si>
  <si>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</si>
  <si>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</si>
  <si>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</si>
  <si>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</si>
  <si>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</si>
  <si>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</si>
  <si>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</si>
  <si>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</si>
  <si>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</si>
  <si>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</si>
  <si>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</si>
  <si>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</si>
  <si>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</si>
  <si>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</si>
  <si>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</si>
  <si>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</si>
  <si>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</si>
  <si>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</si>
  <si>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</si>
  <si>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</si>
  <si>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</si>
  <si>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</si>
  <si>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</si>
  <si>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</si>
  <si>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</si>
  <si>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</si>
  <si>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</si>
  <si>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</si>
  <si>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</si>
  <si>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</si>
  <si>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</si>
  <si>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</si>
  <si>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</si>
  <si>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</si>
  <si>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</si>
  <si>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</si>
  <si>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</si>
  <si>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</si>
  <si>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</si>
  <si>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</si>
  <si>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</si>
  <si>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</si>
  <si>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</si>
  <si>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</si>
  <si>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</si>
  <si>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</si>
  <si>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</si>
  <si>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</si>
  <si>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</si>
  <si>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</si>
  <si>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</si>
  <si>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</si>
  <si>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</si>
  <si>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</si>
  <si>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</si>
  <si>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</si>
  <si>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</si>
  <si>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</si>
  <si>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</si>
  <si>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</si>
  <si>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</si>
  <si>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</si>
  <si>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</si>
  <si>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</si>
  <si>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</si>
  <si>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</si>
  <si>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</si>
  <si>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</si>
  <si>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</si>
  <si>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</si>
  <si>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</si>
  <si>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</si>
  <si>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</si>
  <si>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</si>
  <si>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</si>
  <si>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</si>
  <si>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</si>
  <si>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</si>
  <si>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</si>
  <si>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</si>
  <si>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</si>
  <si>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</si>
  <si>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</si>
  <si>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</si>
  <si>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</si>
  <si>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</si>
  <si>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</si>
  <si>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</si>
  <si>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</si>
  <si>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</si>
  <si>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</si>
  <si>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</si>
  <si>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</si>
  <si>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</si>
  <si>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</si>
  <si>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</si>
  <si>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</si>
  <si>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</si>
  <si>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</si>
  <si>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</si>
  <si>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</si>
  <si>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</si>
  <si>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</si>
  <si>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</si>
  <si>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</si>
  <si>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</si>
  <si>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</si>
  <si>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</si>
  <si>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</si>
  <si>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</si>
  <si>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</si>
  <si>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</si>
  <si>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</si>
  <si>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</si>
  <si>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</si>
  <si>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</si>
  <si>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</si>
  <si>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</si>
  <si>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</si>
  <si>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</si>
  <si>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</si>
  <si>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</si>
  <si>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</si>
  <si>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</si>
  <si>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</si>
  <si>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</si>
  <si>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</si>
  <si>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</si>
  <si>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</si>
  <si>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</si>
  <si>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</si>
  <si>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</si>
  <si>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</si>
  <si>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</si>
  <si>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</si>
  <si>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</si>
  <si>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</si>
  <si>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</si>
  <si>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</si>
  <si>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</si>
  <si>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</si>
  <si>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</si>
  <si>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</si>
  <si>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</si>
  <si>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</si>
  <si>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</si>
  <si>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</si>
  <si>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</si>
  <si>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</si>
  <si>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</si>
  <si>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</si>
  <si>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</si>
  <si>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</si>
  <si>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</si>
  <si>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</si>
  <si>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</si>
  <si>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</si>
  <si>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</si>
  <si>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</si>
  <si>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</si>
  <si>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</si>
  <si>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</si>
  <si>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</si>
  <si>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</si>
  <si>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</si>
  <si>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</si>
  <si>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</si>
  <si>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</si>
  <si>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</si>
  <si>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</si>
  <si>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</si>
  <si>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</si>
  <si>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</si>
  <si>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</si>
  <si>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</si>
  <si>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</si>
  <si>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</si>
  <si>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</si>
  <si>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</si>
  <si>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</si>
  <si>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</si>
  <si>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</si>
  <si>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</si>
  <si>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</si>
  <si>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</si>
  <si>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</si>
  <si>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</si>
  <si>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</si>
  <si>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</si>
  <si>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</si>
  <si>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</si>
  <si>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</si>
  <si>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</si>
  <si>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</si>
  <si>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</si>
  <si>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</si>
  <si>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</si>
  <si>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</si>
  <si>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</si>
  <si>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</si>
  <si>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</si>
  <si>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</si>
  <si>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</si>
  <si>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</si>
  <si>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</si>
  <si>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</si>
  <si>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</si>
  <si>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</si>
  <si>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</si>
  <si>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</si>
  <si>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</si>
  <si>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</si>
  <si>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</si>
  <si>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</si>
  <si>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</si>
  <si>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</si>
  <si>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</si>
  <si>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</si>
  <si>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</si>
  <si>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</si>
  <si>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</si>
  <si>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</si>
  <si>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</si>
  <si>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</si>
  <si>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</si>
  <si>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</si>
  <si>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</si>
  <si>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</si>
  <si>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</si>
  <si>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</si>
  <si>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</si>
  <si>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</si>
  <si>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</si>
  <si>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</si>
  <si>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</si>
  <si>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</si>
  <si>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</si>
  <si>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</si>
  <si>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</si>
  <si>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</si>
  <si>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</si>
  <si>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</si>
  <si>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</si>
  <si>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</si>
  <si>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</si>
  <si>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</si>
  <si>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</si>
  <si>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</si>
  <si>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</si>
  <si>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</si>
  <si>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</si>
  <si>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</si>
  <si>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</si>
  <si>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</si>
  <si>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</si>
  <si>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</si>
  <si>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</si>
  <si>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</si>
  <si>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</si>
  <si>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</si>
  <si>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</si>
  <si>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</si>
  <si>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</si>
  <si>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</si>
  <si>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</si>
  <si>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</si>
  <si>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</si>
  <si>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</si>
  <si>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</si>
  <si>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</si>
  <si>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</si>
  <si>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</si>
  <si>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</si>
  <si>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</si>
  <si>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</si>
  <si>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</si>
  <si>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</si>
  <si>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</si>
  <si>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</si>
  <si>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</si>
  <si>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</si>
  <si>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</si>
  <si>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</si>
  <si>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</si>
  <si>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</si>
  <si>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</si>
  <si>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</si>
  <si>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</si>
  <si>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</si>
  <si>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</si>
  <si>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</si>
  <si>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</si>
  <si>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</si>
  <si>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</si>
  <si>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</si>
  <si>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</si>
  <si>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</si>
  <si>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</si>
  <si>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</si>
  <si>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</si>
  <si>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</si>
  <si>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</si>
  <si>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</si>
  <si>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</si>
  <si>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</si>
  <si>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</si>
  <si>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</si>
  <si>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</si>
  <si>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</si>
  <si>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</si>
  <si>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</si>
  <si>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</si>
  <si>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</si>
  <si>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</si>
  <si>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</si>
  <si>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</si>
  <si>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</si>
  <si>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</si>
  <si>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</si>
  <si>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</si>
  <si>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</si>
  <si>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</si>
  <si>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</si>
  <si>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</si>
  <si>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</si>
  <si>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</si>
  <si>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</si>
  <si>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</si>
  <si>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</si>
  <si>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</si>
  <si>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</si>
  <si>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</si>
  <si>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</si>
  <si>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</si>
  <si>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</si>
  <si>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</si>
  <si>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</si>
  <si>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</si>
  <si>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</si>
  <si>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</si>
  <si>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</si>
  <si>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</si>
  <si>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</si>
  <si>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</si>
  <si>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</si>
  <si>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</si>
  <si>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</si>
  <si>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</si>
  <si>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</si>
  <si>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</si>
  <si>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</si>
  <si>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</si>
  <si>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</si>
  <si>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</si>
  <si>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</si>
  <si>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</si>
  <si>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</si>
  <si>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</si>
  <si>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</si>
  <si>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</si>
  <si>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</si>
  <si>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</si>
  <si>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</si>
  <si>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</si>
  <si>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</si>
  <si>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</si>
  <si>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</si>
  <si>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</si>
  <si>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</si>
  <si>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</si>
  <si>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</si>
  <si>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</si>
  <si>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</si>
  <si>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</si>
  <si>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</si>
  <si>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</si>
  <si>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</si>
  <si>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</si>
  <si>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</si>
  <si>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</si>
  <si>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</si>
  <si>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</si>
  <si>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</si>
  <si>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</si>
  <si>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</si>
  <si>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</si>
  <si>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</si>
  <si>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</si>
  <si>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</si>
  <si>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</si>
  <si>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</si>
  <si>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</si>
  <si>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</si>
  <si>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</si>
  <si>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</si>
  <si>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</si>
  <si>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</si>
  <si>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</si>
  <si>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</si>
  <si>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</si>
  <si>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</si>
  <si>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</si>
  <si>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</si>
  <si>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</si>
  <si>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</si>
  <si>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</si>
  <si>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</si>
  <si>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</si>
  <si>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</si>
  <si>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</si>
  <si>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</si>
  <si>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</si>
  <si>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</si>
  <si>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</si>
  <si>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</si>
  <si>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</si>
  <si>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</si>
  <si>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</si>
  <si>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</si>
  <si>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</si>
  <si>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</si>
  <si>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</si>
  <si>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</si>
  <si>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</si>
  <si>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</si>
  <si>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</si>
  <si>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</si>
  <si>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</si>
  <si>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</si>
  <si>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</si>
  <si>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</si>
  <si>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</si>
  <si>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</si>
  <si>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</si>
  <si>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</si>
  <si>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</si>
  <si>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</si>
  <si>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</si>
  <si>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</si>
  <si>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</si>
  <si>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</si>
  <si>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</si>
  <si>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</si>
  <si>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</si>
  <si>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</si>
  <si>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</si>
  <si>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</si>
  <si>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</si>
  <si>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</si>
  <si>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</si>
  <si>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</si>
  <si>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</si>
  <si>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</si>
  <si>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</si>
  <si>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</si>
  <si>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</si>
  <si>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</si>
  <si>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</si>
  <si>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</si>
  <si>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</si>
  <si>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</si>
  <si>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</si>
  <si>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</si>
  <si>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</si>
  <si>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</si>
  <si>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</si>
  <si>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</si>
  <si>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</si>
  <si>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</si>
  <si>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</si>
  <si>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</si>
  <si>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</si>
  <si>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</si>
  <si>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</si>
  <si>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</si>
  <si>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</si>
  <si>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</si>
  <si>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</si>
  <si>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</si>
  <si>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</si>
  <si>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</si>
  <si>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</si>
  <si>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</si>
  <si>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</si>
  <si>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</si>
  <si>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</si>
  <si>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</si>
  <si>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</si>
  <si>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</si>
  <si>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</si>
  <si>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</si>
  <si>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</si>
  <si>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</si>
  <si>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</si>
  <si>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</si>
  <si>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</si>
  <si>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</si>
  <si>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</si>
  <si>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</si>
  <si>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</si>
  <si>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</si>
  <si>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</si>
  <si>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</si>
  <si>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</si>
  <si>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</si>
  <si>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</si>
  <si>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</si>
  <si>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</si>
  <si>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</si>
  <si>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</si>
  <si>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</si>
  <si>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</si>
  <si>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</si>
  <si>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</si>
  <si>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</si>
  <si>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</si>
  <si>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</si>
  <si>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</si>
  <si>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</si>
  <si>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</si>
  <si>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</si>
  <si>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</si>
  <si>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</si>
  <si>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</si>
  <si>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</si>
  <si>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</si>
  <si>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</si>
  <si>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</si>
  <si>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</si>
  <si>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</si>
  <si>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</si>
  <si>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</si>
  <si>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</si>
  <si>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</si>
  <si>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</si>
  <si>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</si>
  <si>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</si>
  <si>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</si>
  <si>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</si>
  <si>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</si>
  <si>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</si>
  <si>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</si>
  <si>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</si>
  <si>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</si>
  <si>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</si>
  <si>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</si>
  <si>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</si>
  <si>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</si>
  <si>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</si>
  <si>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</si>
  <si>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</si>
  <si>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</si>
  <si>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</si>
  <si>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</si>
  <si>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</si>
  <si>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</si>
  <si>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</si>
  <si>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</si>
  <si>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</si>
  <si>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</si>
  <si>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</si>
  <si>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</si>
  <si>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</si>
  <si>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</si>
  <si>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</si>
  <si>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</si>
  <si>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</si>
  <si>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</si>
  <si>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</si>
  <si>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</si>
  <si>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</si>
  <si>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</si>
  <si>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</si>
  <si>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</si>
  <si>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</si>
  <si>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</si>
  <si>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</si>
  <si>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</si>
  <si>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</si>
  <si>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</si>
  <si>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</si>
  <si>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</si>
  <si>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</si>
  <si>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</si>
  <si>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</si>
  <si>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</si>
  <si>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</si>
  <si>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</si>
  <si>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</si>
  <si>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</si>
  <si>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</si>
  <si>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</si>
  <si>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</si>
  <si>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</si>
  <si>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</si>
  <si>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</si>
  <si>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</si>
  <si>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</si>
  <si>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</si>
  <si>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</si>
  <si>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</si>
  <si>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</si>
  <si>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</si>
  <si>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</si>
  <si>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</si>
  <si>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</si>
  <si>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</si>
  <si>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</si>
  <si>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</si>
  <si>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</si>
  <si>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</si>
  <si>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</si>
  <si>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</si>
  <si>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</si>
  <si>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</si>
  <si>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</si>
  <si>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</si>
  <si>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</si>
  <si>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</si>
  <si>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</si>
  <si>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</si>
  <si>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</si>
  <si>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</si>
  <si>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</si>
  <si>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</si>
  <si>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</si>
  <si>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</si>
  <si>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</si>
  <si>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</si>
  <si>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</si>
  <si>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</si>
  <si>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</si>
  <si>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</si>
  <si>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</si>
  <si>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</si>
  <si>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</si>
  <si>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</si>
  <si>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</si>
  <si>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</si>
  <si>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</si>
  <si>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</si>
  <si>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</si>
  <si>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</si>
  <si>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</si>
  <si>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</si>
  <si>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</si>
  <si>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</si>
  <si>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</si>
  <si>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</si>
  <si>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</si>
  <si>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</si>
  <si>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</si>
  <si>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</si>
  <si>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</si>
  <si>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</si>
  <si>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</si>
  <si>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</si>
  <si>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</si>
  <si>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</si>
  <si>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</si>
  <si>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</si>
  <si>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</si>
  <si>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</si>
  <si>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</si>
  <si>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</si>
  <si>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</si>
  <si>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</si>
  <si>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</si>
  <si>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</si>
  <si>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</si>
  <si>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</si>
  <si>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</si>
  <si>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</si>
  <si>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</si>
  <si>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</si>
  <si>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</si>
  <si>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</si>
  <si>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</si>
  <si>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</si>
  <si>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</si>
  <si>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</si>
  <si>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</si>
  <si>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</si>
  <si>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</si>
  <si>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</si>
  <si>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</si>
  <si>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</si>
  <si>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</si>
  <si>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</si>
  <si>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</si>
  <si>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</si>
  <si>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</si>
  <si>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</si>
  <si>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</si>
  <si>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</si>
  <si>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</si>
  <si>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</si>
  <si>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</si>
  <si>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</si>
  <si>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</si>
  <si>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</si>
  <si>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</si>
  <si>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</si>
  <si>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</si>
  <si>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</si>
  <si>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</si>
  <si>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</si>
  <si>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</si>
  <si>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</si>
  <si>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</si>
  <si>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</si>
  <si>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</si>
  <si>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</si>
  <si>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</si>
  <si>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</si>
  <si>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</si>
  <si>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</si>
  <si>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</si>
  <si>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</si>
  <si>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</si>
  <si>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</si>
  <si>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</si>
  <si>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</si>
  <si>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</si>
  <si>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</si>
  <si>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</si>
  <si>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</si>
  <si>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</si>
  <si>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</si>
  <si>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</si>
  <si>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</si>
  <si>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</si>
  <si>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</si>
  <si>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</si>
  <si>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</si>
  <si>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</si>
  <si>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</si>
  <si>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</si>
  <si>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</si>
  <si>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</si>
  <si>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</si>
  <si>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</si>
  <si>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</si>
  <si>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</si>
  <si>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</si>
  <si>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</si>
  <si>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</si>
  <si>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</si>
  <si>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</si>
  <si>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</si>
  <si>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</si>
  <si>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</si>
  <si>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</si>
  <si>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</si>
  <si>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</si>
  <si>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</si>
  <si>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</si>
  <si>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</si>
  <si>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</si>
  <si>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</si>
  <si>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</si>
  <si>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</si>
  <si>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</si>
  <si>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</si>
  <si>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</si>
  <si>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</si>
  <si>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</si>
  <si>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</si>
  <si>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</si>
  <si>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</si>
  <si>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</si>
  <si>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</si>
  <si>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</si>
  <si>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</si>
  <si>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</si>
  <si>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</si>
  <si>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</si>
  <si>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</si>
  <si>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</si>
  <si>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</si>
  <si>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</si>
  <si>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</si>
  <si>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</si>
  <si>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</si>
  <si>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</si>
  <si>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</si>
  <si>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</si>
  <si>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</si>
  <si>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</si>
  <si>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</si>
  <si>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</si>
  <si>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</si>
  <si>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</si>
  <si>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</si>
  <si>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</si>
  <si>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</si>
  <si>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</si>
  <si>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</si>
  <si>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</si>
  <si>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</si>
  <si>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</si>
  <si>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</si>
  <si>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</si>
  <si>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</si>
  <si>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</si>
  <si>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</si>
  <si>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</si>
  <si>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</si>
  <si>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</si>
  <si>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</si>
  <si>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</si>
  <si>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</si>
  <si>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</si>
  <si>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</si>
  <si>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</si>
  <si>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</si>
  <si>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</si>
  <si>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</si>
  <si>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</si>
  <si>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</si>
  <si>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</si>
  <si>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</si>
  <si>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</si>
  <si>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</si>
  <si>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</si>
  <si>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</si>
  <si>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</si>
  <si>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</si>
  <si>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</si>
  <si>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</si>
  <si>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</si>
  <si>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</si>
  <si>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</si>
  <si>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</si>
  <si>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</si>
  <si>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</si>
  <si>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</si>
  <si>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</si>
  <si>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</si>
  <si>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</si>
  <si>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</si>
  <si>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</si>
  <si>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</si>
  <si>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</si>
  <si>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</si>
  <si>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</si>
  <si>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</si>
  <si>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</si>
  <si>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</si>
  <si>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</si>
  <si>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</si>
  <si>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</si>
  <si>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</si>
  <si>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</si>
  <si>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</si>
  <si>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</si>
  <si>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</si>
  <si>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</si>
  <si>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</si>
  <si>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</si>
  <si>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</si>
  <si>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</si>
  <si>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</si>
  <si>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</si>
  <si>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</si>
  <si>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</si>
  <si>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</si>
  <si>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</si>
  <si>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</si>
  <si>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</si>
  <si>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</si>
  <si>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</si>
  <si>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</si>
  <si>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</si>
  <si>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</si>
  <si>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</si>
  <si>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</si>
  <si>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</si>
  <si>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</si>
  <si>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</si>
  <si>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</si>
  <si>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</si>
  <si>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</si>
  <si>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</si>
  <si>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</si>
  <si>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</si>
  <si>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</si>
  <si>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</si>
  <si>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</si>
  <si>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</si>
  <si>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</si>
  <si>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</si>
  <si>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</si>
  <si>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</si>
  <si>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</si>
  <si>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</si>
  <si>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</si>
  <si>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</si>
  <si>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</si>
  <si>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</si>
  <si>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</si>
  <si>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</si>
  <si>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</si>
  <si>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</si>
  <si>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</si>
  <si>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</si>
  <si>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</si>
  <si>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</si>
  <si>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</si>
  <si>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</si>
  <si>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</si>
  <si>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</si>
  <si>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</si>
  <si>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</si>
  <si>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</si>
  <si>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</si>
  <si>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</si>
  <si>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</si>
  <si>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</si>
  <si>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</si>
  <si>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</si>
  <si>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</si>
  <si>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</si>
  <si>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</si>
  <si>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</si>
  <si>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</si>
  <si>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</si>
  <si>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</si>
  <si>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</si>
  <si>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</si>
  <si>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</si>
  <si>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</si>
  <si>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</si>
  <si>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</si>
  <si>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</si>
  <si>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</si>
  <si>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</si>
  <si>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</si>
  <si>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</si>
  <si>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</si>
  <si>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</si>
  <si>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</si>
  <si>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</si>
  <si>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</si>
  <si>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</si>
  <si>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</si>
  <si>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</si>
  <si>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</si>
  <si>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</si>
  <si>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</si>
  <si>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</si>
  <si>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</si>
  <si>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</si>
  <si>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</si>
  <si>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</si>
  <si>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</si>
  <si>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</si>
  <si>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</si>
  <si>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</si>
  <si>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</si>
  <si>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</si>
  <si>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</si>
  <si>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</si>
  <si>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</si>
  <si>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</si>
  <si>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</si>
  <si>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</si>
  <si>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</si>
  <si>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</si>
  <si>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</si>
  <si>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</si>
  <si>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</si>
  <si>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</si>
  <si>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</si>
  <si>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</si>
  <si>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</si>
  <si>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</si>
  <si>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</si>
  <si>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</si>
  <si>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</si>
  <si>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</si>
  <si>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</si>
  <si>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</si>
  <si>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</si>
  <si>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</si>
  <si>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</si>
  <si>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</si>
  <si>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</si>
  <si>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</si>
  <si>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</si>
  <si>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</si>
  <si>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</si>
  <si>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</si>
  <si>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</si>
  <si>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</si>
  <si>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</si>
  <si>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</si>
  <si>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</si>
  <si>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</si>
  <si>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</si>
  <si>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</si>
  <si>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</si>
  <si>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</si>
  <si>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</si>
  <si>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</si>
  <si>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</si>
  <si>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</si>
  <si>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</si>
  <si>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</si>
  <si>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</si>
  <si>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</si>
  <si>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</si>
  <si>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</si>
  <si>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</si>
  <si>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</si>
  <si>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</si>
  <si>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</si>
  <si>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</si>
  <si>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</si>
  <si>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</si>
  <si>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</si>
  <si>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</si>
  <si>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</si>
  <si>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</si>
  <si>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</si>
  <si>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</si>
  <si>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</si>
  <si>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</si>
  <si>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</si>
  <si>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</si>
  <si>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</si>
  <si>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</si>
  <si>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</si>
  <si>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</si>
  <si>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</si>
  <si>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</si>
  <si>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</si>
  <si>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</si>
  <si>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</si>
  <si>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</si>
  <si>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</si>
  <si>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</si>
  <si>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</si>
  <si>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</si>
  <si>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</si>
  <si>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</si>
  <si>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</si>
  <si>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</si>
  <si>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</si>
  <si>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</si>
  <si>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</si>
  <si>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</si>
  <si>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</si>
  <si>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</si>
  <si>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</si>
  <si>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</si>
  <si>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</si>
  <si>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</si>
  <si>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</si>
  <si>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</si>
  <si>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</si>
  <si>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</si>
  <si>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</si>
  <si>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</si>
  <si>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</si>
  <si>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</si>
  <si>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</si>
  <si>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</si>
  <si>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</si>
  <si>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</si>
  <si>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</si>
  <si>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</si>
  <si>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</si>
  <si>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</si>
  <si>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</si>
  <si>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</si>
  <si>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</si>
  <si>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</si>
  <si>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</si>
  <si>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</si>
  <si>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</si>
  <si>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</si>
  <si>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</si>
  <si>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</si>
  <si>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</si>
  <si>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</si>
  <si>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</si>
  <si>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</si>
  <si>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</si>
  <si>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</si>
  <si>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</si>
  <si>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</si>
  <si>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</si>
  <si>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</si>
  <si>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</si>
  <si>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</si>
  <si>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</si>
  <si>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</si>
  <si>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</si>
  <si>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</si>
  <si>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</si>
  <si>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</si>
  <si>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</si>
  <si>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</si>
  <si>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</si>
  <si>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</si>
  <si>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</si>
  <si>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</si>
  <si>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</si>
  <si>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</si>
  <si>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</si>
  <si>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</si>
  <si>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</si>
  <si>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</si>
  <si>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</si>
  <si>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</si>
  <si>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</si>
  <si>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</si>
  <si>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</si>
  <si>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</si>
  <si>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</si>
  <si>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</si>
  <si>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</si>
  <si>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</si>
  <si>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</si>
  <si>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</si>
  <si>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</si>
  <si>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</si>
  <si>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</si>
  <si>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</si>
  <si>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</si>
  <si>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</si>
  <si>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</si>
  <si>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</si>
  <si>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</si>
  <si>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</si>
  <si>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</si>
  <si>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</si>
  <si>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</si>
  <si>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</si>
  <si>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</si>
  <si>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</si>
  <si>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</si>
  <si>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</si>
  <si>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</si>
  <si>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</si>
  <si>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</si>
  <si>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</si>
  <si>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</si>
  <si>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</si>
  <si>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</si>
  <si>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</si>
  <si>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</si>
  <si>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</si>
  <si>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</si>
  <si>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</si>
  <si>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</si>
  <si>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</si>
  <si>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</si>
  <si>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</si>
  <si>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</si>
  <si>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</si>
  <si>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</si>
  <si>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</si>
  <si>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</si>
  <si>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</si>
  <si>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</si>
  <si>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</si>
  <si>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</si>
  <si>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</si>
  <si>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</si>
  <si>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</si>
  <si>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</si>
  <si>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</si>
  <si>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</si>
  <si>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</si>
  <si>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</si>
  <si>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</si>
  <si>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</si>
  <si>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</si>
  <si>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</si>
  <si>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</si>
  <si>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</si>
  <si>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</si>
  <si>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</si>
  <si>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</si>
  <si>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</si>
  <si>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</si>
  <si>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</si>
  <si>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</si>
  <si>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</si>
  <si>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</si>
  <si>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</si>
  <si>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</si>
  <si>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</si>
  <si>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</si>
  <si>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</si>
  <si>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</si>
  <si>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</si>
  <si>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</si>
  <si>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</si>
  <si>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</si>
  <si>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</si>
  <si>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</si>
  <si>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</si>
  <si>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</si>
  <si>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</si>
  <si>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</si>
  <si>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</si>
  <si>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</si>
  <si>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</si>
  <si>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</si>
  <si>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</si>
  <si>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</si>
  <si>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</si>
  <si>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</si>
  <si>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</si>
  <si>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</si>
  <si>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</si>
  <si>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</si>
  <si>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</si>
  <si>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</si>
  <si>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</si>
  <si>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</si>
  <si>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</si>
  <si>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</si>
  <si>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</si>
  <si>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</si>
  <si>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</si>
  <si>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</si>
  <si>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</si>
  <si>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</si>
  <si>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</si>
  <si>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</si>
  <si>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</si>
  <si>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</si>
  <si>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</si>
  <si>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</si>
  <si>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</si>
  <si>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</si>
  <si>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</si>
  <si>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</si>
  <si>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</si>
  <si>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</si>
  <si>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</si>
  <si>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</si>
  <si>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</si>
  <si>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</si>
  <si>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</si>
  <si>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</si>
  <si>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</si>
  <si>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</si>
  <si>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</si>
  <si>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</si>
  <si>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</si>
  <si>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</si>
  <si>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</si>
  <si>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</si>
  <si>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</si>
  <si>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</si>
  <si>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</si>
  <si>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</si>
  <si>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</si>
  <si>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</si>
  <si>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</si>
  <si>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</si>
  <si>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</si>
  <si>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</si>
  <si>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</si>
  <si>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</si>
  <si>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</si>
  <si>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</si>
  <si>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</si>
  <si>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</si>
  <si>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</si>
  <si>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</si>
  <si>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</si>
  <si>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</si>
  <si>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</si>
  <si>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</si>
  <si>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</si>
  <si>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</si>
  <si>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</si>
  <si>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</si>
  <si>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</si>
  <si>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</si>
  <si>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</si>
  <si>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</si>
  <si>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</si>
  <si>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</si>
  <si>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</si>
  <si>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</si>
  <si>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</si>
  <si>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</si>
  <si>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</si>
  <si>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</si>
  <si>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</si>
  <si>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</si>
  <si>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</si>
  <si>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</si>
  <si>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</si>
  <si>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</si>
  <si>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</si>
  <si>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</si>
  <si>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</si>
  <si>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</si>
  <si>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</si>
  <si>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</si>
  <si>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</si>
  <si>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</si>
  <si>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</si>
  <si>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</si>
  <si>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</si>
  <si>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</si>
  <si>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</si>
  <si>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</si>
  <si>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</si>
  <si>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</si>
  <si>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</si>
  <si>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</si>
  <si>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</si>
  <si>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</si>
  <si>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</si>
  <si>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</si>
  <si>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</si>
  <si>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</si>
  <si>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</si>
  <si>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</si>
  <si>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</si>
  <si>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</si>
  <si>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</si>
  <si>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</si>
  <si>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</si>
  <si>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</si>
  <si>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</si>
  <si>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</si>
  <si>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</si>
  <si>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</si>
  <si>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</si>
  <si>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</si>
  <si>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</si>
  <si>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</si>
  <si>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</si>
  <si>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</si>
  <si>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</si>
  <si>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</si>
  <si>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</si>
  <si>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</si>
  <si>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</si>
  <si>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</si>
  <si>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</si>
  <si>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</si>
  <si>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</si>
  <si>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</si>
  <si>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</si>
  <si>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</si>
  <si>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</si>
  <si>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</si>
  <si>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</si>
  <si>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</si>
  <si>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</si>
  <si>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</si>
  <si>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</si>
  <si>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</si>
  <si>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</si>
  <si>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</si>
  <si>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</si>
  <si>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</si>
  <si>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</si>
  <si>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</si>
  <si>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</si>
  <si>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</si>
  <si>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</si>
  <si>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</si>
  <si>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</si>
  <si>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</si>
  <si>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</si>
  <si>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</si>
  <si>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</si>
  <si>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</si>
  <si>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</si>
  <si>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</si>
  <si>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</si>
  <si>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</si>
  <si>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</si>
  <si>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</si>
  <si>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</si>
  <si>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</si>
  <si>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</si>
  <si>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</si>
  <si>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</si>
  <si>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</si>
  <si>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</si>
  <si>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</si>
  <si>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</si>
  <si>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</si>
  <si>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</si>
  <si>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</si>
  <si>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</si>
  <si>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</si>
  <si>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</si>
  <si>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</si>
  <si>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</si>
  <si>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</si>
  <si>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</si>
  <si>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</si>
  <si>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</si>
  <si>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</si>
  <si>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</si>
  <si>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</si>
  <si>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</si>
  <si>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</si>
  <si>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</si>
  <si>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</si>
  <si>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</si>
  <si>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</si>
  <si>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</si>
  <si>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</si>
  <si>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</si>
  <si>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</si>
  <si>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</si>
  <si>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</si>
  <si>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</si>
  <si>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</si>
  <si>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</si>
  <si>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</si>
  <si>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</si>
  <si>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</si>
  <si>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</si>
  <si>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</si>
  <si>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</si>
  <si>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</si>
  <si>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</si>
  <si>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</si>
  <si>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</si>
  <si>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</si>
  <si>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</si>
  <si>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</si>
  <si>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</si>
  <si>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</si>
  <si>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</si>
  <si>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</si>
  <si>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</si>
  <si>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</si>
  <si>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</si>
  <si>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</si>
  <si>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</si>
  <si>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</si>
  <si>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</si>
  <si>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</si>
  <si>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</si>
  <si>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</si>
  <si>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</si>
  <si>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</si>
  <si>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</si>
  <si>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</si>
  <si>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</si>
  <si>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</si>
  <si>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</si>
  <si>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</si>
  <si>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</si>
  <si>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</si>
  <si>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</si>
  <si>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</si>
  <si>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</si>
  <si>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</si>
  <si>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</si>
  <si>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</si>
  <si>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</si>
  <si>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</si>
  <si>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</si>
  <si>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</si>
  <si>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</si>
  <si>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</si>
  <si>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</si>
  <si>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</si>
  <si>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</si>
  <si>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</si>
  <si>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</si>
  <si>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</si>
  <si>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</si>
  <si>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</si>
  <si>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</si>
  <si>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</si>
  <si>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</si>
  <si>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</si>
  <si>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</si>
  <si>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</si>
  <si>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</si>
  <si>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</si>
  <si>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</si>
  <si>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</si>
  <si>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</si>
  <si>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</si>
  <si>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</si>
  <si>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</si>
  <si>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</si>
  <si>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</si>
  <si>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</si>
  <si>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</si>
  <si>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</si>
  <si>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</si>
  <si>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</si>
  <si>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</si>
  <si>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</si>
  <si>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</si>
  <si>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</si>
  <si>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</si>
  <si>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</si>
  <si>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</si>
  <si>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</si>
  <si>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</si>
  <si>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</si>
  <si>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</si>
  <si>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</si>
  <si>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</si>
  <si>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</si>
  <si>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</si>
  <si>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</si>
  <si>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</si>
  <si>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</si>
  <si>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</si>
  <si>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</si>
  <si>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</si>
  <si>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</si>
  <si>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</si>
  <si>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</si>
  <si>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</si>
  <si>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</si>
  <si>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</si>
  <si>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</si>
  <si>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</si>
  <si>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</si>
  <si>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</si>
  <si>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</si>
  <si>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</si>
  <si>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</si>
  <si>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</si>
  <si>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</si>
  <si>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</si>
  <si>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</si>
  <si>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</si>
  <si>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</si>
  <si>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</si>
  <si>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</si>
  <si>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</si>
  <si>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</si>
  <si>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</si>
  <si>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</si>
  <si>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</si>
  <si>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</si>
  <si>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</si>
  <si>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</si>
  <si>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</si>
  <si>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</si>
  <si>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</si>
  <si>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</si>
  <si>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</si>
  <si>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</si>
  <si>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</si>
  <si>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</si>
  <si>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</si>
  <si>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</si>
  <si>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</si>
  <si>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</si>
  <si>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</si>
  <si>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</si>
  <si>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</si>
  <si>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</si>
  <si>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</si>
  <si>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</si>
  <si>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</si>
  <si>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</si>
  <si>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</si>
  <si>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</si>
  <si>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</si>
  <si>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</si>
  <si>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</si>
  <si>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</si>
  <si>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</si>
  <si>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</si>
  <si>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</si>
  <si>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</si>
  <si>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</si>
  <si>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</si>
  <si>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</si>
  <si>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Category</t>
  </si>
  <si>
    <t>Sub-Category</t>
  </si>
  <si>
    <t>Row Labels</t>
  </si>
  <si>
    <t>film &amp; video</t>
  </si>
  <si>
    <t>food</t>
  </si>
  <si>
    <t>games</t>
  </si>
  <si>
    <t>journalism</t>
  </si>
  <si>
    <t>music</t>
  </si>
  <si>
    <t>photography</t>
  </si>
  <si>
    <t>publishing</t>
  </si>
  <si>
    <t>technology</t>
  </si>
  <si>
    <t>theater</t>
  </si>
  <si>
    <t>Grand Total</t>
  </si>
  <si>
    <t>Count of state</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</si>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</sst>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10"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
    <dxf>
      <font>
        <color rgb="FFFFFF00"/>
      </font>
      <fill>
        <patternFill>
          <bgColor theme="9"/>
        </patternFill>
      </fill>
    </dxf>
    <dxf>
      <font>
        <color rgb="FFFF0000"/>
      </font>
      <fill>
        <patternFill>
          <bgColor rgb="FFFFFF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[StarterBook.xlsx]Category Stats!PivotTable5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3.3676767836991445E-2"/>
          <c:y val="3.8900628421273897E-2"/>
          <c:w val="0.87482900976353306"/>
          <c:h val="0.91687421964229032"/>
        </c:manualLayout>
      </c:layout>
      <c:barChart>
        <c:barDir val="col"/>
        <c:grouping val="stacked"/>
        <c:varyColors val="0"/>
        <c:ser>
          <c:idx val="0"/>
          <c:order val="0"/>
          <c:tx>
            <c:strRef>
              <c:f>'Category Stats'!$B$3:$B$4</c:f>
              <c:strCache>
                <c:ptCount val="1"/>
                <c:pt idx="0">
                  <c:v>successful</c:v>
                </c:pt>
              </c:strCache>
            </c:strRef>
          </c:tx>
          <c:spPr>
            <a:solidFill>
              <a:schemeClr val="accent1"/>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0-0715-1B44-B3F4-50D03A9E8189}"/>
            </c:ext>
          </c:extLst>
        </c:ser>
        <c:ser>
          <c:idx val="1"/>
          <c:order val="1"/>
          <c:tx>
            <c:strRef>
              <c:f>'Category Stats'!$C$3:$C$4</c:f>
              <c:strCache>
                <c:ptCount val="1"/>
                <c:pt idx="0">
                  <c:v>failed</c:v>
                </c:pt>
              </c:strCache>
            </c:strRef>
          </c:tx>
          <c:spPr>
            <a:solidFill>
              <a:schemeClr val="accent2"/>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8-0715-1B44-B3F4-50D03A9E8189}"/>
            </c:ext>
          </c:extLst>
        </c:ser>
        <c:ser>
          <c:idx val="2"/>
          <c:order val="2"/>
          <c:tx>
            <c:strRef>
              <c:f>'Category Stats'!$D$3:$D$4</c:f>
              <c:strCache>
                <c:ptCount val="1"/>
                <c:pt idx="0">
                  <c:v>canceled</c:v>
                </c:pt>
              </c:strCache>
            </c:strRef>
          </c:tx>
          <c:spPr>
            <a:solidFill>
              <a:schemeClr val="accent3"/>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B-0715-1B44-B3F4-50D03A9E8189}"/>
            </c:ext>
          </c:extLst>
        </c:ser>
        <c:ser>
          <c:idx val="3"/>
          <c:order val="3"/>
          <c:tx>
            <c:strRef>
              <c:f>'Category Stats'!$E$3:$E$4</c:f>
              <c:strCache>
                <c:ptCount val="1"/>
                <c:pt idx="0">
                  <c:v>live</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1">
                  <c:v>6</c:v>
                </c:pt>
                <c:pt idx="4">
                  <c:v>20</c:v>
                </c:pt>
                <c:pt idx="8">
                  <c:v>24</c:v>
                </c:pt>
              </c:numCache>
            </c:numRef>
          </c:val>
          <c:extLst>
            <c:ext xmlns:c16="http://schemas.microsoft.com/office/drawing/2014/chart" uri="{C3380CC4-5D6E-409C-BE32-E72D297353CC}">
              <c16:uniqueId val="{0000000C-0715-1B44-B3F4-50D03A9E8189}"/>
            </c:ext>
          </c:extLst>
        </c:ser>
        <c:dLbls>
          <c:showLegendKey val="0"/>
          <c:showVal val="0"/>
          <c:showCatName val="0"/>
          <c:showSerName val="0"/>
          <c:showPercent val="0"/>
          <c:showBubbleSize val="0"/>
        </c:dLbls>
        <c:gapWidth val="150"/>
        <c:overlap val="100"/>
        <c:axId val="1104660768"/>
        <c:axId val="1104653232"/>
      </c:barChart>
      <c:catAx>
        <c:axId val="110466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53232"/>
        <c:crosses val="autoZero"/>
        <c:auto val="1"/>
        <c:lblAlgn val="ctr"/>
        <c:lblOffset val="100"/>
        <c:noMultiLvlLbl val="0"/>
      </c:catAx>
      <c:valAx>
        <c:axId val="110465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60768"/>
        <c:crosses val="autoZero"/>
        <c:crossBetween val="between"/>
      </c:valAx>
      <c:spPr>
        <a:noFill/>
        <a:ln>
          <a:noFill/>
        </a:ln>
        <a:effectLst/>
      </c:spPr>
    </c:plotArea>
    <c:legend>
      <c:legendPos val="r"/>
      <c:layout>
        <c:manualLayout>
          <c:xMode val="edge"/>
          <c:yMode val="edge"/>
          <c:x val="0.92649232649447921"/>
          <c:y val="0.35141051151646213"/>
          <c:w val="6.5113950688341915E-2"/>
          <c:h val="0.165889164605175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65709</xdr:colOff>
      <xdr:row>14</xdr:row>
      <xdr:rowOff>143564</xdr:rowOff>
    </xdr:from>
    <xdr:to>
      <xdr:col>11</xdr:col>
      <xdr:colOff>629479</xdr:colOff>
      <xdr:row>42</xdr:row>
      <xdr:rowOff>110435</xdr:rowOff>
    </xdr:to>
    <xdr:graphicFrame macro="">
      <xdr:nvGraphicFramePr>
        <xdr:cNvPr id="2" name="Chart 1">
          <a:extLst>
            <a:ext uri="{FF2B5EF4-FFF2-40B4-BE49-F238E27FC236}">
              <a16:creationId xmlns:a16="http://schemas.microsoft.com/office/drawing/2014/main" id="{9D043D2A-B3F0-1B46-8559-CCE9477C1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420203</xdr:colOff>
      <xdr:row>1</xdr:row>
      <xdr:rowOff>11043</xdr:rowOff>
    </xdr:from>
    <xdr:to>
      <xdr:col>10</xdr:col>
      <xdr:colOff>574261</xdr:colOff>
      <xdr:row>13</xdr:row>
      <xdr:rowOff>176696</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12873066-31FC-E84F-A8E8-845EA05F30B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730986" y="198782"/>
              <a:ext cx="1435101" cy="2418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8</xdr:col>
      <xdr:colOff>11596</xdr:colOff>
      <xdr:row>1</xdr:row>
      <xdr:rowOff>22087</xdr:rowOff>
    </xdr:from>
    <xdr:to>
      <xdr:col>9</xdr:col>
      <xdr:colOff>276087</xdr:colOff>
      <xdr:row>13</xdr:row>
      <xdr:rowOff>176695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87DDBC59-0166-3543-8105-C0EA643E2FE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229074" y="209826"/>
              <a:ext cx="1357796" cy="2407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135.898377430553" createdVersion="6" refreshedVersion="6" minRefreshableVersion="3" recordCount="4114" xr:uid="{C39C39FF-968A-1E42-8140-979410767D88}">
  <cacheSource type="worksheet">
    <worksheetSource ref="A1:R4115" sheet="Kickstarter Table"/>
  </cacheSource>
  <cacheFields count="18">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10">
      <sharedItems containsSemiMixedTypes="0" containsString="0" containsNumber="1" minValue="0" maxValue="22603"/>
    </cacheField>
    <cacheField name="Average Donation" numFmtId="2">
      <sharedItems containsMixedTypes="1" containsNumber="1" minValue="1" maxValue="3304"/>
    </cacheField>
    <cacheField name="Category" numFmtId="0">
      <sharedItems count="9">
        <s v="film &amp; video"/>
        <s v="theater"/>
        <s v="technology"/>
        <s v="publishing"/>
        <s v="music"/>
        <s v="journalism"/>
        <s v="games"/>
        <s v="food"/>
        <s v="photography"/>
      </sharedItems>
    </cacheField>
    <cacheField name="Sub-Categor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x v="0"/>
    <s v="USD"/>
    <n v="1437620400"/>
    <n v="1434931811"/>
    <b v="0"/>
    <n v="182"/>
    <b v="1"/>
    <s v="film &amp; video/television"/>
    <n v="1.3685882352941177"/>
    <n v="63.917582417582416"/>
    <x v="0"/>
    <s v="television"/>
  </r>
  <r>
    <n v="1"/>
    <s v="FannibalFest Fan Convention"/>
    <s v="A Hannibal TV Show Fan Convention and Art Collective"/>
    <n v="10275"/>
    <n v="14653"/>
    <x v="0"/>
    <x v="0"/>
    <s v="USD"/>
    <n v="1488464683"/>
    <n v="1485872683"/>
    <b v="0"/>
    <n v="79"/>
    <b v="1"/>
    <s v="film &amp; video/television"/>
    <n v="1.4260827250608272"/>
    <n v="185.48101265822785"/>
    <x v="0"/>
    <s v="television"/>
  </r>
  <r>
    <n v="2"/>
    <s v="Charlie teaser completion"/>
    <s v="Completion fund for post-production for teaser of British crime/drama tv series about a girl who sells morals for money"/>
    <n v="500"/>
    <n v="525"/>
    <x v="0"/>
    <x v="1"/>
    <s v="GBP"/>
    <n v="1455555083"/>
    <n v="1454691083"/>
    <b v="0"/>
    <n v="35"/>
    <b v="1"/>
    <s v="film &amp; video/television"/>
    <n v="1.05"/>
    <n v="15"/>
    <x v="0"/>
    <s v="television"/>
  </r>
  <r>
    <n v="3"/>
    <s v="Unsure/Positive: A Dramedy Series About Life with HIV"/>
    <s v="We already produced the *very* beginning of this story. Help us to see it through?"/>
    <n v="10000"/>
    <n v="10390"/>
    <x v="0"/>
    <x v="0"/>
    <s v="USD"/>
    <n v="1407414107"/>
    <n v="1404822107"/>
    <b v="0"/>
    <n v="150"/>
    <b v="1"/>
    <s v="film &amp; video/television"/>
    <n v="1.0389999999999999"/>
    <n v="69.266666666666666"/>
    <x v="0"/>
    <s v="television"/>
  </r>
  <r>
    <n v="4"/>
    <s v="Party Monsters"/>
    <s v="19th centuryâ€™s most notorious literary characters, out of step with the times, find comradery as roommates in modern day Los Angeles."/>
    <n v="44000"/>
    <n v="54116.28"/>
    <x v="0"/>
    <x v="0"/>
    <s v="USD"/>
    <n v="1450555279"/>
    <n v="1447963279"/>
    <b v="0"/>
    <n v="284"/>
    <b v="1"/>
    <s v="film &amp; video/television"/>
    <n v="1.2299154545454545"/>
    <n v="190.55028169014085"/>
    <x v="0"/>
    <s v="television"/>
  </r>
  <r>
    <n v="5"/>
    <s v="Terry Matthews to be the NEXT star on the Network Television"/>
    <s v="The BBQ Daddy will be Filming the 1st episode of the Next Hit series to come to Network Television &quot;Bailout My Cookout&quot;"/>
    <n v="3999"/>
    <n v="4390"/>
    <x v="0"/>
    <x v="0"/>
    <s v="USD"/>
    <n v="1469770500"/>
    <n v="1468362207"/>
    <b v="0"/>
    <n v="47"/>
    <b v="1"/>
    <s v="film &amp; video/television"/>
    <n v="1.0977744436109027"/>
    <n v="93.40425531914893"/>
    <x v="0"/>
    <s v="television"/>
  </r>
  <r>
    <n v="6"/>
    <s v="POINT HOPE"/>
    <s v="The story of &quot;Point Hope&quot; will honor, respect, and share the beauty and traditions of the Alaska Natives in Point Hope, AK: the Inupiat"/>
    <n v="8000"/>
    <n v="8519"/>
    <x v="0"/>
    <x v="0"/>
    <s v="USD"/>
    <n v="1402710250"/>
    <n v="1401846250"/>
    <b v="0"/>
    <n v="58"/>
    <b v="1"/>
    <s v="film &amp; video/television"/>
    <n v="1.064875"/>
    <n v="146.87931034482759"/>
    <x v="0"/>
    <s v="television"/>
  </r>
  <r>
    <n v="7"/>
    <s v="Skin: Film Production By 14 Year Old Aniya Wolfe"/>
    <s v="Secrets bond three unfortunate teens who are facing issues that are common among youth today. And for one, it becomes too much to bear."/>
    <n v="9000"/>
    <n v="9110"/>
    <x v="0"/>
    <x v="0"/>
    <s v="USD"/>
    <n v="1467680867"/>
    <n v="1464224867"/>
    <b v="0"/>
    <n v="57"/>
    <b v="1"/>
    <s v="film &amp; video/television"/>
    <n v="1.0122222222222221"/>
    <n v="159.82456140350877"/>
    <x v="0"/>
    <s v="television"/>
  </r>
  <r>
    <n v="8"/>
    <s v="Sizzling in the Kitchen Flynn Style"/>
    <s v="Help us raise the funds to film our pilot episode!"/>
    <n v="3500"/>
    <n v="3501.52"/>
    <x v="0"/>
    <x v="0"/>
    <s v="USD"/>
    <n v="1460754000"/>
    <n v="1460155212"/>
    <b v="0"/>
    <n v="12"/>
    <b v="1"/>
    <s v="film &amp; video/television"/>
    <n v="1.0004342857142856"/>
    <n v="291.79333333333335"/>
    <x v="0"/>
    <s v="television"/>
  </r>
  <r>
    <n v="9"/>
    <s v="The Academy: Mockumentary Sitcom TV Pilot"/>
    <s v="Capturing everyday life at Falkirk Academy, a fictitious elite private high school where &quot;everyday life&quot; is anything but normal."/>
    <n v="500"/>
    <n v="629.99"/>
    <x v="0"/>
    <x v="0"/>
    <s v="USD"/>
    <n v="1460860144"/>
    <n v="1458268144"/>
    <b v="0"/>
    <n v="20"/>
    <b v="1"/>
    <s v="film &amp; video/television"/>
    <n v="1.2599800000000001"/>
    <n v="31.499500000000001"/>
    <x v="0"/>
    <s v="television"/>
  </r>
  <r>
    <n v="10"/>
    <s v="Big in Beijing. A reality tv show about eccentric Beijing."/>
    <s v="Making a reality show casting the real elites of China. They are fun, young, wild, and ambitious. Filmed in Beijing with real risks."/>
    <n v="3000"/>
    <n v="3015"/>
    <x v="0"/>
    <x v="0"/>
    <s v="USD"/>
    <n v="1403660279"/>
    <n v="1400636279"/>
    <b v="0"/>
    <n v="19"/>
    <b v="1"/>
    <s v="film &amp; video/television"/>
    <n v="1.0049999999999999"/>
    <n v="158.68421052631578"/>
    <x v="0"/>
    <s v="television"/>
  </r>
  <r>
    <n v="11"/>
    <s v="2016 TAPR DCC Video on HamRadioNow"/>
    <s v="HamRadioNow will produce YouTube video of the complete 2016 ARRL &amp; TAPR Amateur Radio (Ham Radio) Digital Communications Conference"/>
    <n v="5000"/>
    <n v="6025"/>
    <x v="0"/>
    <x v="0"/>
    <s v="USD"/>
    <n v="1471834800"/>
    <n v="1469126462"/>
    <b v="0"/>
    <n v="75"/>
    <b v="1"/>
    <s v="film &amp; video/television"/>
    <n v="1.2050000000000001"/>
    <n v="80.333333333333329"/>
    <x v="0"/>
    <s v="television"/>
  </r>
  <r>
    <n v="12"/>
    <s v="Spinward Traveller (T.V. Pilot)"/>
    <s v="Spinward Traveller is based on the award winning role-playing game. Launch your imagination into the Traveller universe at Jump 6."/>
    <n v="30000"/>
    <n v="49588"/>
    <x v="0"/>
    <x v="0"/>
    <s v="USD"/>
    <n v="1405479600"/>
    <n v="1401642425"/>
    <b v="0"/>
    <n v="827"/>
    <b v="1"/>
    <s v="film &amp; video/television"/>
    <n v="1.6529333333333334"/>
    <n v="59.961305925030231"/>
    <x v="0"/>
    <s v="television"/>
  </r>
  <r>
    <n v="13"/>
    <s v="Can't Go Home"/>
    <s v="A travel series hosted by touring musicians that profiles a different American city in each episode."/>
    <n v="3500"/>
    <n v="5599"/>
    <x v="0"/>
    <x v="0"/>
    <s v="USD"/>
    <n v="1466713620"/>
    <n v="1463588109"/>
    <b v="0"/>
    <n v="51"/>
    <b v="1"/>
    <s v="film &amp; video/television"/>
    <n v="1.5997142857142856"/>
    <n v="109.78431372549019"/>
    <x v="0"/>
    <s v="television"/>
  </r>
  <r>
    <n v="14"/>
    <s v="3010 | Sci-fi Series"/>
    <s v="A highly charged post apocalyptic sci fi series that pulls no punches!"/>
    <n v="6000"/>
    <n v="6056"/>
    <x v="0"/>
    <x v="2"/>
    <s v="AUD"/>
    <n v="1405259940"/>
    <n v="1403051888"/>
    <b v="0"/>
    <n v="41"/>
    <b v="1"/>
    <s v="film &amp; video/television"/>
    <n v="1.0093333333333334"/>
    <n v="147.70731707317074"/>
    <x v="0"/>
    <s v="television"/>
  </r>
  <r>
    <n v="15"/>
    <s v="Cien&amp;Cia"/>
    <s v="Cien&amp;Cia es un proyecto transmedia para televisiÃ³n; la finalidad de la venta de camisetas es financiar el reality (Factual)."/>
    <n v="2000"/>
    <n v="2132"/>
    <x v="0"/>
    <x v="3"/>
    <s v="EUR"/>
    <n v="1443384840"/>
    <n v="1441790658"/>
    <b v="0"/>
    <n v="98"/>
    <b v="1"/>
    <s v="film &amp; video/television"/>
    <n v="1.0660000000000001"/>
    <n v="21.755102040816325"/>
    <x v="0"/>
    <s v="television"/>
  </r>
  <r>
    <n v="16"/>
    <s v="ArtMoose TV Series"/>
    <s v="We want to create a Sizzle Reel to pitch a Reality TV Series to TV Executive starring artists Art Moose will use new artists each week."/>
    <n v="12000"/>
    <n v="12029"/>
    <x v="0"/>
    <x v="0"/>
    <s v="USD"/>
    <n v="1402896600"/>
    <n v="1398971211"/>
    <b v="0"/>
    <n v="70"/>
    <b v="1"/>
    <s v="film &amp; video/television"/>
    <n v="1.0024166666666667"/>
    <n v="171.84285714285716"/>
    <x v="0"/>
    <s v="television"/>
  </r>
  <r>
    <n v="17"/>
    <s v="Humble Pie"/>
    <s v="Uplifting English sitcom, a love letter to youthful exuberance that proves once and for all that none of us are ready for real life."/>
    <n v="1500"/>
    <n v="1510"/>
    <x v="0"/>
    <x v="1"/>
    <s v="GBP"/>
    <n v="1415126022"/>
    <n v="1412530422"/>
    <b v="0"/>
    <n v="36"/>
    <b v="1"/>
    <s v="film &amp; video/television"/>
    <n v="1.0066666666666666"/>
    <n v="41.944444444444443"/>
    <x v="0"/>
    <s v="television"/>
  </r>
  <r>
    <n v="18"/>
    <s v="Indian As Apple Pie TV"/>
    <s v="The Indian cooking show you crave: complete with cooking, travel to India, and loads of spicy inspiration with Anupy."/>
    <n v="30000"/>
    <n v="31896.33"/>
    <x v="0"/>
    <x v="0"/>
    <s v="USD"/>
    <n v="1410958856"/>
    <n v="1408366856"/>
    <b v="0"/>
    <n v="342"/>
    <b v="1"/>
    <s v="film &amp; video/television"/>
    <n v="1.0632110000000001"/>
    <n v="93.264122807017543"/>
    <x v="0"/>
    <s v="television"/>
  </r>
  <r>
    <n v="19"/>
    <s v="Brouhaha (an Original Sitcom)"/>
    <s v="Brouhaha chronicles the adventures of aspiring comedian and prolific hedonist Jenny Carmichael as she works at a clickbait website."/>
    <n v="850"/>
    <n v="1235"/>
    <x v="0"/>
    <x v="0"/>
    <s v="USD"/>
    <n v="1437420934"/>
    <n v="1434828934"/>
    <b v="0"/>
    <n v="22"/>
    <b v="1"/>
    <s v="film &amp; video/television"/>
    <n v="1.4529411764705882"/>
    <n v="56.136363636363633"/>
    <x v="0"/>
    <s v="television"/>
  </r>
  <r>
    <n v="20"/>
    <s v="Finding Kylie Hard Read Fund"/>
    <s v="Help us reach our goal &amp; pay the drama dept that is performing the hard read, which is set for October 2015."/>
    <n v="2000"/>
    <n v="2004"/>
    <x v="0"/>
    <x v="0"/>
    <s v="USD"/>
    <n v="1442167912"/>
    <n v="1436983912"/>
    <b v="0"/>
    <n v="25"/>
    <b v="1"/>
    <s v="film &amp; video/television"/>
    <n v="1.002"/>
    <n v="80.16"/>
    <x v="0"/>
    <s v="television"/>
  </r>
  <r>
    <n v="21"/>
    <s v="Life of an Ingredient: The Pilot Episode"/>
    <s v="â€œLIFE of an INGREDIENT,&quot; a series that tells the story of the greatest chef &amp; farm collaborators in todayâ€™s marketplace."/>
    <n v="18500"/>
    <n v="20190"/>
    <x v="0"/>
    <x v="0"/>
    <s v="USD"/>
    <n v="1411743789"/>
    <n v="1409151789"/>
    <b v="0"/>
    <n v="101"/>
    <b v="1"/>
    <s v="film &amp; video/television"/>
    <n v="1.0913513513513513"/>
    <n v="199.9009900990099"/>
    <x v="0"/>
    <s v="television"/>
  </r>
  <r>
    <n v="22"/>
    <s v="CREATURES OF HABIT!"/>
    <s v="Meet Gary, and Troy: Two unlikely friends that investigate &quot;strange phenomenon&quot;."/>
    <n v="350"/>
    <n v="410"/>
    <x v="0"/>
    <x v="0"/>
    <s v="USD"/>
    <n v="1420099140"/>
    <n v="1418766740"/>
    <b v="0"/>
    <n v="8"/>
    <b v="1"/>
    <s v="film &amp; video/television"/>
    <n v="1.1714285714285715"/>
    <n v="51.25"/>
    <x v="0"/>
    <s v="television"/>
  </r>
  <r>
    <n v="23"/>
    <s v="Bad Boy of Beauty and Bride Crashers!"/>
    <s v="Lois and Berlin are the Lucy and Ricky of reality. You will go on  journey to reinvent beauty from the inside out. Be the star !"/>
    <n v="2000"/>
    <n v="2370"/>
    <x v="0"/>
    <x v="0"/>
    <s v="USD"/>
    <n v="1430407200"/>
    <n v="1428086501"/>
    <b v="0"/>
    <n v="23"/>
    <b v="1"/>
    <s v="film &amp; video/television"/>
    <n v="1.1850000000000001"/>
    <n v="103.04347826086956"/>
    <x v="0"/>
    <s v="television"/>
  </r>
  <r>
    <n v="24"/>
    <s v="Bring STL Up Late to TV"/>
    <s v="STL Up Late is a weekly late night comedy talk show for St. Louis television."/>
    <n v="35000"/>
    <n v="38082.69"/>
    <x v="0"/>
    <x v="0"/>
    <s v="USD"/>
    <n v="1442345940"/>
    <n v="1439494863"/>
    <b v="0"/>
    <n v="574"/>
    <b v="1"/>
    <s v="film &amp; video/television"/>
    <n v="1.0880768571428572"/>
    <n v="66.346149825783982"/>
    <x v="0"/>
    <s v="television"/>
  </r>
  <r>
    <n v="25"/>
    <s v="RAM- An independent writer's breakthrough tv production"/>
    <s v="A dram-com television series revolved around memory and the hardships and revelations that come with its early turning point."/>
    <n v="600"/>
    <n v="800"/>
    <x v="0"/>
    <x v="0"/>
    <s v="USD"/>
    <n v="1452299761"/>
    <n v="1447115761"/>
    <b v="0"/>
    <n v="14"/>
    <b v="1"/>
    <s v="film &amp; video/television"/>
    <n v="1.3333333333333333"/>
    <n v="57.142857142857146"/>
    <x v="0"/>
    <s v="television"/>
  </r>
  <r>
    <n v="26"/>
    <s v="You, Me &amp; Sicily:  Part I Editing"/>
    <s v="Highlighting Sicily's points of light: its extraordinary people. Editing phase is now underway!!!"/>
    <n v="1250"/>
    <n v="1940"/>
    <x v="0"/>
    <x v="0"/>
    <s v="USD"/>
    <n v="1408278144"/>
    <n v="1404822144"/>
    <b v="0"/>
    <n v="19"/>
    <b v="1"/>
    <s v="film &amp; video/television"/>
    <n v="1.552"/>
    <n v="102.10526315789474"/>
    <x v="0"/>
    <s v="television"/>
  </r>
  <r>
    <n v="27"/>
    <s v="B-Rabbit TV Comedy Pilot"/>
    <s v="B-Rabbit is a hilarious depiction of immigrating to New Zealand and the life you desperately tried to leave behind."/>
    <n v="20000"/>
    <n v="22345"/>
    <x v="0"/>
    <x v="4"/>
    <s v="NZD"/>
    <n v="1416113833"/>
    <n v="1413518233"/>
    <b v="0"/>
    <n v="150"/>
    <b v="1"/>
    <s v="film &amp; video/television"/>
    <n v="1.1172500000000001"/>
    <n v="148.96666666666667"/>
    <x v="0"/>
    <s v="television"/>
  </r>
  <r>
    <n v="28"/>
    <s v="John Earle Dog Training Concept Development Reel"/>
    <s v="John and Brian are on a quest to change people's lives and rehabilitate dogs."/>
    <n v="12000"/>
    <n v="12042"/>
    <x v="0"/>
    <x v="0"/>
    <s v="USD"/>
    <n v="1450307284"/>
    <n v="1447715284"/>
    <b v="0"/>
    <n v="71"/>
    <b v="1"/>
    <s v="film &amp; video/television"/>
    <n v="1.0035000000000001"/>
    <n v="169.6056338028169"/>
    <x v="0"/>
    <s v="television"/>
  </r>
  <r>
    <n v="29"/>
    <s v="The JOB Prelude."/>
    <s v="Genuine, no cliche Cop dramedy. Stories based on Adam's time as a Constable. What really goes on? Think you know the Police? Find out."/>
    <n v="3000"/>
    <n v="3700"/>
    <x v="0"/>
    <x v="1"/>
    <s v="GBP"/>
    <n v="1406045368"/>
    <n v="1403453368"/>
    <b v="0"/>
    <n v="117"/>
    <b v="1"/>
    <s v="film &amp; video/television"/>
    <n v="1.2333333333333334"/>
    <n v="31.623931623931625"/>
    <x v="0"/>
    <s v="television"/>
  </r>
  <r>
    <n v="30"/>
    <s v="Introverts Web Series"/>
    <s v="Comedy series about three introverted roommates coping with single life, secret resentments, and loudmouthed extroverts."/>
    <n v="4000"/>
    <n v="4051.99"/>
    <x v="0"/>
    <x v="0"/>
    <s v="USD"/>
    <n v="1408604515"/>
    <n v="1406012515"/>
    <b v="0"/>
    <n v="53"/>
    <b v="1"/>
    <s v="film &amp; video/television"/>
    <n v="1.0129975"/>
    <n v="76.45264150943396"/>
    <x v="0"/>
    <s v="television"/>
  </r>
  <r>
    <n v="31"/>
    <s v="The Alan Katz Show"/>
    <s v="After a two-year hiatus, The Alan Katz Show is coming back! But it can't unless we can get a 16gb flash drive valued at $12.71!"/>
    <n v="13"/>
    <n v="13"/>
    <x v="0"/>
    <x v="0"/>
    <s v="USD"/>
    <n v="1453748434"/>
    <n v="1452193234"/>
    <b v="0"/>
    <n v="1"/>
    <b v="1"/>
    <s v="film &amp; video/television"/>
    <n v="1"/>
    <n v="13"/>
    <x v="0"/>
    <s v="television"/>
  </r>
  <r>
    <n v="32"/>
    <s v="Over &amp; Out"/>
    <s v="Approaching a milestone birthday, Gail abandons her group of yuppie stay-at-home mom friends for the vibrant and rowdy gay community."/>
    <n v="28450"/>
    <n v="28520"/>
    <x v="0"/>
    <x v="0"/>
    <s v="USD"/>
    <n v="1463111940"/>
    <n v="1459523017"/>
    <b v="0"/>
    <n v="89"/>
    <b v="1"/>
    <s v="film &amp; video/television"/>
    <n v="1.0024604569420035"/>
    <n v="320.44943820224717"/>
    <x v="0"/>
    <s v="television"/>
  </r>
  <r>
    <n v="33"/>
    <s v="Imaginary Problems"/>
    <s v="3 best friends balance their work, personal and private lives while finding time for their imaginary friends (who are 3 puppets)."/>
    <n v="5250"/>
    <n v="5360"/>
    <x v="0"/>
    <x v="0"/>
    <s v="USD"/>
    <n v="1447001501"/>
    <n v="1444405901"/>
    <b v="0"/>
    <n v="64"/>
    <b v="1"/>
    <s v="film &amp; video/television"/>
    <n v="1.0209523809523811"/>
    <n v="83.75"/>
    <x v="0"/>
    <s v="television"/>
  </r>
  <r>
    <n v="34"/>
    <s v="#Josh: T.V. Show Sizzle Reel"/>
    <s v="A digitally dependent Josh, is forced to coexist with his promiscuous problematic cousin Wes, and face his fears of a human connection"/>
    <n v="2600"/>
    <n v="3392"/>
    <x v="0"/>
    <x v="0"/>
    <s v="USD"/>
    <n v="1407224601"/>
    <n v="1405928601"/>
    <b v="0"/>
    <n v="68"/>
    <b v="1"/>
    <s v="film &amp; video/television"/>
    <n v="1.3046153846153845"/>
    <n v="49.882352941176471"/>
    <x v="0"/>
    <s v="television"/>
  </r>
  <r>
    <n v="35"/>
    <s v="Why Adam? A TV show about the science behind everyday life!"/>
    <s v="Why Adam? is an independent TV show that explores concepts of basic science in everyday life."/>
    <n v="1000"/>
    <n v="1665"/>
    <x v="0"/>
    <x v="0"/>
    <s v="USD"/>
    <n v="1430179200"/>
    <n v="1428130814"/>
    <b v="0"/>
    <n v="28"/>
    <b v="1"/>
    <s v="film &amp; video/television"/>
    <n v="1.665"/>
    <n v="59.464285714285715"/>
    <x v="0"/>
    <s v="television"/>
  </r>
  <r>
    <n v="36"/>
    <s v="THE LISTENING BOX"/>
    <s v="A modern day priest makes an unusual discovery, setting off a chain of events."/>
    <n v="6000"/>
    <n v="8529"/>
    <x v="0"/>
    <x v="0"/>
    <s v="USD"/>
    <n v="1428128525"/>
    <n v="1425540125"/>
    <b v="0"/>
    <n v="44"/>
    <b v="1"/>
    <s v="film &amp; video/television"/>
    <n v="1.4215"/>
    <n v="193.84090909090909"/>
    <x v="0"/>
    <s v="television"/>
  </r>
  <r>
    <n v="37"/>
    <s v="The Journey"/>
    <s v="Take an unscripted, real-time journey with Greg Aiello to the planet's wildest and most iconic places on this adventure travel TV show."/>
    <n v="22000"/>
    <n v="40357"/>
    <x v="0"/>
    <x v="0"/>
    <s v="USD"/>
    <n v="1425055079"/>
    <n v="1422463079"/>
    <b v="0"/>
    <n v="253"/>
    <b v="1"/>
    <s v="film &amp; video/television"/>
    <n v="1.8344090909090909"/>
    <n v="159.51383399209487"/>
    <x v="0"/>
    <s v="television"/>
  </r>
  <r>
    <n v="38"/>
    <s v="Brewz Brothers TV"/>
    <s v="A television show about three brothers from Chicago on a mission to discover and highlight the best breweries in America."/>
    <n v="2500"/>
    <n v="2751"/>
    <x v="0"/>
    <x v="0"/>
    <s v="USD"/>
    <n v="1368235344"/>
    <n v="1365643344"/>
    <b v="0"/>
    <n v="66"/>
    <b v="1"/>
    <s v="film &amp; video/television"/>
    <n v="1.1004"/>
    <n v="41.68181818181818"/>
    <x v="0"/>
    <s v="television"/>
  </r>
  <r>
    <n v="39"/>
    <s v="Deep Cuts - Series"/>
    <s v="Mystery-Drama Series. Following a shocking event, residents of a remote woodland community learn that some wounds never heal..."/>
    <n v="25000"/>
    <n v="32745"/>
    <x v="0"/>
    <x v="1"/>
    <s v="GBP"/>
    <n v="1401058740"/>
    <n v="1398388068"/>
    <b v="0"/>
    <n v="217"/>
    <b v="1"/>
    <s v="film &amp; video/television"/>
    <n v="1.3098000000000001"/>
    <n v="150.89861751152074"/>
    <x v="0"/>
    <s v="television"/>
  </r>
  <r>
    <n v="40"/>
    <s v="Regal Fare Season One"/>
    <s v="There is a cooking show in production that needs your help, a show about using local ingredients to create simple and elegant meals."/>
    <n v="2000"/>
    <n v="2027"/>
    <x v="0"/>
    <x v="0"/>
    <s v="USD"/>
    <n v="1403150400"/>
    <n v="1401426488"/>
    <b v="0"/>
    <n v="16"/>
    <b v="1"/>
    <s v="film &amp; video/television"/>
    <n v="1.0135000000000001"/>
    <n v="126.6875"/>
    <x v="0"/>
    <s v="television"/>
  </r>
  <r>
    <n v="41"/>
    <s v="Up on High Ground TV series"/>
    <s v="A TV series that takes place in a high school setting with religions,morals,&amp; ethics as a guiding message for students &amp; their families"/>
    <n v="2000"/>
    <n v="2000"/>
    <x v="0"/>
    <x v="0"/>
    <s v="USD"/>
    <n v="1412516354"/>
    <n v="1409924354"/>
    <b v="0"/>
    <n v="19"/>
    <b v="1"/>
    <s v="film &amp; video/television"/>
    <n v="1"/>
    <n v="105.26315789473684"/>
    <x v="0"/>
    <s v="television"/>
  </r>
  <r>
    <n v="42"/>
    <s v="BROS TV Pilot (Iraq)"/>
    <s v="A show that explores the universal hospitality and shenanigans of BRO cultures in the most forbidden and unfamiliar places on earth!"/>
    <n v="14000"/>
    <n v="19860"/>
    <x v="0"/>
    <x v="0"/>
    <s v="USD"/>
    <n v="1419780026"/>
    <n v="1417188026"/>
    <b v="0"/>
    <n v="169"/>
    <b v="1"/>
    <s v="film &amp; video/television"/>
    <n v="1.4185714285714286"/>
    <n v="117.51479289940828"/>
    <x v="0"/>
    <s v="television"/>
  </r>
  <r>
    <n v="43"/>
    <s v="Anglicon 2015: A Doctor Who &amp; British media fan convention"/>
    <s v="Anglicon is a fan-run British media convention with a focus on Doctor Who, returning to the Seattle area bigger and better than ever!"/>
    <n v="10000"/>
    <n v="30866"/>
    <x v="0"/>
    <x v="0"/>
    <s v="USD"/>
    <n v="1405209600"/>
    <n v="1402599486"/>
    <b v="0"/>
    <n v="263"/>
    <b v="1"/>
    <s v="film &amp; video/television"/>
    <n v="3.0865999999999998"/>
    <n v="117.36121673003802"/>
    <x v="0"/>
    <s v="television"/>
  </r>
  <r>
    <n v="44"/>
    <s v="BIG WHISKEY TV Show"/>
    <s v="The Creator of the hit FOX show THE BOURBON LOUNGE brings you BIG WHISKEY. A new travel show exploring whiskey like you've never seen."/>
    <n v="2000"/>
    <n v="2000"/>
    <x v="0"/>
    <x v="0"/>
    <s v="USD"/>
    <n v="1412648537"/>
    <n v="1408760537"/>
    <b v="0"/>
    <n v="15"/>
    <b v="1"/>
    <s v="film &amp; video/television"/>
    <n v="1"/>
    <n v="133.33333333333334"/>
    <x v="0"/>
    <s v="television"/>
  </r>
  <r>
    <n v="45"/>
    <s v="The Art of the Lift"/>
    <s v="The Art of the Lift is a crime drama that follows an expert crew of pick-pockets and their attempt at breaking in a new recruit."/>
    <n v="5000"/>
    <n v="6000"/>
    <x v="0"/>
    <x v="0"/>
    <s v="USD"/>
    <n v="1461769107"/>
    <n v="1459177107"/>
    <b v="0"/>
    <n v="61"/>
    <b v="1"/>
    <s v="film &amp; video/television"/>
    <n v="1.2"/>
    <n v="98.360655737704917"/>
    <x v="0"/>
    <s v="television"/>
  </r>
  <r>
    <n v="46"/>
    <s v="New equipment for Joy's World!"/>
    <s v="The legendary community TV programme Joy's World is in dire need of new equipment! We are hoping you can help."/>
    <n v="8400"/>
    <n v="8750"/>
    <x v="0"/>
    <x v="2"/>
    <s v="AUD"/>
    <n v="1450220974"/>
    <n v="1447628974"/>
    <b v="0"/>
    <n v="45"/>
    <b v="1"/>
    <s v="film &amp; video/television"/>
    <n v="1.0416666666666667"/>
    <n v="194.44444444444446"/>
    <x v="0"/>
    <s v="television"/>
  </r>
  <r>
    <n v="47"/>
    <s v="Jane Don't Date - TV pilot (sitcom)"/>
    <s v="Cursed with attracting odd men, an independent woman takes on the Chicago dating scene again with the help of her offbeat friends."/>
    <n v="5000"/>
    <n v="5380.55"/>
    <x v="0"/>
    <x v="0"/>
    <s v="USD"/>
    <n v="1419021607"/>
    <n v="1413834007"/>
    <b v="0"/>
    <n v="70"/>
    <b v="1"/>
    <s v="film &amp; video/television"/>
    <n v="1.0761100000000001"/>
    <n v="76.865000000000009"/>
    <x v="0"/>
    <s v="television"/>
  </r>
  <r>
    <n v="48"/>
    <s v="'Noir' A New Independant Tech-Noir TV Pilot"/>
    <s v="With future neo-London as a backdrop to this new independent TV pilot, we investigate the bad and the corrupt that rule London."/>
    <n v="2000"/>
    <n v="2159"/>
    <x v="0"/>
    <x v="1"/>
    <s v="GBP"/>
    <n v="1425211200"/>
    <n v="1422534260"/>
    <b v="0"/>
    <n v="38"/>
    <b v="1"/>
    <s v="film &amp; video/television"/>
    <n v="1.0794999999999999"/>
    <n v="56.815789473684212"/>
    <x v="0"/>
    <s v="television"/>
  </r>
  <r>
    <n v="49"/>
    <s v="Driving Jersey - Season Five"/>
    <s v="Driving Jersey is real people telling real stories."/>
    <n v="12000"/>
    <n v="12000"/>
    <x v="0"/>
    <x v="0"/>
    <s v="USD"/>
    <n v="1445660045"/>
    <n v="1443068045"/>
    <b v="0"/>
    <n v="87"/>
    <b v="1"/>
    <s v="film &amp; video/television"/>
    <n v="1"/>
    <n v="137.93103448275863"/>
    <x v="0"/>
    <s v="television"/>
  </r>
  <r>
    <n v="50"/>
    <s v="The Love Lounge"/>
    <s v="A brand new dating show which helps one lucky lady find her Mr Right with difficult decisions to make along the way."/>
    <n v="600"/>
    <n v="600"/>
    <x v="0"/>
    <x v="1"/>
    <s v="GBP"/>
    <n v="1422637200"/>
    <n v="1419271458"/>
    <b v="0"/>
    <n v="22"/>
    <b v="1"/>
    <s v="film &amp; video/television"/>
    <n v="1"/>
    <n v="27.272727272727273"/>
    <x v="0"/>
    <s v="television"/>
  </r>
  <r>
    <n v="51"/>
    <s v="SKY CITY HAYA"/>
    <s v="Please help us reach stretch goals of 16k, 26k, 41k for the soundtrack, extended scenes &amp; story development for our sci-fi TV series!"/>
    <n v="11000"/>
    <n v="14082"/>
    <x v="0"/>
    <x v="0"/>
    <s v="USD"/>
    <n v="1439245037"/>
    <n v="1436653037"/>
    <b v="0"/>
    <n v="119"/>
    <b v="1"/>
    <s v="film &amp; video/television"/>
    <n v="1.2801818181818181"/>
    <n v="118.33613445378151"/>
    <x v="0"/>
    <s v="television"/>
  </r>
  <r>
    <n v="52"/>
    <s v="Kode Orange - New TV Series"/>
    <s v="Kode Orange is an original television series that follows the lives of two police officers who join a special unit in high-crime LA"/>
    <n v="10000"/>
    <n v="11621"/>
    <x v="0"/>
    <x v="0"/>
    <s v="USD"/>
    <n v="1405615846"/>
    <n v="1403023846"/>
    <b v="0"/>
    <n v="52"/>
    <b v="1"/>
    <s v="film &amp; video/television"/>
    <n v="1.1620999999999999"/>
    <n v="223.48076923076923"/>
    <x v="0"/>
    <s v="television"/>
  </r>
  <r>
    <n v="53"/>
    <s v="Rolling out Vegan Mashup's Season 2"/>
    <s v="Delicious TV's Vegan Mashup launching season two on public television"/>
    <n v="3000"/>
    <n v="3289"/>
    <x v="0"/>
    <x v="0"/>
    <s v="USD"/>
    <n v="1396648800"/>
    <n v="1395407445"/>
    <b v="0"/>
    <n v="117"/>
    <b v="1"/>
    <s v="film &amp; video/television"/>
    <n v="1.0963333333333334"/>
    <n v="28.111111111111111"/>
    <x v="0"/>
    <s v="television"/>
  </r>
  <r>
    <n v="54"/>
    <s v="&quot;Stand-In&quot; Television Pilot"/>
    <s v="TV stand-in Elizabeth was diagnosed BRCA+ as her mother was succumbing to cancer. This pilot navigates evolving modern female identity."/>
    <n v="10000"/>
    <n v="10100"/>
    <x v="0"/>
    <x v="0"/>
    <s v="USD"/>
    <n v="1451063221"/>
    <n v="1448471221"/>
    <b v="0"/>
    <n v="52"/>
    <b v="1"/>
    <s v="film &amp; video/television"/>
    <n v="1.01"/>
    <n v="194.23076923076923"/>
    <x v="0"/>
    <s v="television"/>
  </r>
  <r>
    <n v="55"/>
    <s v="Di FAMILY"/>
    <s v="A story of an Italian family who tried it the right way but realized things work better if they do it &quot;their&quot; way. Weekly Series PILOT"/>
    <n v="8600"/>
    <n v="11090"/>
    <x v="0"/>
    <x v="0"/>
    <s v="USD"/>
    <n v="1464390916"/>
    <n v="1462576516"/>
    <b v="0"/>
    <n v="86"/>
    <b v="1"/>
    <s v="film &amp; video/television"/>
    <n v="1.2895348837209302"/>
    <n v="128.95348837209303"/>
    <x v="0"/>
    <s v="television"/>
  </r>
  <r>
    <n v="56"/>
    <s v="Voxwomen Cycling Show"/>
    <s v="We want to see more women's cycling on TV - and we need your help to make it happen!"/>
    <n v="8000"/>
    <n v="8581"/>
    <x v="0"/>
    <x v="1"/>
    <s v="GBP"/>
    <n v="1433779200"/>
    <n v="1432559424"/>
    <b v="0"/>
    <n v="174"/>
    <b v="1"/>
    <s v="film &amp; video/television"/>
    <n v="1.0726249999999999"/>
    <n v="49.316091954022987"/>
    <x v="0"/>
    <s v="television"/>
  </r>
  <r>
    <n v="57"/>
    <s v="Our Gay Group - Quality Online Programming For the Gay Man"/>
    <s v="An entertainment network built with a focus of uniting our community with quality, relevant live and scripted entertainment."/>
    <n v="15000"/>
    <n v="15285"/>
    <x v="0"/>
    <x v="0"/>
    <s v="USD"/>
    <n v="1429991962"/>
    <n v="1427399962"/>
    <b v="0"/>
    <n v="69"/>
    <b v="1"/>
    <s v="film &amp; video/television"/>
    <n v="1.0189999999999999"/>
    <n v="221.52173913043478"/>
    <x v="0"/>
    <s v="television"/>
  </r>
  <r>
    <n v="58"/>
    <s v="Gloaming"/>
    <s v="Alex thought he knew how the world worked. You live, you die and it's over. He was very, very wrong."/>
    <n v="10000"/>
    <n v="10291"/>
    <x v="0"/>
    <x v="0"/>
    <s v="USD"/>
    <n v="1416423172"/>
    <n v="1413827572"/>
    <b v="0"/>
    <n v="75"/>
    <b v="1"/>
    <s v="film &amp; video/television"/>
    <n v="1.0290999999999999"/>
    <n v="137.21333333333334"/>
    <x v="0"/>
    <s v="television"/>
  </r>
  <r>
    <n v="59"/>
    <s v="&quot;Momentum&quot; - The Series"/>
    <s v="An electronic music producer stuck in his blue collar life has overnight success thrown at him when his music leaks on the internet."/>
    <n v="20000"/>
    <n v="20025.14"/>
    <x v="0"/>
    <x v="0"/>
    <s v="USD"/>
    <n v="1442264400"/>
    <n v="1439530776"/>
    <b v="0"/>
    <n v="33"/>
    <b v="1"/>
    <s v="film &amp; video/television"/>
    <n v="1.0012570000000001"/>
    <n v="606.82242424242418"/>
    <x v="0"/>
    <s v="television"/>
  </r>
  <r>
    <n v="60"/>
    <s v="Ever Since - Short Film"/>
    <s v="Set in a beautiful but desolate world, we see how loneliness can lead to friendship in unconventional ways."/>
    <n v="4500"/>
    <n v="4648.33"/>
    <x v="0"/>
    <x v="1"/>
    <s v="GBP"/>
    <n v="1395532800"/>
    <n v="1393882717"/>
    <b v="0"/>
    <n v="108"/>
    <b v="1"/>
    <s v="film &amp; video/shorts"/>
    <n v="1.0329622222222221"/>
    <n v="43.040092592592593"/>
    <x v="0"/>
    <s v="shorts"/>
  </r>
  <r>
    <n v="61"/>
    <s v="SPLITTING THE SYNAPSE"/>
    <s v="An exploration of the shadows that follow us from our past, the darkness that lives inside us and the ability to find our own freedom"/>
    <n v="5000"/>
    <n v="7415"/>
    <x v="0"/>
    <x v="0"/>
    <s v="USD"/>
    <n v="1370547157"/>
    <n v="1368646357"/>
    <b v="0"/>
    <n v="23"/>
    <b v="1"/>
    <s v="film &amp; video/shorts"/>
    <n v="1.4830000000000001"/>
    <n v="322.39130434782606"/>
    <x v="0"/>
    <s v="shorts"/>
  </r>
  <r>
    <n v="62"/>
    <s v="SPECIMEN 0625c - Sci-Fi Thriller"/>
    <s v="A man is forced to repeatedly crawl through a mysterious maze not knowing who captured him or why, but he is determined to find out."/>
    <n v="3000"/>
    <n v="4642"/>
    <x v="0"/>
    <x v="0"/>
    <s v="USD"/>
    <n v="1362337878"/>
    <n v="1360177878"/>
    <b v="0"/>
    <n v="48"/>
    <b v="1"/>
    <s v="film &amp; video/shorts"/>
    <n v="1.5473333333333332"/>
    <n v="96.708333333333329"/>
    <x v="0"/>
    <s v="shorts"/>
  </r>
  <r>
    <n v="63"/>
    <s v="The Attic"/>
    <s v="The Attic is my first short film.  Please help me with post production and distribution so that I can let it out into the world"/>
    <n v="2000"/>
    <n v="2270.37"/>
    <x v="0"/>
    <x v="0"/>
    <s v="USD"/>
    <n v="1388206740"/>
    <n v="1386194013"/>
    <b v="0"/>
    <n v="64"/>
    <b v="1"/>
    <s v="film &amp; video/shorts"/>
    <n v="1.1351849999999999"/>
    <n v="35.474531249999998"/>
    <x v="0"/>
    <s v="shorts"/>
  </r>
  <r>
    <n v="64"/>
    <s v="Millennial, The Movie"/>
    <s v="At the dawn of the New Millennium, a group of teenagers battle the Y2K bug to save humanity from boredom. The 2nd film by and/or."/>
    <n v="1200"/>
    <n v="2080"/>
    <x v="0"/>
    <x v="0"/>
    <s v="USD"/>
    <n v="1373243181"/>
    <n v="1370651181"/>
    <b v="0"/>
    <n v="24"/>
    <b v="1"/>
    <s v="film &amp; video/shorts"/>
    <n v="1.7333333333333334"/>
    <n v="86.666666666666671"/>
    <x v="0"/>
    <s v="shorts"/>
  </r>
  <r>
    <n v="65"/>
    <s v="Hello World - Post Production Funds"/>
    <s v="Help finish the short film Hello World. The story of an android in the broken home of a father &amp; son."/>
    <n v="7000"/>
    <n v="7527"/>
    <x v="0"/>
    <x v="5"/>
    <s v="CAD"/>
    <n v="1407736740"/>
    <n v="1405453354"/>
    <b v="0"/>
    <n v="57"/>
    <b v="1"/>
    <s v="film &amp; video/shorts"/>
    <n v="1.0752857142857142"/>
    <n v="132.05263157894737"/>
    <x v="0"/>
    <s v="shorts"/>
  </r>
  <r>
    <n v="66"/>
    <s v="A Stagnant Fever: Short Film"/>
    <s v="A dark comedy set in the '60s about clinical depression and one night stands."/>
    <n v="2000"/>
    <n v="2372"/>
    <x v="0"/>
    <x v="0"/>
    <s v="USD"/>
    <n v="1468873420"/>
    <n v="1466281420"/>
    <b v="0"/>
    <n v="26"/>
    <b v="1"/>
    <s v="film &amp; video/shorts"/>
    <n v="1.1859999999999999"/>
    <n v="91.230769230769226"/>
    <x v="0"/>
    <s v="shorts"/>
  </r>
  <r>
    <n v="67"/>
    <s v="You are a Priest Forever"/>
    <s v="The Ordination Mass of five Dominicans friars to the priesthood at the historic Saint Dominicâ€™s Church in Washington DC."/>
    <n v="2000"/>
    <n v="2325"/>
    <x v="0"/>
    <x v="0"/>
    <s v="USD"/>
    <n v="1342360804"/>
    <n v="1339768804"/>
    <b v="0"/>
    <n v="20"/>
    <b v="1"/>
    <s v="film &amp; video/shorts"/>
    <n v="1.1625000000000001"/>
    <n v="116.25"/>
    <x v="0"/>
    <s v="shorts"/>
  </r>
  <r>
    <n v="68"/>
    <s v="King Eider: Short Film"/>
    <s v="Black Comedy by final year students at Leeds University. _x000a_'Bird watching, tea, seaside and murder. Just your average British holiday.'"/>
    <n v="600"/>
    <n v="763"/>
    <x v="0"/>
    <x v="1"/>
    <s v="GBP"/>
    <n v="1393162791"/>
    <n v="1390570791"/>
    <b v="0"/>
    <n v="36"/>
    <b v="1"/>
    <s v="film &amp; video/shorts"/>
    <n v="1.2716666666666667"/>
    <n v="21.194444444444443"/>
    <x v="0"/>
    <s v="shorts"/>
  </r>
  <r>
    <n v="69"/>
    <s v="More Than A Drive"/>
    <s v="A breakthrough cinematic experience about more than just the carsâ€¦the people, lifestyle, enthusiasm, party, and the Leavenworth Drive."/>
    <n v="10000"/>
    <n v="11094.23"/>
    <x v="0"/>
    <x v="0"/>
    <s v="USD"/>
    <n v="1317538740"/>
    <n v="1314765025"/>
    <b v="0"/>
    <n v="178"/>
    <b v="1"/>
    <s v="film &amp; video/shorts"/>
    <n v="1.109423"/>
    <n v="62.327134831460668"/>
    <x v="0"/>
    <s v="shorts"/>
  </r>
  <r>
    <n v="70"/>
    <s v="Scraps"/>
    <s v="Maggie barely survives a deranged baptism by her mother only to be born again to a string of foster parents. Things can always be worse"/>
    <n v="500"/>
    <n v="636"/>
    <x v="0"/>
    <x v="0"/>
    <s v="USD"/>
    <n v="1315171845"/>
    <n v="1309987845"/>
    <b v="0"/>
    <n v="17"/>
    <b v="1"/>
    <s v="film &amp; video/shorts"/>
    <n v="1.272"/>
    <n v="37.411764705882355"/>
    <x v="0"/>
    <s v="shorts"/>
  </r>
  <r>
    <n v="71"/>
    <s v="Diggin Deep to help find &quot;A Man, Buried&quot;"/>
    <s v="A comedic tale about the duality of man set in a trailer park needs your help with sound design and getting it into film festivals"/>
    <n v="1800"/>
    <n v="2231"/>
    <x v="0"/>
    <x v="0"/>
    <s v="USD"/>
    <n v="1338186657"/>
    <n v="1333002657"/>
    <b v="0"/>
    <n v="32"/>
    <b v="1"/>
    <s v="film &amp; video/shorts"/>
    <n v="1.2394444444444443"/>
    <n v="69.71875"/>
    <x v="0"/>
    <s v="shorts"/>
  </r>
  <r>
    <n v="72"/>
    <s v="Trickle"/>
    <s v="A young man forced to live back home after an automobile accident leaves him to rediscover what it means to be a part of his family."/>
    <n v="2200"/>
    <n v="2385"/>
    <x v="0"/>
    <x v="0"/>
    <s v="USD"/>
    <n v="1352937600"/>
    <n v="1351210481"/>
    <b v="0"/>
    <n v="41"/>
    <b v="1"/>
    <s v="film &amp; video/shorts"/>
    <n v="1.084090909090909"/>
    <n v="58.170731707317074"/>
    <x v="0"/>
    <s v="shorts"/>
  </r>
  <r>
    <n v="73"/>
    <s v="Project Z-6463 - a 3D short movie by Chris Eller"/>
    <s v="A scientist on the brink of a discovery that will revolutionize society sees her work destroyed in an experiment gone horribly wrong."/>
    <n v="900"/>
    <n v="900"/>
    <x v="0"/>
    <x v="0"/>
    <s v="USD"/>
    <n v="1304395140"/>
    <n v="1297620584"/>
    <b v="0"/>
    <n v="18"/>
    <b v="1"/>
    <s v="film &amp; video/shorts"/>
    <n v="1"/>
    <n v="50"/>
    <x v="0"/>
    <s v="shorts"/>
  </r>
  <r>
    <n v="74"/>
    <s v="L'oiseau la nuit - Court-mÃ©trage"/>
    <s v="La nuit est devenue le lieu de la terreur. Alors qu'un couvre-feu est imposÃ©, une petite fille est enlevÃ©e par un rapace nocturne."/>
    <n v="500"/>
    <n v="564.66"/>
    <x v="0"/>
    <x v="6"/>
    <s v="EUR"/>
    <n v="1453376495"/>
    <n v="1450784495"/>
    <b v="0"/>
    <n v="29"/>
    <b v="1"/>
    <s v="film &amp; video/shorts"/>
    <n v="1.1293199999999999"/>
    <n v="19.471034482758618"/>
    <x v="0"/>
    <s v="shorts"/>
  </r>
  <r>
    <n v="75"/>
    <s v="&quot;DAD&quot; - A USC Short Film"/>
    <s v="A teenager named Charlie discovers something new about himself while coping with the loss of his father."/>
    <n v="3500"/>
    <n v="4040"/>
    <x v="0"/>
    <x v="0"/>
    <s v="USD"/>
    <n v="1366693272"/>
    <n v="1364101272"/>
    <b v="0"/>
    <n v="47"/>
    <b v="1"/>
    <s v="film &amp; video/shorts"/>
    <n v="1.1542857142857144"/>
    <n v="85.957446808510639"/>
    <x v="0"/>
    <s v="shorts"/>
  </r>
  <r>
    <n v="76"/>
    <s v="Star Wars: Insidious"/>
    <s v="Karn A'Mor has awoken bloodied on a distant battlefield with no memory of his past! JOIN THE RESISTANCE and find out more..."/>
    <n v="300"/>
    <n v="460"/>
    <x v="0"/>
    <x v="0"/>
    <s v="USD"/>
    <n v="1325007358"/>
    <n v="1319819758"/>
    <b v="0"/>
    <n v="15"/>
    <b v="1"/>
    <s v="film &amp; video/shorts"/>
    <n v="1.5333333333333334"/>
    <n v="30.666666666666668"/>
    <x v="0"/>
    <s v="shorts"/>
  </r>
  <r>
    <n v="77"/>
    <s v="Jonah and the Crab"/>
    <s v="A short film about a boy searching for companionship in a hermit crab he finds on the beach."/>
    <n v="400"/>
    <n v="1570"/>
    <x v="0"/>
    <x v="0"/>
    <s v="USD"/>
    <n v="1337569140"/>
    <n v="1332991717"/>
    <b v="0"/>
    <n v="26"/>
    <b v="1"/>
    <s v="film &amp; video/shorts"/>
    <n v="3.9249999999999998"/>
    <n v="60.384615384615387"/>
    <x v="0"/>
    <s v="shorts"/>
  </r>
  <r>
    <n v="78"/>
    <s v="Daemon's scale up - Brieuc Le Meur _ Berlin"/>
    <s v="We reached our limits. Next steps are : 3 more shooting days + postproduction + cut + sound._x000a__x000a_We want to go to Cannes !_x000a__x000a_With you !"/>
    <n v="50"/>
    <n v="1351"/>
    <x v="0"/>
    <x v="6"/>
    <s v="EUR"/>
    <n v="1472751121"/>
    <n v="1471887121"/>
    <b v="0"/>
    <n v="35"/>
    <b v="1"/>
    <s v="film &amp; video/shorts"/>
    <n v="27.02"/>
    <n v="38.6"/>
    <x v="0"/>
    <s v="shorts"/>
  </r>
  <r>
    <n v="79"/>
    <s v="Japanese/International Short Film &quot;Mtn.&quot;"/>
    <s v="A short film about life, achieving your dreams, and overcoming hardship. We all have our mountain to climb."/>
    <n v="1300"/>
    <n v="1651"/>
    <x v="0"/>
    <x v="1"/>
    <s v="GBP"/>
    <n v="1398451093"/>
    <n v="1395859093"/>
    <b v="0"/>
    <n v="41"/>
    <b v="1"/>
    <s v="film &amp; video/shorts"/>
    <n v="1.27"/>
    <n v="40.268292682926827"/>
    <x v="0"/>
    <s v="shorts"/>
  </r>
  <r>
    <n v="80"/>
    <s v="Swingers Anonymous"/>
    <s v="What would you do if you ended up at a swingers party with two dead bodies and $20,000 in drug money?"/>
    <n v="12000"/>
    <n v="12870"/>
    <x v="0"/>
    <x v="0"/>
    <s v="USD"/>
    <n v="1386640856"/>
    <n v="1383616856"/>
    <b v="0"/>
    <n v="47"/>
    <b v="1"/>
    <s v="film &amp; video/shorts"/>
    <n v="1.0725"/>
    <n v="273.82978723404256"/>
    <x v="0"/>
    <s v="shorts"/>
  </r>
  <r>
    <n v="81"/>
    <s v="Carrying Place: A film of Maine hauntings"/>
    <s v="An elderly woman in rural Maine is haunted by figures seeking a sacrifice, but there are more forces at work than mere ghosts."/>
    <n v="750"/>
    <n v="1485"/>
    <x v="0"/>
    <x v="0"/>
    <s v="USD"/>
    <n v="1342234920"/>
    <n v="1341892127"/>
    <b v="0"/>
    <n v="28"/>
    <b v="1"/>
    <s v="film &amp; video/shorts"/>
    <n v="1.98"/>
    <n v="53.035714285714285"/>
    <x v="0"/>
    <s v="shorts"/>
  </r>
  <r>
    <n v="82"/>
    <s v="&quot;T IS FOR TANTRUM&quot; - HORROR/COMEDY"/>
    <s v="A short film about the tragically hilarious events that occur when a fearful and panicky 6-year old boy loses his first baby tooth."/>
    <n v="4000"/>
    <n v="4000.5"/>
    <x v="0"/>
    <x v="0"/>
    <s v="USD"/>
    <n v="1318189261"/>
    <n v="1315597261"/>
    <b v="0"/>
    <n v="100"/>
    <b v="1"/>
    <s v="film &amp; video/shorts"/>
    <n v="1.0001249999999999"/>
    <n v="40.005000000000003"/>
    <x v="0"/>
    <s v="shorts"/>
  </r>
  <r>
    <n v="83"/>
    <s v="Sleep Lovers - By Daniel Modeste"/>
    <s v="Isaac, creator of the DreamMaker3000, finds love in his dreams with Mei his boss's wife who lives on the other side of the planet."/>
    <n v="200"/>
    <n v="205"/>
    <x v="0"/>
    <x v="1"/>
    <s v="GBP"/>
    <n v="1424604600"/>
    <n v="1423320389"/>
    <b v="0"/>
    <n v="13"/>
    <b v="1"/>
    <s v="film &amp; video/shorts"/>
    <n v="1.0249999999999999"/>
    <n v="15.76923076923077"/>
    <x v="0"/>
    <s v="shorts"/>
  </r>
  <r>
    <n v="84"/>
    <s v="Redemption - Short Film"/>
    <s v="&quot;A sociopath crosses paths with the person he must confront about his wife's murder, it might be himself&quot;"/>
    <n v="500"/>
    <n v="500"/>
    <x v="0"/>
    <x v="0"/>
    <s v="USD"/>
    <n v="1305483086"/>
    <n v="1302891086"/>
    <b v="0"/>
    <n v="7"/>
    <b v="1"/>
    <s v="film &amp; video/shorts"/>
    <n v="1"/>
    <n v="71.428571428571431"/>
    <x v="0"/>
    <s v="shorts"/>
  </r>
  <r>
    <n v="85"/>
    <s v="In Her Voice: short film"/>
    <s v="A short film by Melissa Woodrow &amp; Mark Janiak about seeking forgiveness, embracing the past and memories with a loved one."/>
    <n v="1200"/>
    <n v="1506"/>
    <x v="0"/>
    <x v="0"/>
    <s v="USD"/>
    <n v="1316746837"/>
    <n v="1314154837"/>
    <b v="0"/>
    <n v="21"/>
    <b v="1"/>
    <s v="film &amp; video/shorts"/>
    <n v="1.2549999999999999"/>
    <n v="71.714285714285708"/>
    <x v="0"/>
    <s v="shorts"/>
  </r>
  <r>
    <n v="86"/>
    <s v="SECOND CHANCE - DEUXIÃˆME CHANCE"/>
    <s v="Two women, two destinies connected by a letter. _x000a_Between Paris and Skopje a poetic outstanding story of true courage, love and hope."/>
    <n v="6000"/>
    <n v="6388"/>
    <x v="0"/>
    <x v="6"/>
    <s v="EUR"/>
    <n v="1451226045"/>
    <n v="1444828845"/>
    <b v="0"/>
    <n v="17"/>
    <b v="1"/>
    <s v="film &amp; video/shorts"/>
    <n v="1.0646666666666667"/>
    <n v="375.76470588235293"/>
    <x v="0"/>
    <s v="shorts"/>
  </r>
  <r>
    <n v="87"/>
    <s v="Village Films Summer Project Fund (TK 2)"/>
    <s v="A father without work uses his daughter to con sympathy from strangers... sound familiar?  Help us make this film!"/>
    <n v="2500"/>
    <n v="2615"/>
    <x v="0"/>
    <x v="0"/>
    <s v="USD"/>
    <n v="1275529260"/>
    <n v="1274705803"/>
    <b v="0"/>
    <n v="25"/>
    <b v="1"/>
    <s v="film &amp; video/shorts"/>
    <n v="1.046"/>
    <n v="104.6"/>
    <x v="0"/>
    <s v="shorts"/>
  </r>
  <r>
    <n v="88"/>
    <s v="The Recursion Theorem (Short Film)"/>
    <s v="Imprisoned in an unfamiliar reality with strange new rules, Dan Everett struggles to find meaning and reason in this sci-fi noir short."/>
    <n v="3500"/>
    <n v="3600"/>
    <x v="0"/>
    <x v="0"/>
    <s v="USD"/>
    <n v="1403452131"/>
    <n v="1401205731"/>
    <b v="0"/>
    <n v="60"/>
    <b v="1"/>
    <s v="film &amp; video/shorts"/>
    <n v="1.0285714285714285"/>
    <n v="60"/>
    <x v="0"/>
    <s v="shorts"/>
  </r>
  <r>
    <n v="89"/>
    <s v="The Southwest Chronicles"/>
    <s v="A chronicle of four very different stories concerning racism to the power of love, all set in the beauty of the Southwest."/>
    <n v="6000"/>
    <n v="6904"/>
    <x v="0"/>
    <x v="0"/>
    <s v="USD"/>
    <n v="1370196192"/>
    <n v="1368036192"/>
    <b v="0"/>
    <n v="56"/>
    <b v="1"/>
    <s v="film &amp; video/shorts"/>
    <n v="1.1506666666666667"/>
    <n v="123.28571428571429"/>
    <x v="0"/>
    <s v="shorts"/>
  </r>
  <r>
    <n v="90"/>
    <s v="Help Get the Short Film Interior Design into Film Festivals!"/>
    <s v="We're looking for funding to help submit a short film to film festivals."/>
    <n v="500"/>
    <n v="502"/>
    <x v="0"/>
    <x v="0"/>
    <s v="USD"/>
    <n v="1310454499"/>
    <n v="1307862499"/>
    <b v="0"/>
    <n v="16"/>
    <b v="1"/>
    <s v="film &amp; video/shorts"/>
    <n v="1.004"/>
    <n v="31.375"/>
    <x v="0"/>
    <s v="shorts"/>
  </r>
  <r>
    <n v="91"/>
    <s v="OVERTIME: A Cerebral Horror Short Inspired by the Classics"/>
    <s v="&quot;Overtime&quot; is a 15 minute horror film about a man haunted by the memories of his past during a graveyard shift at his factory job."/>
    <n v="3000"/>
    <n v="3600"/>
    <x v="0"/>
    <x v="0"/>
    <s v="USD"/>
    <n v="1305625164"/>
    <n v="1300354764"/>
    <b v="0"/>
    <n v="46"/>
    <b v="1"/>
    <s v="film &amp; video/shorts"/>
    <n v="1.2"/>
    <n v="78.260869565217391"/>
    <x v="0"/>
    <s v="shorts"/>
  </r>
  <r>
    <n v="92"/>
    <s v="Euphoria"/>
    <s v="Euphoria is an adventure film that follows adrenaline filled athletes on their hunt for the sublime while balancing family and careers."/>
    <n v="5000"/>
    <n v="5260"/>
    <x v="0"/>
    <x v="5"/>
    <s v="CAD"/>
    <n v="1485936000"/>
    <n v="1481949983"/>
    <b v="0"/>
    <n v="43"/>
    <b v="1"/>
    <s v="film &amp; video/shorts"/>
    <n v="1.052"/>
    <n v="122.32558139534883"/>
    <x v="0"/>
    <s v="shorts"/>
  </r>
  <r>
    <n v="93"/>
    <s v="&quot;Someday Everyday&quot; Short Film"/>
    <s v="Someday Everyday is a short drama that navigates through the past and present of a young man's life, through his struggles and triumphs"/>
    <n v="1000"/>
    <n v="1106"/>
    <x v="0"/>
    <x v="0"/>
    <s v="USD"/>
    <n v="1341349200"/>
    <n v="1338928537"/>
    <b v="0"/>
    <n v="15"/>
    <b v="1"/>
    <s v="film &amp; video/shorts"/>
    <n v="1.1060000000000001"/>
    <n v="73.733333333333334"/>
    <x v="0"/>
    <s v="shorts"/>
  </r>
  <r>
    <n v="94"/>
    <s v="&quot;Paper Chase&quot; Students can make family friendly short films."/>
    <s v="Nathan has his ideal job, the opportunity to see his dream girl on a daily basis. The local bully Jake aims to change all that."/>
    <n v="250"/>
    <n v="260"/>
    <x v="0"/>
    <x v="1"/>
    <s v="GBP"/>
    <n v="1396890822"/>
    <n v="1395162822"/>
    <b v="0"/>
    <n v="12"/>
    <b v="1"/>
    <s v="film &amp; video/shorts"/>
    <n v="1.04"/>
    <n v="21.666666666666668"/>
    <x v="0"/>
    <s v="shorts"/>
  </r>
  <r>
    <n v="95"/>
    <s v="Gotham Knight Terrors: Comedic Batman Short"/>
    <s v="The Batman's Rogues Gallery assembles for a meeting. Scarecrow's fear gas accidently goes off and fears of the villains start to arise."/>
    <n v="350"/>
    <n v="460"/>
    <x v="0"/>
    <x v="0"/>
    <s v="USD"/>
    <n v="1330214841"/>
    <n v="1327622841"/>
    <b v="0"/>
    <n v="21"/>
    <b v="1"/>
    <s v="film &amp; video/shorts"/>
    <n v="1.3142857142857143"/>
    <n v="21.904761904761905"/>
    <x v="0"/>
    <s v="shorts"/>
  </r>
  <r>
    <n v="96"/>
    <s v="Ice Hockey"/>
    <s v="Danny is a defenseman for his high school hockey team. This is a day in his life: school, hockey, girls and his next-door neighbor, Ken Daneyko."/>
    <n v="1500"/>
    <n v="1720"/>
    <x v="0"/>
    <x v="0"/>
    <s v="USD"/>
    <n v="1280631600"/>
    <n v="1274889241"/>
    <b v="0"/>
    <n v="34"/>
    <b v="1"/>
    <s v="film &amp; video/shorts"/>
    <n v="1.1466666666666667"/>
    <n v="50.588235294117645"/>
    <x v="0"/>
    <s v="shorts"/>
  </r>
  <r>
    <n v="97"/>
    <s v="Innsmouth at 9000 ft. A Short Horror Film Project"/>
    <s v="Innsmouth at 9000 ft. is a Short Film Project in the Spirit of H.P. Lovecraft, and created by Denver based visual artist  Jesse Farley."/>
    <n v="400"/>
    <n v="425"/>
    <x v="0"/>
    <x v="0"/>
    <s v="USD"/>
    <n v="1310440482"/>
    <n v="1307848482"/>
    <b v="0"/>
    <n v="8"/>
    <b v="1"/>
    <s v="film &amp; video/shorts"/>
    <n v="1.0625"/>
    <n v="53.125"/>
    <x v="0"/>
    <s v="shorts"/>
  </r>
  <r>
    <n v="98"/>
    <s v="CUT OUT"/>
    <s v="&quot;Cut Out&quot; tells the story of a young woman who befriends a neighborhood teen and finds herself involved with gang violence."/>
    <n v="3200"/>
    <n v="3400"/>
    <x v="0"/>
    <x v="0"/>
    <s v="USD"/>
    <n v="1354923000"/>
    <n v="1351796674"/>
    <b v="0"/>
    <n v="60"/>
    <b v="1"/>
    <s v="film &amp; video/shorts"/>
    <n v="1.0625"/>
    <n v="56.666666666666664"/>
    <x v="0"/>
    <s v="shorts"/>
  </r>
  <r>
    <n v="99"/>
    <s v="BEAT: An Original Short Film"/>
    <s v="A feminist tale of two girls finally giving a &quot;Nice Guy&quot; what he truly deserves. Also, dancing!"/>
    <n v="1500"/>
    <n v="1590.29"/>
    <x v="0"/>
    <x v="0"/>
    <s v="USD"/>
    <n v="1390426799"/>
    <n v="1387834799"/>
    <b v="0"/>
    <n v="39"/>
    <b v="1"/>
    <s v="film &amp; video/shorts"/>
    <n v="1.0601933333333333"/>
    <n v="40.776666666666664"/>
    <x v="0"/>
    <s v="shorts"/>
  </r>
  <r>
    <n v="100"/>
    <s v="Two Sisters"/>
    <s v="Two sisters share a fragile relationship. When their mother dies and they inherit the family house, old problems rise to the surface."/>
    <n v="5000"/>
    <n v="5000"/>
    <x v="0"/>
    <x v="0"/>
    <s v="USD"/>
    <n v="1352055886"/>
    <n v="1350324286"/>
    <b v="0"/>
    <n v="26"/>
    <b v="1"/>
    <s v="film &amp; video/shorts"/>
    <n v="1"/>
    <n v="192.30769230769232"/>
    <x v="0"/>
    <s v="shorts"/>
  </r>
  <r>
    <n v="101"/>
    <s v="In Their Turn : A MFA Thesis Film"/>
    <s v="The spatiotemporal boundaries between a manâ€™s life, and that of his father dissolve. A reflection on experience, image, and memory."/>
    <n v="3500"/>
    <n v="3500"/>
    <x v="0"/>
    <x v="0"/>
    <s v="USD"/>
    <n v="1359052710"/>
    <n v="1356979110"/>
    <b v="0"/>
    <n v="35"/>
    <b v="1"/>
    <s v="film &amp; video/shorts"/>
    <n v="1"/>
    <n v="100"/>
    <x v="0"/>
    <s v="shorts"/>
  </r>
  <r>
    <n v="102"/>
    <s v="Dear God No!"/>
    <s v="A gang of outlaw bikers pull a home invasion on a disgraced Anthropologist hiding a secret locked in his cabin basement."/>
    <n v="6000"/>
    <n v="7665"/>
    <x v="0"/>
    <x v="0"/>
    <s v="USD"/>
    <n v="1293073733"/>
    <n v="1290481733"/>
    <b v="0"/>
    <n v="65"/>
    <b v="1"/>
    <s v="film &amp; video/shorts"/>
    <n v="1.2775000000000001"/>
    <n v="117.92307692307692"/>
    <x v="0"/>
    <s v="shorts"/>
  </r>
  <r>
    <n v="103"/>
    <s v="I'M TWENTY SOMETHING"/>
    <s v="Three friends in their twenties are trying to do the impossible - have fun on a casual Friday night."/>
    <n v="1300"/>
    <n v="1367"/>
    <x v="0"/>
    <x v="1"/>
    <s v="GBP"/>
    <n v="1394220030"/>
    <n v="1392232830"/>
    <b v="0"/>
    <n v="49"/>
    <b v="1"/>
    <s v="film &amp; video/shorts"/>
    <n v="1.0515384615384615"/>
    <n v="27.897959183673468"/>
    <x v="0"/>
    <s v="shorts"/>
  </r>
  <r>
    <n v="104"/>
    <s v="Good 'Ol Trumpet"/>
    <s v="UCF short film about an old man, his love for music, and his misplaced trumpet.  "/>
    <n v="500"/>
    <n v="600"/>
    <x v="0"/>
    <x v="0"/>
    <s v="USD"/>
    <n v="1301792400"/>
    <n v="1299775266"/>
    <b v="0"/>
    <n v="10"/>
    <b v="1"/>
    <s v="film &amp; video/shorts"/>
    <n v="1.2"/>
    <n v="60"/>
    <x v="0"/>
    <s v="shorts"/>
  </r>
  <r>
    <n v="105"/>
    <s v="Single Parent Date Night-A Comedic Short Film"/>
    <s v="Single Parent Date Night is a comedic short film about two single parents trying to reentering the dating pool."/>
    <n v="2200"/>
    <n v="2363"/>
    <x v="0"/>
    <x v="0"/>
    <s v="USD"/>
    <n v="1463184000"/>
    <n v="1461605020"/>
    <b v="0"/>
    <n v="60"/>
    <b v="1"/>
    <s v="film &amp; video/shorts"/>
    <n v="1.074090909090909"/>
    <n v="39.383333333333333"/>
    <x v="0"/>
    <s v="shorts"/>
  </r>
  <r>
    <n v="106"/>
    <s v="LOST WEEKEND"/>
    <s v="A Boy. A Girl. A Car. A Serial Killer."/>
    <n v="5000"/>
    <n v="5025"/>
    <x v="0"/>
    <x v="0"/>
    <s v="USD"/>
    <n v="1333391901"/>
    <n v="1332182301"/>
    <b v="0"/>
    <n v="27"/>
    <b v="1"/>
    <s v="film &amp; video/shorts"/>
    <n v="1.0049999999999999"/>
    <n v="186.11111111111111"/>
    <x v="0"/>
    <s v="shorts"/>
  </r>
  <r>
    <n v="107"/>
    <s v="PRETTY LITTLE VICTIM - A Short Film by Paul Jones"/>
    <s v="PRETTY LITTLE VICTIM is a short film from the expanding community of independent Alaskan filmmakers, to be shot in Anchorage, AK"/>
    <n v="7500"/>
    <n v="7685"/>
    <x v="0"/>
    <x v="0"/>
    <s v="USD"/>
    <n v="1303688087"/>
    <n v="1301787287"/>
    <b v="0"/>
    <n v="69"/>
    <b v="1"/>
    <s v="film &amp; video/shorts"/>
    <n v="1.0246666666666666"/>
    <n v="111.37681159420291"/>
    <x v="0"/>
    <s v="shorts"/>
  </r>
  <r>
    <n v="108"/>
    <s v="GLASS: A Love Story"/>
    <s v="When a man can't find love, his Google GLASS does the searching for him. A short film shot with Google Glass."/>
    <n v="1500"/>
    <n v="3700"/>
    <x v="0"/>
    <x v="0"/>
    <s v="USD"/>
    <n v="1370011370"/>
    <n v="1364827370"/>
    <b v="0"/>
    <n v="47"/>
    <b v="1"/>
    <s v="film &amp; video/shorts"/>
    <n v="2.4666666666666668"/>
    <n v="78.723404255319153"/>
    <x v="0"/>
    <s v="shorts"/>
  </r>
  <r>
    <n v="109"/>
    <s v="Dapper Dan - &quot;Fly As I Wanna&quot; Music Video"/>
    <s v="This video may be bigger than you and it may be bigger than me but, itâ€™s not bigger than you and me! Can you dig it?"/>
    <n v="1000"/>
    <n v="2195"/>
    <x v="0"/>
    <x v="0"/>
    <s v="USD"/>
    <n v="1298680630"/>
    <n v="1296088630"/>
    <b v="0"/>
    <n v="47"/>
    <b v="1"/>
    <s v="film &amp; video/shorts"/>
    <n v="2.1949999999999998"/>
    <n v="46.702127659574465"/>
    <x v="0"/>
    <s v="shorts"/>
  </r>
  <r>
    <n v="110"/>
    <s v="Earlids"/>
    <s v="Lee, an awkward teenager with sound-blocking earlids, must confront his self-isolation after a girl moves in next door."/>
    <n v="1300"/>
    <n v="1700"/>
    <x v="0"/>
    <x v="0"/>
    <s v="USD"/>
    <n v="1384408740"/>
    <n v="1381445253"/>
    <b v="0"/>
    <n v="26"/>
    <b v="1"/>
    <s v="film &amp; video/shorts"/>
    <n v="1.3076923076923077"/>
    <n v="65.384615384615387"/>
    <x v="0"/>
    <s v="shorts"/>
  </r>
  <r>
    <n v="111"/>
    <s v="Judi Dench is Cool in Person"/>
    <s v="Two actors, one bookie and a very bad day.  Judi Dench is Cool in Person is fast, funny and only a little bit nasty."/>
    <n v="3500"/>
    <n v="5410"/>
    <x v="0"/>
    <x v="2"/>
    <s v="AUD"/>
    <n v="1433059187"/>
    <n v="1430467187"/>
    <b v="0"/>
    <n v="53"/>
    <b v="1"/>
    <s v="film &amp; video/shorts"/>
    <n v="1.5457142857142858"/>
    <n v="102.0754716981132"/>
    <x v="0"/>
    <s v="shorts"/>
  </r>
  <r>
    <n v="112"/>
    <s v="MITOSIS | a short film"/>
    <s v="Only one choice can stop Anthony Oswald from fulfilling his destiny and saving millions of lives, and itâ€™s not his decision to make."/>
    <n v="5000"/>
    <n v="5200"/>
    <x v="0"/>
    <x v="0"/>
    <s v="USD"/>
    <n v="1397354400"/>
    <n v="1395277318"/>
    <b v="0"/>
    <n v="81"/>
    <b v="1"/>
    <s v="film &amp; video/shorts"/>
    <n v="1.04"/>
    <n v="64.197530864197532"/>
    <x v="0"/>
    <s v="shorts"/>
  </r>
  <r>
    <n v="113"/>
    <s v="&quot;The First Day&quot; by Julia Othmer- Music Video"/>
    <s v="A living memorial for all those dealing with trauma, grief and loss."/>
    <n v="5000"/>
    <n v="7050"/>
    <x v="0"/>
    <x v="0"/>
    <s v="USD"/>
    <n v="1312642800"/>
    <n v="1311963128"/>
    <b v="0"/>
    <n v="78"/>
    <b v="1"/>
    <s v="film &amp; video/shorts"/>
    <n v="1.41"/>
    <n v="90.384615384615387"/>
    <x v="0"/>
    <s v="shorts"/>
  </r>
  <r>
    <n v="114"/>
    <s v="l'esprit d'escalier-a senior film"/>
    <s v="This film explores the complicated nature that exists in all human relationships. A mother and a daughter seek to find happiness."/>
    <n v="3000"/>
    <n v="3100"/>
    <x v="0"/>
    <x v="0"/>
    <s v="USD"/>
    <n v="1326436488"/>
    <n v="1321252488"/>
    <b v="0"/>
    <n v="35"/>
    <b v="1"/>
    <s v="film &amp; video/shorts"/>
    <n v="1.0333333333333334"/>
    <n v="88.571428571428569"/>
    <x v="0"/>
    <s v="shorts"/>
  </r>
  <r>
    <n v="115"/>
    <s v="The World's Greatest Lover"/>
    <s v="Never judge a book (or a lover) by their cover."/>
    <n v="450"/>
    <n v="632"/>
    <x v="0"/>
    <x v="0"/>
    <s v="USD"/>
    <n v="1328377444"/>
    <n v="1326217444"/>
    <b v="0"/>
    <n v="22"/>
    <b v="1"/>
    <s v="film &amp; video/shorts"/>
    <n v="1.4044444444444444"/>
    <n v="28.727272727272727"/>
    <x v="0"/>
    <s v="shorts"/>
  </r>
  <r>
    <n v="116"/>
    <s v="Villanelle"/>
    <s v="Villanelle is a feature film that blends elements of classic, hardboiled Film Noir, with classic Horror and tells a great story to boot"/>
    <n v="3500"/>
    <n v="3978"/>
    <x v="0"/>
    <x v="0"/>
    <s v="USD"/>
    <n v="1302260155"/>
    <n v="1298289355"/>
    <b v="0"/>
    <n v="57"/>
    <b v="1"/>
    <s v="film &amp; video/shorts"/>
    <n v="1.1365714285714286"/>
    <n v="69.78947368421052"/>
    <x v="0"/>
    <s v="shorts"/>
  </r>
  <r>
    <n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b v="1"/>
    <s v="film &amp; video/shorts"/>
    <n v="1.0049377777777779"/>
    <n v="167.48962962962963"/>
    <x v="0"/>
    <s v="shorts"/>
  </r>
  <r>
    <n v="118"/>
    <s v="DENOUNCED - A Short Film"/>
    <s v="When a ruthless hit-man is 'denounced' from the mafia, his old enemies declare war."/>
    <n v="5000"/>
    <n v="5651.58"/>
    <x v="0"/>
    <x v="0"/>
    <s v="USD"/>
    <n v="1311902236"/>
    <n v="1309310236"/>
    <b v="0"/>
    <n v="39"/>
    <b v="1"/>
    <s v="film &amp; video/shorts"/>
    <n v="1.1303159999999999"/>
    <n v="144.91230769230768"/>
    <x v="0"/>
    <s v="shorts"/>
  </r>
  <r>
    <n v="119"/>
    <s v="Inspire CANCER survivors to tell their STORIES"/>
    <s v="This short film will inspire young adult cancer survivors to share with others the wisdom they have gained from their cancer journey."/>
    <n v="3250"/>
    <n v="3398.1"/>
    <x v="0"/>
    <x v="0"/>
    <s v="USD"/>
    <n v="1313276400"/>
    <n v="1310693986"/>
    <b v="0"/>
    <n v="37"/>
    <b v="1"/>
    <s v="film &amp; video/shorts"/>
    <n v="1.0455692307692308"/>
    <n v="91.840540540540545"/>
    <x v="0"/>
    <s v="shorts"/>
  </r>
  <r>
    <n v="120"/>
    <s v="Time Live: A short film (Canceled)"/>
    <s v="Now, you can chat with people from the history, by our sport cam with the time machine. However, the girl had some trouble to use it."/>
    <n v="70000"/>
    <n v="10"/>
    <x v="1"/>
    <x v="7"/>
    <s v="HKD"/>
    <n v="1475457107"/>
    <n v="1472865107"/>
    <b v="0"/>
    <n v="1"/>
    <b v="0"/>
    <s v="film &amp; video/science fiction"/>
    <n v="1.4285714285714287E-4"/>
    <n v="10"/>
    <x v="0"/>
    <s v="science fiction"/>
  </r>
  <r>
    <n v="121"/>
    <s v="MICRO-MISSION"/>
    <s v="NAVY SEALS sent on a Area 51 Top-Secret rescue mission where they are shrunken and injected into an ET body, the immune system mutated."/>
    <n v="3000"/>
    <n v="1"/>
    <x v="1"/>
    <x v="0"/>
    <s v="USD"/>
    <n v="1429352160"/>
    <n v="1427993710"/>
    <b v="0"/>
    <n v="1"/>
    <b v="0"/>
    <s v="film &amp; video/science fiction"/>
    <n v="3.3333333333333332E-4"/>
    <n v="1"/>
    <x v="0"/>
    <s v="science fiction"/>
  </r>
  <r>
    <n v="122"/>
    <s v="The Time Jumper (Canceled)"/>
    <s v="My ambition for this knows no bounds.  Seeing Sephoria in a live-action is a dream of mine."/>
    <n v="100000000"/>
    <n v="0"/>
    <x v="1"/>
    <x v="0"/>
    <s v="USD"/>
    <n v="1476094907"/>
    <n v="1470910907"/>
    <b v="0"/>
    <n v="0"/>
    <b v="0"/>
    <s v="film &amp; video/science fiction"/>
    <n v="0"/>
    <e v="#DIV/0!"/>
    <x v="0"/>
    <s v="science fiction"/>
  </r>
  <r>
    <n v="123"/>
    <s v="Sentient - The Web Series (Canceled)"/>
    <s v="A group of scientists stumble upon an extraterrestrial virus that is self aware. They must stop it's spread in order to save humanity."/>
    <n v="55000"/>
    <n v="151"/>
    <x v="1"/>
    <x v="0"/>
    <s v="USD"/>
    <n v="1414533600"/>
    <n v="1411411564"/>
    <b v="0"/>
    <n v="6"/>
    <b v="0"/>
    <s v="film &amp; video/science fiction"/>
    <n v="2.7454545454545453E-3"/>
    <n v="25.166666666666668"/>
    <x v="0"/>
    <s v="science fiction"/>
  </r>
  <r>
    <n v="124"/>
    <s v="Blank Bodies - Post Production (Canceled)"/>
    <s v="An artificial man and woman discover love under the unsuspecting eyes of the four renowned artists who created them."/>
    <n v="4000"/>
    <n v="0"/>
    <x v="1"/>
    <x v="0"/>
    <s v="USD"/>
    <n v="1431728242"/>
    <n v="1429568242"/>
    <b v="0"/>
    <n v="0"/>
    <b v="0"/>
    <s v="film &amp; video/science fiction"/>
    <n v="0"/>
    <e v="#DIV/0!"/>
    <x v="0"/>
    <s v="science fiction"/>
  </r>
  <r>
    <n v="125"/>
    <s v="Star Wars Fan Film (Canceled)"/>
    <s v="Due to my little sister finally having recovered from her surgery we can finally make our movie if we can get even a little help to pay"/>
    <n v="500"/>
    <n v="70"/>
    <x v="1"/>
    <x v="5"/>
    <s v="CAD"/>
    <n v="1486165880"/>
    <n v="1480981880"/>
    <b v="0"/>
    <n v="6"/>
    <b v="0"/>
    <s v="film &amp; video/science fiction"/>
    <n v="0.14000000000000001"/>
    <n v="11.666666666666666"/>
    <x v="0"/>
    <s v="science fiction"/>
  </r>
  <r>
    <n v="126"/>
    <s v="SPECTRUM &quot;Adventures in Light&quot; (Canceled)"/>
    <s v="A man learns the undiscovered laws of nature hidden in acts of weather &amp; light phenomena. He soon realizes these acts can be harnessed."/>
    <n v="25000"/>
    <n v="1387"/>
    <x v="1"/>
    <x v="0"/>
    <s v="USD"/>
    <n v="1433988000"/>
    <n v="1431353337"/>
    <b v="0"/>
    <n v="13"/>
    <b v="0"/>
    <s v="film &amp; video/science fiction"/>
    <n v="5.5480000000000002E-2"/>
    <n v="106.69230769230769"/>
    <x v="0"/>
    <s v="science fiction"/>
  </r>
  <r>
    <n v="127"/>
    <s v="Human Evolution (Canceled)"/>
    <s v="An ambitious Sci-Fi/Action film that will have a big-budget feel with stunning visuals &amp; stunts starring a casting of up and comers."/>
    <n v="8000"/>
    <n v="190"/>
    <x v="1"/>
    <x v="0"/>
    <s v="USD"/>
    <n v="1428069541"/>
    <n v="1425481141"/>
    <b v="0"/>
    <n v="4"/>
    <b v="0"/>
    <s v="film &amp; video/science fiction"/>
    <n v="2.375E-2"/>
    <n v="47.5"/>
    <x v="0"/>
    <s v="science fiction"/>
  </r>
  <r>
    <n v="128"/>
    <s v="Ralphi3 (Canceled)"/>
    <s v="A Science Fiction film filled with entertainment and Excitement"/>
    <n v="100000"/>
    <n v="1867"/>
    <x v="1"/>
    <x v="0"/>
    <s v="USD"/>
    <n v="1476941293"/>
    <n v="1473917293"/>
    <b v="0"/>
    <n v="6"/>
    <b v="0"/>
    <s v="film &amp; video/science fiction"/>
    <n v="1.8669999999999999E-2"/>
    <n v="311.16666666666669"/>
    <x v="0"/>
    <s v="science fiction"/>
  </r>
  <r>
    <n v="129"/>
    <s v="JUSTICE LEAGUE ORIGINS (Canceled)"/>
    <s v="HEY!!! I'm David House, and I am currently working on a film called Justice League Origins!!! non-profit based on DC Comics Characters."/>
    <n v="20000"/>
    <n v="0"/>
    <x v="1"/>
    <x v="0"/>
    <s v="USD"/>
    <n v="1414708183"/>
    <n v="1409524183"/>
    <b v="0"/>
    <n v="0"/>
    <b v="0"/>
    <s v="film &amp; video/science fiction"/>
    <n v="0"/>
    <e v="#DIV/0!"/>
    <x v="0"/>
    <s v="science fiction"/>
  </r>
  <r>
    <n v="130"/>
    <s v="Blue in the Green (Canceled)"/>
    <s v="A journey down the rabbit hole into the dark future. A mix of reality and dreams of a world dependant on an oppressed by technology."/>
    <n v="600"/>
    <n v="0"/>
    <x v="1"/>
    <x v="1"/>
    <s v="GBP"/>
    <n v="1402949760"/>
    <n v="1400536692"/>
    <b v="0"/>
    <n v="0"/>
    <b v="0"/>
    <s v="film &amp; video/science fiction"/>
    <n v="0"/>
    <e v="#DIV/0!"/>
    <x v="0"/>
    <s v="science fiction"/>
  </r>
  <r>
    <n v="131"/>
    <s v="I (Canceled)"/>
    <s v="I"/>
    <n v="1200"/>
    <n v="0"/>
    <x v="1"/>
    <x v="0"/>
    <s v="USD"/>
    <n v="1467763200"/>
    <n v="1466453161"/>
    <b v="0"/>
    <n v="0"/>
    <b v="0"/>
    <s v="film &amp; video/science fiction"/>
    <n v="0"/>
    <e v="#DIV/0!"/>
    <x v="0"/>
    <s v="science fiction"/>
  </r>
  <r>
    <n v="132"/>
    <s v="The Message (Canceled)"/>
    <s v="An anime inspired sci-fi action short set in Tokyo, Japan by VFX veterans, Gerald Abraham, Kim Tran and sound engineer, Jeremy Corby."/>
    <n v="80000"/>
    <n v="7655"/>
    <x v="1"/>
    <x v="0"/>
    <s v="USD"/>
    <n v="1415392207"/>
    <n v="1411500607"/>
    <b v="0"/>
    <n v="81"/>
    <b v="0"/>
    <s v="film &amp; video/science fiction"/>
    <n v="9.5687499999999995E-2"/>
    <n v="94.506172839506178"/>
    <x v="0"/>
    <s v="science fiction"/>
  </r>
  <r>
    <n v="133"/>
    <s v="Demon Women from outer space (Canceled)"/>
    <s v="Invasion from outer space sights, to weird to imagine destruction too monstrous to escape"/>
    <n v="71764"/>
    <n v="0"/>
    <x v="1"/>
    <x v="0"/>
    <s v="USD"/>
    <n v="1464715860"/>
    <n v="1462130584"/>
    <b v="0"/>
    <n v="0"/>
    <b v="0"/>
    <s v="film &amp; video/science fiction"/>
    <n v="0"/>
    <e v="#DIV/0!"/>
    <x v="0"/>
    <s v="science fiction"/>
  </r>
  <r>
    <n v="134"/>
    <s v="MARLEY'S GHOST (AMBASSADORS OF STEAM) (Canceled)"/>
    <s v="steampunk  remake of &quot;a Christmas carol&quot;"/>
    <n v="5000"/>
    <n v="0"/>
    <x v="1"/>
    <x v="0"/>
    <s v="USD"/>
    <n v="1441386000"/>
    <n v="1438811418"/>
    <b v="0"/>
    <n v="0"/>
    <b v="0"/>
    <s v="film &amp; video/science fiction"/>
    <n v="0"/>
    <e v="#DIV/0!"/>
    <x v="0"/>
    <s v="science fiction"/>
  </r>
  <r>
    <n v="135"/>
    <s v="&quot;STUCK&quot; - Finishing Funds for a Sci-Fi Thriller Short Film"/>
    <s v="What would someone do if they suddenly discovered they could stop time? Join us on this clever sci-fi short film and find out!"/>
    <n v="3000"/>
    <n v="403"/>
    <x v="1"/>
    <x v="0"/>
    <s v="USD"/>
    <n v="1404241200"/>
    <n v="1401354597"/>
    <b v="0"/>
    <n v="5"/>
    <b v="0"/>
    <s v="film &amp; video/science fiction"/>
    <n v="0.13433333333333333"/>
    <n v="80.599999999999994"/>
    <x v="0"/>
    <s v="science fiction"/>
  </r>
  <r>
    <n v="136"/>
    <s v="MICRO-MISSION (Canceled)"/>
    <s v="NAVY SEALS sent on a Area 51 Top-Secret rescue mission where they are shrunken and injected into an ET body, the immune system mutated."/>
    <n v="3000"/>
    <n v="0"/>
    <x v="1"/>
    <x v="0"/>
    <s v="USD"/>
    <n v="1431771360"/>
    <n v="1427968234"/>
    <b v="0"/>
    <n v="0"/>
    <b v="0"/>
    <s v="film &amp; video/science fiction"/>
    <n v="0"/>
    <e v="#DIV/0!"/>
    <x v="0"/>
    <s v="science fiction"/>
  </r>
  <r>
    <n v="137"/>
    <s v="Predator : Repentance (Canceled)"/>
    <s v="An unofficial sequel to the independent 2015 fan film Predator: Dark ages. Set in 2141 we follow the crew of the cargoship Centurion"/>
    <n v="55000"/>
    <n v="0"/>
    <x v="1"/>
    <x v="8"/>
    <s v="DKK"/>
    <n v="1444657593"/>
    <n v="1440337593"/>
    <b v="0"/>
    <n v="0"/>
    <b v="0"/>
    <s v="film &amp; video/science fiction"/>
    <n v="0"/>
    <e v="#DIV/0!"/>
    <x v="0"/>
    <s v="science fiction"/>
  </r>
  <r>
    <n v="138"/>
    <s v="Thr33 Days Dead: The Sequ3l (Canceled)"/>
    <s v="This movie will be the S3qu3l to Thr33 Days Dead, which premiered on SyFy and was the focus of SyFy's &quot;Town of the Living Dead&quot;."/>
    <n v="150000"/>
    <n v="4712"/>
    <x v="1"/>
    <x v="0"/>
    <s v="USD"/>
    <n v="1438405140"/>
    <n v="1435731041"/>
    <b v="0"/>
    <n v="58"/>
    <b v="0"/>
    <s v="film &amp; video/science fiction"/>
    <n v="3.1413333333333335E-2"/>
    <n v="81.241379310344826"/>
    <x v="0"/>
    <s v="science fiction"/>
  </r>
  <r>
    <n v="139"/>
    <s v="Roman Dead (Canceled)"/>
    <s v="When  Rome is infected with a zombie plague, Lucius Agrippa and a small group fights for survival"/>
    <n v="500"/>
    <n v="500"/>
    <x v="1"/>
    <x v="0"/>
    <s v="USD"/>
    <n v="1436738772"/>
    <n v="1435874772"/>
    <b v="0"/>
    <n v="1"/>
    <b v="0"/>
    <s v="film &amp; video/science fiction"/>
    <n v="1"/>
    <n v="500"/>
    <x v="0"/>
    <s v="science fiction"/>
  </r>
  <r>
    <n v="140"/>
    <s v="Rome of the Dead (Canceled)"/>
    <s v="A Gladiator fights for his freedom to be reunited with his Family, he's one fight away, when Rome is infected with a Zombie Virus"/>
    <n v="200000"/>
    <n v="0"/>
    <x v="1"/>
    <x v="0"/>
    <s v="USD"/>
    <n v="1426823132"/>
    <n v="1424234732"/>
    <b v="0"/>
    <n v="0"/>
    <b v="0"/>
    <s v="film &amp; video/science fiction"/>
    <n v="0"/>
    <e v="#DIV/0!"/>
    <x v="0"/>
    <s v="science fiction"/>
  </r>
  <r>
    <n v="141"/>
    <s v="Catherine Kimbridge Chronicles - Live-Action SciFi TV Series"/>
    <s v="Join us creating a Science Fiction TV Series based upon the popular novels -The Catherine Kimbridge Chronicles."/>
    <n v="12000"/>
    <n v="1293"/>
    <x v="1"/>
    <x v="0"/>
    <s v="USD"/>
    <n v="1433043623"/>
    <n v="1429155623"/>
    <b v="0"/>
    <n v="28"/>
    <b v="0"/>
    <s v="film &amp; video/science fiction"/>
    <n v="0.10775"/>
    <n v="46.178571428571431"/>
    <x v="0"/>
    <s v="science fiction"/>
  </r>
  <r>
    <n v="142"/>
    <s v="SAMANTHA  SHADOW (Canceled)"/>
    <s v="A science fiction series about a women trying to stave off a mysterious appearance of monsters from getting out of a dark alley."/>
    <n v="3000"/>
    <n v="10"/>
    <x v="1"/>
    <x v="0"/>
    <s v="USD"/>
    <n v="1416176778"/>
    <n v="1414358778"/>
    <b v="0"/>
    <n v="1"/>
    <b v="0"/>
    <s v="film &amp; video/science fiction"/>
    <n v="3.3333333333333335E-3"/>
    <n v="10"/>
    <x v="0"/>
    <s v="science fiction"/>
  </r>
  <r>
    <n v="143"/>
    <s v="CATTLE - AN AWESOME SCI-FI SHORT (Canceled)"/>
    <s v="A young woman learns she is one of few women left bred like cattle in order to control a deadly disease and the world populace"/>
    <n v="5500"/>
    <n v="0"/>
    <x v="1"/>
    <x v="2"/>
    <s v="AUD"/>
    <n v="1472882100"/>
    <n v="1467941542"/>
    <b v="0"/>
    <n v="0"/>
    <b v="0"/>
    <s v="film &amp; video/science fiction"/>
    <n v="0"/>
    <e v="#DIV/0!"/>
    <x v="0"/>
    <s v="science fiction"/>
  </r>
  <r>
    <n v="144"/>
    <s v="The Great Fear - Post Production Funds (Canceled)"/>
    <s v="A film about a collapsing food industry, a lonely farmer and a lonely botanist needs your help to finish post-production!"/>
    <n v="7500"/>
    <n v="2070"/>
    <x v="1"/>
    <x v="5"/>
    <s v="CAD"/>
    <n v="1428945472"/>
    <n v="1423765072"/>
    <b v="0"/>
    <n v="37"/>
    <b v="0"/>
    <s v="film &amp; video/science fiction"/>
    <n v="0.27600000000000002"/>
    <n v="55.945945945945944"/>
    <x v="0"/>
    <s v="science fiction"/>
  </r>
  <r>
    <n v="145"/>
    <s v="Threshold (Canceled)"/>
    <s v="Film-Makers Ricky Comuniello &amp; Ian Weeks are at it again - for the 1st time. We need your support for a modern Sci-Fiction short film"/>
    <n v="4500"/>
    <n v="338"/>
    <x v="1"/>
    <x v="0"/>
    <s v="USD"/>
    <n v="1439298052"/>
    <n v="1436965252"/>
    <b v="0"/>
    <n v="9"/>
    <b v="0"/>
    <s v="film &amp; video/science fiction"/>
    <n v="7.5111111111111115E-2"/>
    <n v="37.555555555555557"/>
    <x v="0"/>
    <s v="science fiction"/>
  </r>
  <r>
    <n v="146"/>
    <s v="#CalExit...War of 2020 (Canceled)"/>
    <s v="California and the west have declared their refusal to support the election of a staunch conservative president. Will it be Civil War?"/>
    <n v="20000"/>
    <n v="115"/>
    <x v="1"/>
    <x v="0"/>
    <s v="USD"/>
    <n v="1484698998"/>
    <n v="1479514998"/>
    <b v="0"/>
    <n v="3"/>
    <b v="0"/>
    <s v="film &amp; video/science fiction"/>
    <n v="5.7499999999999999E-3"/>
    <n v="38.333333333333336"/>
    <x v="0"/>
    <s v="science fiction"/>
  </r>
  <r>
    <n v="147"/>
    <s v="Consumed (Static Air) (Canceled)"/>
    <s v="Film makers catch live footage beyond their wildest dreams."/>
    <n v="7000"/>
    <n v="0"/>
    <x v="1"/>
    <x v="1"/>
    <s v="GBP"/>
    <n v="1420741080"/>
    <n v="1417026340"/>
    <b v="0"/>
    <n v="0"/>
    <b v="0"/>
    <s v="film &amp; video/science fiction"/>
    <n v="0"/>
    <e v="#DIV/0!"/>
    <x v="0"/>
    <s v="science fiction"/>
  </r>
  <r>
    <n v="148"/>
    <s v="Space Gangstars (Canceled)"/>
    <s v="An aspiring pilot decides to take his Dad's ship for a joyride, and learns it was the biggest mistake of his life in this Sci-Fi comedy"/>
    <n v="50000"/>
    <n v="40"/>
    <x v="1"/>
    <x v="0"/>
    <s v="USD"/>
    <n v="1456555536"/>
    <n v="1453963536"/>
    <b v="0"/>
    <n v="2"/>
    <b v="0"/>
    <s v="film &amp; video/science fiction"/>
    <n v="8.0000000000000004E-4"/>
    <n v="20"/>
    <x v="0"/>
    <s v="science fiction"/>
  </r>
  <r>
    <n v="149"/>
    <s v="Dichotomy (Canceled)"/>
    <s v="A provocatively mind-bending sci-fi thriller, this short film project examines opposites and the balance of the universe. #Dichotomy"/>
    <n v="10000"/>
    <n v="92"/>
    <x v="1"/>
    <x v="0"/>
    <s v="USD"/>
    <n v="1419494400"/>
    <n v="1416888470"/>
    <b v="0"/>
    <n v="6"/>
    <b v="0"/>
    <s v="film &amp; video/science fiction"/>
    <n v="9.1999999999999998E-3"/>
    <n v="15.333333333333334"/>
    <x v="0"/>
    <s v="science fiction"/>
  </r>
  <r>
    <n v="150"/>
    <s v="Star Trek First Frontier (Canceled)"/>
    <s v="The untold story of Captain Robert April and the first launching of the starship U.S.S. Enterprise,  NCC-1701"/>
    <n v="130000"/>
    <n v="30112"/>
    <x v="1"/>
    <x v="0"/>
    <s v="USD"/>
    <n v="1432612382"/>
    <n v="1427428382"/>
    <b v="0"/>
    <n v="67"/>
    <b v="0"/>
    <s v="film &amp; video/science fiction"/>
    <n v="0.23163076923076922"/>
    <n v="449.43283582089555"/>
    <x v="0"/>
    <s v="science fiction"/>
  </r>
  <r>
    <n v="151"/>
    <s v="THE ASCENDENCE SHIFT Feature Film (Canceled)"/>
    <s v="The age of a race to the finish between the higher &amp; lower dimensional realms, A fight for consciousness &amp; freedom,THE NEW HUMAN"/>
    <n v="250000"/>
    <n v="140"/>
    <x v="1"/>
    <x v="2"/>
    <s v="AUD"/>
    <n v="1434633191"/>
    <n v="1429449191"/>
    <b v="0"/>
    <n v="5"/>
    <b v="0"/>
    <s v="film &amp; video/science fiction"/>
    <n v="5.5999999999999995E-4"/>
    <n v="28"/>
    <x v="0"/>
    <s v="science fiction"/>
  </r>
  <r>
    <n v="152"/>
    <s v="The Great Dark (Canceled)"/>
    <s v="The Great Dark is a journey through the unimaginable...and un foreseeable..."/>
    <n v="380000"/>
    <n v="30"/>
    <x v="1"/>
    <x v="0"/>
    <s v="USD"/>
    <n v="1411437100"/>
    <n v="1408845100"/>
    <b v="0"/>
    <n v="2"/>
    <b v="0"/>
    <s v="film &amp; video/science fiction"/>
    <n v="7.8947368421052633E-5"/>
    <n v="15"/>
    <x v="0"/>
    <s v="science fiction"/>
  </r>
  <r>
    <n v="153"/>
    <s v="Awakening (Canceled)"/>
    <s v="What would you do if you face something beyond your understanding? If someone you loved disappeared without a trace?"/>
    <n v="50000"/>
    <n v="359"/>
    <x v="1"/>
    <x v="0"/>
    <s v="USD"/>
    <n v="1417532644"/>
    <n v="1413900244"/>
    <b v="0"/>
    <n v="10"/>
    <b v="0"/>
    <s v="film &amp; video/science fiction"/>
    <n v="7.1799999999999998E-3"/>
    <n v="35.9"/>
    <x v="0"/>
    <s v="science fiction"/>
  </r>
  <r>
    <n v="154"/>
    <s v="Quantum Alterations: Sci-fi, Stop Motion &amp; Fantasy Fan Film"/>
    <s v="Fiction Becomes Reality in this non-profit science fiction, stop motion, and fantasy fan film."/>
    <n v="1500"/>
    <n v="40"/>
    <x v="1"/>
    <x v="0"/>
    <s v="USD"/>
    <n v="1433336895"/>
    <n v="1429621695"/>
    <b v="0"/>
    <n v="3"/>
    <b v="0"/>
    <s v="film &amp; video/science fiction"/>
    <n v="2.6666666666666668E-2"/>
    <n v="13.333333333333334"/>
    <x v="0"/>
    <s v="science fiction"/>
  </r>
  <r>
    <n v="155"/>
    <s v="The Last Armada (Canceled)"/>
    <s v="While a shadow of peace was on the horizon,humankind was being threatened by its past.Whispers of threat was being heard from the North"/>
    <n v="1350000"/>
    <n v="81"/>
    <x v="1"/>
    <x v="0"/>
    <s v="USD"/>
    <n v="1437657935"/>
    <n v="1434201935"/>
    <b v="0"/>
    <n v="4"/>
    <b v="0"/>
    <s v="film &amp; video/science fiction"/>
    <n v="6.0000000000000002E-5"/>
    <n v="20.25"/>
    <x v="0"/>
    <s v="science fiction"/>
  </r>
  <r>
    <n v="156"/>
    <s v="Mosaics (Canceled)"/>
    <s v="A short science-fiction film about an underground network of human-animal hybrids &amp; their struggle with oppression &amp; marginalization."/>
    <n v="35000"/>
    <n v="1785"/>
    <x v="1"/>
    <x v="5"/>
    <s v="CAD"/>
    <n v="1407034796"/>
    <n v="1401850796"/>
    <b v="0"/>
    <n v="15"/>
    <b v="0"/>
    <s v="film &amp; video/science fiction"/>
    <n v="5.0999999999999997E-2"/>
    <n v="119"/>
    <x v="0"/>
    <s v="science fiction"/>
  </r>
  <r>
    <n v="157"/>
    <s v="Forever Man (short film) (Canceled)"/>
    <s v="Man's cryogenic chamber and his soulmate's time travel from the distant future allows them to meet in the middle."/>
    <n v="2995"/>
    <n v="8"/>
    <x v="1"/>
    <x v="0"/>
    <s v="USD"/>
    <n v="1456523572"/>
    <n v="1453931572"/>
    <b v="0"/>
    <n v="2"/>
    <b v="0"/>
    <s v="film &amp; video/science fiction"/>
    <n v="2.671118530884808E-3"/>
    <n v="4"/>
    <x v="0"/>
    <s v="science fiction"/>
  </r>
  <r>
    <n v="158"/>
    <s v="In The Dark POST Production Fund Request (Canceled)"/>
    <s v="ITD a is thriller about a female college student house sitting for her boss &amp; encountering a dark evil force that dwells in the shadows"/>
    <n v="5000"/>
    <n v="0"/>
    <x v="1"/>
    <x v="0"/>
    <s v="USD"/>
    <n v="1413942628"/>
    <n v="1411350628"/>
    <b v="0"/>
    <n v="0"/>
    <b v="0"/>
    <s v="film &amp; video/science fiction"/>
    <n v="0"/>
    <e v="#DIV/0!"/>
    <x v="0"/>
    <s v="science fiction"/>
  </r>
  <r>
    <n v="159"/>
    <s v="Rosette: Sci-Fi/Action Feature Film to Cast Hollywood Talent"/>
    <s v="Love, Robots... and Time Travel._x000a_Rosette: A Sci-Fi/Action/Adventure Feature Film, set to cast three A-list Hollywood actors."/>
    <n v="500000"/>
    <n v="10"/>
    <x v="1"/>
    <x v="0"/>
    <s v="USD"/>
    <n v="1467541545"/>
    <n v="1464085545"/>
    <b v="0"/>
    <n v="1"/>
    <b v="0"/>
    <s v="film &amp; video/science fiction"/>
    <n v="2.0000000000000002E-5"/>
    <n v="10"/>
    <x v="0"/>
    <s v="science fiction"/>
  </r>
  <r>
    <n v="160"/>
    <s v="Con Todo mi Corazon: With all of my Heart."/>
    <s v="The title might seem cheesy, but my father says that to my mother every time they say I love you.     This story is dedicated to them."/>
    <n v="5000"/>
    <n v="0"/>
    <x v="2"/>
    <x v="0"/>
    <s v="USD"/>
    <n v="1439675691"/>
    <n v="1434491691"/>
    <b v="0"/>
    <n v="0"/>
    <b v="0"/>
    <s v="film &amp; video/drama"/>
    <n v="0"/>
    <e v="#DIV/0!"/>
    <x v="0"/>
    <s v="drama"/>
  </r>
  <r>
    <n v="161"/>
    <s v="Midway: The Turning Point"/>
    <s v="Step 1 (script editing) to produce a dramatic film about the air/sea battle of WWII that turned the tide of victory for the US."/>
    <n v="50000"/>
    <n v="5"/>
    <x v="2"/>
    <x v="0"/>
    <s v="USD"/>
    <n v="1404318595"/>
    <n v="1401726595"/>
    <b v="0"/>
    <n v="1"/>
    <b v="0"/>
    <s v="film &amp; video/drama"/>
    <n v="1E-4"/>
    <n v="5"/>
    <x v="0"/>
    <s v="drama"/>
  </r>
  <r>
    <n v="162"/>
    <s v="See It My Way"/>
    <s v="This film follows a young man who has had only a troubled family life. He turns to all the wrong things and life falls apart."/>
    <n v="2800"/>
    <n v="435"/>
    <x v="2"/>
    <x v="0"/>
    <s v="USD"/>
    <n v="1408232520"/>
    <n v="1405393356"/>
    <b v="0"/>
    <n v="10"/>
    <b v="0"/>
    <s v="film &amp; video/drama"/>
    <n v="0.15535714285714286"/>
    <n v="43.5"/>
    <x v="0"/>
    <s v="drama"/>
  </r>
  <r>
    <n v="163"/>
    <s v="UNDIVIDED (Working Title)"/>
    <s v="Over 2.5 million Black men registered for the draft in World War II. _x000a_This will be the most comprehensive portrayal EVER of US. THEN."/>
    <n v="2000000"/>
    <n v="0"/>
    <x v="2"/>
    <x v="0"/>
    <s v="USD"/>
    <n v="1443657600"/>
    <n v="1440716654"/>
    <b v="0"/>
    <n v="0"/>
    <b v="0"/>
    <s v="film &amp; video/drama"/>
    <n v="0"/>
    <e v="#DIV/0!"/>
    <x v="0"/>
    <s v="drama"/>
  </r>
  <r>
    <n v="164"/>
    <s v="Angelix"/>
    <s v="Two cousins are caught up in the private war between warrior class angels and demons. You may be caught up too and not realize it yet."/>
    <n v="120000"/>
    <n v="640"/>
    <x v="2"/>
    <x v="0"/>
    <s v="USD"/>
    <n v="1411150701"/>
    <n v="1405966701"/>
    <b v="0"/>
    <n v="7"/>
    <b v="0"/>
    <s v="film &amp; video/drama"/>
    <n v="5.3333333333333332E-3"/>
    <n v="91.428571428571431"/>
    <x v="0"/>
    <s v="drama"/>
  </r>
  <r>
    <n v="165"/>
    <s v="NET"/>
    <s v="A teacher. A boy. The beach and a heatwave that drove them all insane."/>
    <n v="17000"/>
    <n v="0"/>
    <x v="2"/>
    <x v="1"/>
    <s v="GBP"/>
    <n v="1452613724"/>
    <n v="1450021724"/>
    <b v="0"/>
    <n v="0"/>
    <b v="0"/>
    <s v="film &amp; video/drama"/>
    <n v="0"/>
    <e v="#DIV/0!"/>
    <x v="0"/>
    <s v="drama"/>
  </r>
  <r>
    <n v="166"/>
    <s v="Pressure"/>
    <s v="A young teen makes a bad decision after joining gang and the film expresses his choices that led him to that point."/>
    <n v="5000"/>
    <n v="3000"/>
    <x v="2"/>
    <x v="0"/>
    <s v="USD"/>
    <n v="1484531362"/>
    <n v="1481939362"/>
    <b v="0"/>
    <n v="1"/>
    <b v="0"/>
    <s v="film &amp; video/drama"/>
    <n v="0.6"/>
    <n v="3000"/>
    <x v="0"/>
    <s v="drama"/>
  </r>
  <r>
    <n v="167"/>
    <s v="Past"/>
    <s v="A young man experiences a tragedy and has the opportunity to go back and learn from his mistakes and find out his true self."/>
    <n v="110000"/>
    <n v="11"/>
    <x v="2"/>
    <x v="0"/>
    <s v="USD"/>
    <n v="1438726535"/>
    <n v="1433542535"/>
    <b v="0"/>
    <n v="2"/>
    <b v="0"/>
    <s v="film &amp; video/drama"/>
    <n v="1E-4"/>
    <n v="5.5"/>
    <x v="0"/>
    <s v="drama"/>
  </r>
  <r>
    <n v="168"/>
    <s v="Moving On"/>
    <s v="A homeless Gulf War 2 vet, and Congressional Medal of Honor recipient fights for his sanity on the mean streets of Albuquerque."/>
    <n v="8000"/>
    <n v="325"/>
    <x v="2"/>
    <x v="0"/>
    <s v="USD"/>
    <n v="1426791770"/>
    <n v="1424203370"/>
    <b v="0"/>
    <n v="3"/>
    <b v="0"/>
    <s v="film &amp; video/drama"/>
    <n v="4.0625000000000001E-2"/>
    <n v="108.33333333333333"/>
    <x v="0"/>
    <s v="drama"/>
  </r>
  <r>
    <n v="169"/>
    <s v="Family"/>
    <s v="Family is a short film about a father and son and two brothers who were separated by the Korean war and finally reunite after 60 years."/>
    <n v="2500"/>
    <n v="560"/>
    <x v="2"/>
    <x v="1"/>
    <s v="GBP"/>
    <n v="1413634059"/>
    <n v="1411042059"/>
    <b v="0"/>
    <n v="10"/>
    <b v="0"/>
    <s v="film &amp; video/drama"/>
    <n v="0.224"/>
    <n v="56"/>
    <x v="0"/>
    <s v="drama"/>
  </r>
  <r>
    <n v="170"/>
    <s v="Letters to Daniel"/>
    <s v="Amy &amp; Missy survive Amy's bipolar disorder and go on to become award winning &amp; bestselling authors, screenwriters &amp; filmmakers"/>
    <n v="10000"/>
    <n v="325"/>
    <x v="2"/>
    <x v="0"/>
    <s v="USD"/>
    <n v="1440912480"/>
    <n v="1438385283"/>
    <b v="0"/>
    <n v="10"/>
    <b v="0"/>
    <s v="film &amp; video/drama"/>
    <n v="3.2500000000000001E-2"/>
    <n v="32.5"/>
    <x v="0"/>
    <s v="drama"/>
  </r>
  <r>
    <n v="171"/>
    <s v="IRL: Gamers Unite"/>
    <s v="Team Mayhem, a local small town gang of gamers who are enlisted   to save the world from the new great evil known as Prowler."/>
    <n v="50000"/>
    <n v="1"/>
    <x v="2"/>
    <x v="0"/>
    <s v="USD"/>
    <n v="1470975614"/>
    <n v="1465791614"/>
    <b v="0"/>
    <n v="1"/>
    <b v="0"/>
    <s v="film &amp; video/drama"/>
    <n v="2.0000000000000002E-5"/>
    <n v="1"/>
    <x v="0"/>
    <s v="drama"/>
  </r>
  <r>
    <n v="172"/>
    <s v="The Blind Dolphin Story"/>
    <s v="A short film on the rarest mammal and the second most endangered freshwater river dolphin, in Pakistan."/>
    <n v="95000"/>
    <n v="0"/>
    <x v="2"/>
    <x v="0"/>
    <s v="USD"/>
    <n v="1426753723"/>
    <n v="1423733323"/>
    <b v="0"/>
    <n v="0"/>
    <b v="0"/>
    <s v="film &amp; video/drama"/>
    <n v="0"/>
    <e v="#DIV/0!"/>
    <x v="0"/>
    <s v="drama"/>
  </r>
  <r>
    <n v="173"/>
    <s v="7 Sins"/>
    <s v="This is a film inspired by Quentin Tarantino, I want to make a film thats entertaining yet gritty. 7 Sins is in pre-production."/>
    <n v="1110"/>
    <n v="0"/>
    <x v="2"/>
    <x v="1"/>
    <s v="GBP"/>
    <n v="1425131108"/>
    <n v="1422539108"/>
    <b v="0"/>
    <n v="0"/>
    <b v="0"/>
    <s v="film &amp; video/drama"/>
    <n v="0"/>
    <e v="#DIV/0!"/>
    <x v="0"/>
    <s v="drama"/>
  </r>
  <r>
    <n v="174"/>
    <s v="I Am Forgotten"/>
    <s v="An international short film project. It is about loneliness, wich is caused by the current compulsion to check your Facebook every day."/>
    <n v="6000"/>
    <n v="0"/>
    <x v="2"/>
    <x v="9"/>
    <s v="EUR"/>
    <n v="1431108776"/>
    <n v="1425924776"/>
    <b v="0"/>
    <n v="0"/>
    <b v="0"/>
    <s v="film &amp; video/drama"/>
    <n v="0"/>
    <e v="#DIV/0!"/>
    <x v="0"/>
    <s v="drama"/>
  </r>
  <r>
    <n v="175"/>
    <s v="Gooseberry Fool - Feature Film"/>
    <s v="To heal her scars Olivia must take a journey back to her roots, where an unresolved conflict stands between her and musical success."/>
    <n v="20000"/>
    <n v="1297"/>
    <x v="2"/>
    <x v="1"/>
    <s v="GBP"/>
    <n v="1409337611"/>
    <n v="1407177611"/>
    <b v="0"/>
    <n v="26"/>
    <b v="0"/>
    <s v="film &amp; video/drama"/>
    <n v="6.4850000000000005E-2"/>
    <n v="49.884615384615387"/>
    <x v="0"/>
    <s v="drama"/>
  </r>
  <r>
    <n v="176"/>
    <s v="Silent Monster"/>
    <s v="I'm seeking funding to finish my short film, Silent Monster, to bring awareness to teenage bullying as well as teenage violence."/>
    <n v="1500"/>
    <n v="0"/>
    <x v="2"/>
    <x v="0"/>
    <s v="USD"/>
    <n v="1438803999"/>
    <n v="1436211999"/>
    <b v="0"/>
    <n v="0"/>
    <b v="0"/>
    <s v="film &amp; video/drama"/>
    <n v="0"/>
    <e v="#DIV/0!"/>
    <x v="0"/>
    <s v="drama"/>
  </r>
  <r>
    <n v="177"/>
    <s v="The Good Samaritan"/>
    <s v="I'm making a modern day version of the bible story &quot; The Good Samaritan&quot;"/>
    <n v="450"/>
    <n v="180"/>
    <x v="2"/>
    <x v="0"/>
    <s v="USD"/>
    <n v="1427155726"/>
    <n v="1425690526"/>
    <b v="0"/>
    <n v="7"/>
    <b v="0"/>
    <s v="film &amp; video/drama"/>
    <n v="0.4"/>
    <n v="25.714285714285715"/>
    <x v="0"/>
    <s v="drama"/>
  </r>
  <r>
    <n v="178"/>
    <s v="El viaje de LucÃ­a"/>
    <s v="El viaje de LucÃ­a es un largometraje de ficciÃ³n con temÃ¡tica sobre el cÃ¡ncer infantil."/>
    <n v="500000"/>
    <n v="0"/>
    <x v="2"/>
    <x v="3"/>
    <s v="EUR"/>
    <n v="1448582145"/>
    <n v="1445986545"/>
    <b v="0"/>
    <n v="0"/>
    <b v="0"/>
    <s v="film &amp; video/drama"/>
    <n v="0"/>
    <e v="#DIV/0!"/>
    <x v="0"/>
    <s v="drama"/>
  </r>
  <r>
    <n v="179"/>
    <s v="Sustain: A Film About Survival"/>
    <s v="A feature-length film about how three people survive in a diseased world."/>
    <n v="1000"/>
    <n v="200"/>
    <x v="2"/>
    <x v="0"/>
    <s v="USD"/>
    <n v="1457056555"/>
    <n v="1454464555"/>
    <b v="0"/>
    <n v="2"/>
    <b v="0"/>
    <s v="film &amp; video/drama"/>
    <n v="0.2"/>
    <n v="100"/>
    <x v="0"/>
    <s v="drama"/>
  </r>
  <r>
    <n v="180"/>
    <s v="The Rest of Us Mini-Series"/>
    <s v="The Rest of Us follows a survivor of an outbreak that nearly destroyed the earth as he travels to find some form of humanity."/>
    <n v="1200"/>
    <n v="401"/>
    <x v="2"/>
    <x v="1"/>
    <s v="GBP"/>
    <n v="1428951600"/>
    <n v="1425512843"/>
    <b v="0"/>
    <n v="13"/>
    <b v="0"/>
    <s v="film &amp; video/drama"/>
    <n v="0.33416666666666667"/>
    <n v="30.846153846153847"/>
    <x v="0"/>
    <s v="drama"/>
  </r>
  <r>
    <n v="181"/>
    <s v="Immemorial"/>
    <s v="Christina has been suffering with flash backs and some very disturbing nightmares and realises that it is more than just nightmares."/>
    <n v="3423"/>
    <n v="722"/>
    <x v="2"/>
    <x v="1"/>
    <s v="GBP"/>
    <n v="1434995295"/>
    <n v="1432403295"/>
    <b v="0"/>
    <n v="4"/>
    <b v="0"/>
    <s v="film &amp; video/drama"/>
    <n v="0.21092608822670172"/>
    <n v="180.5"/>
    <x v="0"/>
    <s v="drama"/>
  </r>
  <r>
    <n v="182"/>
    <s v="ABU Pakistani Independent Feature Film"/>
    <s v="I'm Faraz, and I am raising money for my feature film called ABU. This one is for our parents, and our responsibilities towards them."/>
    <n v="1000"/>
    <n v="0"/>
    <x v="2"/>
    <x v="0"/>
    <s v="USD"/>
    <n v="1483748232"/>
    <n v="1481156232"/>
    <b v="0"/>
    <n v="0"/>
    <b v="0"/>
    <s v="film &amp; video/drama"/>
    <n v="0"/>
    <e v="#DIV/0!"/>
    <x v="0"/>
    <s v="drama"/>
  </r>
  <r>
    <n v="183"/>
    <s v="Three Little Words"/>
    <s v="Don't kill me until I meet my Dad"/>
    <n v="12500"/>
    <n v="4482"/>
    <x v="2"/>
    <x v="1"/>
    <s v="GBP"/>
    <n v="1417033610"/>
    <n v="1414438010"/>
    <b v="0"/>
    <n v="12"/>
    <b v="0"/>
    <s v="film &amp; video/drama"/>
    <n v="0.35855999999999999"/>
    <n v="373.5"/>
    <x v="0"/>
    <s v="drama"/>
  </r>
  <r>
    <n v="184"/>
    <s v="Lana - Short film"/>
    <s v="&quot;Lana&quot; is an horror/dramatic short film, written by myself, about a young woman fighting the darkness in her, but it might be too late."/>
    <n v="1500"/>
    <n v="51"/>
    <x v="2"/>
    <x v="5"/>
    <s v="CAD"/>
    <n v="1409543940"/>
    <n v="1404586762"/>
    <b v="0"/>
    <n v="2"/>
    <b v="0"/>
    <s v="film &amp; video/drama"/>
    <n v="3.4000000000000002E-2"/>
    <n v="25.5"/>
    <x v="0"/>
    <s v="drama"/>
  </r>
  <r>
    <n v="185"/>
    <s v="BLANK Short Movie"/>
    <s v="Love has no boundaries!"/>
    <n v="40000"/>
    <n v="2200"/>
    <x v="2"/>
    <x v="10"/>
    <s v="NOK"/>
    <n v="1471557139"/>
    <n v="1468965139"/>
    <b v="0"/>
    <n v="10"/>
    <b v="0"/>
    <s v="film &amp; video/drama"/>
    <n v="5.5E-2"/>
    <n v="220"/>
    <x v="0"/>
    <s v="drama"/>
  </r>
  <r>
    <n v="186"/>
    <s v="Feature Film: The Wolfes"/>
    <s v="My film is about a boy who discovers the truth about his fathers dissapearance through the dark secrets of his mothers past."/>
    <n v="5000"/>
    <n v="0"/>
    <x v="2"/>
    <x v="0"/>
    <s v="USD"/>
    <n v="1488571200"/>
    <n v="1485977434"/>
    <b v="0"/>
    <n v="0"/>
    <b v="0"/>
    <s v="film &amp; video/drama"/>
    <n v="0"/>
    <e v="#DIV/0!"/>
    <x v="0"/>
    <s v="drama"/>
  </r>
  <r>
    <n v="187"/>
    <s v="The Imbalanced Heart of a Symmetric Mind (film)"/>
    <s v="A young man suffering from a severe case of OCD embarks on a road trip to find peace of mind."/>
    <n v="5000"/>
    <n v="800"/>
    <x v="2"/>
    <x v="0"/>
    <s v="USD"/>
    <n v="1437461940"/>
    <n v="1435383457"/>
    <b v="0"/>
    <n v="5"/>
    <b v="0"/>
    <s v="film &amp; video/drama"/>
    <n v="0.16"/>
    <n v="160"/>
    <x v="0"/>
    <s v="drama"/>
  </r>
  <r>
    <n v="188"/>
    <s v="Mariano (A Screenplay)"/>
    <s v="Mariano Messini, an aspiring musician, indebted to the mafia must put his life on the line to escape their grasp and pursue his dream."/>
    <n v="1500"/>
    <n v="0"/>
    <x v="2"/>
    <x v="0"/>
    <s v="USD"/>
    <n v="1409891015"/>
    <n v="1407299015"/>
    <b v="0"/>
    <n v="0"/>
    <b v="0"/>
    <s v="film &amp; video/drama"/>
    <n v="0"/>
    <e v="#DIV/0!"/>
    <x v="0"/>
    <s v="drama"/>
  </r>
  <r>
    <n v="189"/>
    <s v="A GOOD MAN'S DECISION"/>
    <s v="Jack Barlow's wife and daughter shot in cold blood at a gun confiscation station in Texas, he sets out to save his family &amp; neighbors."/>
    <n v="500000"/>
    <n v="345"/>
    <x v="2"/>
    <x v="0"/>
    <s v="USD"/>
    <n v="1472920477"/>
    <n v="1467736477"/>
    <b v="0"/>
    <n v="5"/>
    <b v="0"/>
    <s v="film &amp; video/drama"/>
    <n v="6.8999999999999997E-4"/>
    <n v="69"/>
    <x v="0"/>
    <s v="drama"/>
  </r>
  <r>
    <n v="190"/>
    <s v="REGIONRAT, the movie"/>
    <s v="Because hope can be a 4 letter word"/>
    <n v="12000"/>
    <n v="50"/>
    <x v="2"/>
    <x v="0"/>
    <s v="USD"/>
    <n v="1466091446"/>
    <n v="1465227446"/>
    <b v="0"/>
    <n v="1"/>
    <b v="0"/>
    <s v="film &amp; video/drama"/>
    <n v="4.1666666666666666E-3"/>
    <n v="50"/>
    <x v="0"/>
    <s v="drama"/>
  </r>
  <r>
    <n v="191"/>
    <s v="Trillion: Feature Film"/>
    <s v="A young boy passionate about Astronomy and Chemistry tracks down an astroid that scientists said would never hit earth."/>
    <n v="5000"/>
    <n v="250"/>
    <x v="2"/>
    <x v="2"/>
    <s v="AUD"/>
    <n v="1443782138"/>
    <n v="1440326138"/>
    <b v="0"/>
    <n v="3"/>
    <b v="0"/>
    <s v="film &amp; video/drama"/>
    <n v="0.05"/>
    <n v="83.333333333333329"/>
    <x v="0"/>
    <s v="drama"/>
  </r>
  <r>
    <n v="192"/>
    <s v="&quot;SHADY BIZZNESS' The Eminem Movie Beyond 8 Mile&quot;"/>
    <s v="This Eminem Tell All details the good times, hardships, drug abuse, domestic violence, scandals, sex, near-death experiences and murder"/>
    <n v="1000000"/>
    <n v="17"/>
    <x v="2"/>
    <x v="0"/>
    <s v="USD"/>
    <n v="1413572432"/>
    <n v="1410980432"/>
    <b v="0"/>
    <n v="3"/>
    <b v="0"/>
    <s v="film &amp; video/drama"/>
    <n v="1.7E-5"/>
    <n v="5.666666666666667"/>
    <x v="0"/>
    <s v="drama"/>
  </r>
  <r>
    <n v="193"/>
    <s v="Help Towards a New PC for Editing Media College Productions!"/>
    <s v="I am in need of a new PC for my Media Production course so i can pursue my dream of creating CGI based sci-fi productions for everyone"/>
    <n v="1000"/>
    <n v="0"/>
    <x v="2"/>
    <x v="1"/>
    <s v="GBP"/>
    <n v="1417217166"/>
    <n v="1412029566"/>
    <b v="0"/>
    <n v="0"/>
    <b v="0"/>
    <s v="film &amp; video/drama"/>
    <n v="0"/>
    <e v="#DIV/0!"/>
    <x v="0"/>
    <s v="drama"/>
  </r>
  <r>
    <n v="194"/>
    <s v="Desperation Short Film"/>
    <s v="Northern Irish Original Short Film based on the desperation of love and survival and taking a risk that may change everything."/>
    <n v="2500"/>
    <n v="3"/>
    <x v="2"/>
    <x v="1"/>
    <s v="GBP"/>
    <n v="1457308531"/>
    <n v="1452124531"/>
    <b v="0"/>
    <n v="3"/>
    <b v="0"/>
    <s v="film &amp; video/drama"/>
    <n v="1.1999999999999999E-3"/>
    <n v="1"/>
    <x v="0"/>
    <s v="drama"/>
  </r>
  <r>
    <n v="195"/>
    <s v="37 U.S. Navy Sailors Murdered, an American story"/>
    <s v="A film project based on my auto-biography, a military conflict with no media attention, this story depicts war and its aftermath."/>
    <n v="2000000"/>
    <n v="0"/>
    <x v="2"/>
    <x v="0"/>
    <s v="USD"/>
    <n v="1436544332"/>
    <n v="1431360332"/>
    <b v="0"/>
    <n v="0"/>
    <b v="0"/>
    <s v="film &amp; video/drama"/>
    <n v="0"/>
    <e v="#DIV/0!"/>
    <x v="0"/>
    <s v="drama"/>
  </r>
  <r>
    <n v="196"/>
    <s v="Thunder Under Control"/>
    <s v="A moving short film about a retired female boxer who develops a relationship with a young journalist who idolises her"/>
    <n v="3500"/>
    <n v="1465"/>
    <x v="2"/>
    <x v="1"/>
    <s v="GBP"/>
    <n v="1444510800"/>
    <n v="1442062898"/>
    <b v="0"/>
    <n v="19"/>
    <b v="0"/>
    <s v="film &amp; video/drama"/>
    <n v="0.41857142857142859"/>
    <n v="77.10526315789474"/>
    <x v="0"/>
    <s v="drama"/>
  </r>
  <r>
    <n v="197"/>
    <s v="Cole - A Short Film."/>
    <s v="â€œAfter a terrifying ordeal, a young woman is left in a depressive state and abandoned to cope with a distressing account of revengeâ€"/>
    <n v="2500"/>
    <n v="262"/>
    <x v="2"/>
    <x v="1"/>
    <s v="GBP"/>
    <n v="1487365200"/>
    <n v="1483734100"/>
    <b v="0"/>
    <n v="8"/>
    <b v="0"/>
    <s v="film &amp; video/drama"/>
    <n v="0.1048"/>
    <n v="32.75"/>
    <x v="0"/>
    <s v="drama"/>
  </r>
  <r>
    <n v="198"/>
    <s v="Nine Lives"/>
    <s v="Nine Lives is a story of one woman's survival of EIGHT near deaths and her love for one man as an influence to fight for the NINTH."/>
    <n v="25000"/>
    <n v="279"/>
    <x v="2"/>
    <x v="0"/>
    <s v="USD"/>
    <n v="1412500322"/>
    <n v="1409908322"/>
    <b v="0"/>
    <n v="6"/>
    <b v="0"/>
    <s v="film &amp; video/drama"/>
    <n v="1.116E-2"/>
    <n v="46.5"/>
    <x v="0"/>
    <s v="drama"/>
  </r>
  <r>
    <n v="199"/>
    <s v="Independent Feature Film for Film Festivals &quot;BLUE&quot;"/>
    <s v="We're filming a feature film that we can put in numerous film festivals across the country. My dream is to compete in every single one."/>
    <n v="10000"/>
    <n v="0"/>
    <x v="2"/>
    <x v="0"/>
    <s v="USD"/>
    <n v="1472698702"/>
    <n v="1470106702"/>
    <b v="0"/>
    <n v="0"/>
    <b v="0"/>
    <s v="film &amp; video/drama"/>
    <n v="0"/>
    <e v="#DIV/0!"/>
    <x v="0"/>
    <s v="drama"/>
  </r>
  <r>
    <n v="200"/>
    <s v="The Crossing Shore"/>
    <s v="A film dedicated to an AAF Pilot's struggle to survive behind enemy lines during WWII."/>
    <n v="6000"/>
    <n v="1571.55"/>
    <x v="2"/>
    <x v="0"/>
    <s v="USD"/>
    <n v="1410746403"/>
    <n v="1408154403"/>
    <b v="0"/>
    <n v="18"/>
    <b v="0"/>
    <s v="film &amp; video/drama"/>
    <n v="0.26192500000000002"/>
    <n v="87.308333333333337"/>
    <x v="0"/>
    <s v="drama"/>
  </r>
  <r>
    <n v="201"/>
    <s v="Life of Change"/>
    <s v="Everyone has a choice. Can two college students get past their differences to save the life of a man whom they've never met before?"/>
    <n v="650"/>
    <n v="380"/>
    <x v="2"/>
    <x v="0"/>
    <s v="USD"/>
    <n v="1423424329"/>
    <n v="1421696329"/>
    <b v="0"/>
    <n v="7"/>
    <b v="0"/>
    <s v="film &amp; video/drama"/>
    <n v="0.58461538461538465"/>
    <n v="54.285714285714285"/>
    <x v="0"/>
    <s v="drama"/>
  </r>
  <r>
    <n v="202"/>
    <s v="Modern Gangsters"/>
    <s v="new web series created by jonney terry"/>
    <n v="6000"/>
    <n v="0"/>
    <x v="2"/>
    <x v="0"/>
    <s v="USD"/>
    <n v="1444337940"/>
    <n v="1441750564"/>
    <b v="0"/>
    <n v="0"/>
    <b v="0"/>
    <s v="film &amp; video/drama"/>
    <n v="0"/>
    <e v="#DIV/0!"/>
    <x v="0"/>
    <s v="drama"/>
  </r>
  <r>
    <n v="203"/>
    <s v="TheM"/>
    <s v="We are aiming to make a Web Series based on Youth Culture and the misrepresentation of socially stereotyped people."/>
    <n v="2500"/>
    <n v="746"/>
    <x v="2"/>
    <x v="1"/>
    <s v="GBP"/>
    <n v="1422562864"/>
    <n v="1417378864"/>
    <b v="0"/>
    <n v="8"/>
    <b v="0"/>
    <s v="film &amp; video/drama"/>
    <n v="0.2984"/>
    <n v="93.25"/>
    <x v="0"/>
    <s v="drama"/>
  </r>
  <r>
    <n v="204"/>
    <s v="WHERE IS DANIEL? The feature film"/>
    <s v="A feature film based on the true story of Bruce and Denise Morcombe and their battle for justice for their missing son Daniel."/>
    <n v="300000"/>
    <n v="152165"/>
    <x v="2"/>
    <x v="2"/>
    <s v="AUD"/>
    <n v="1470319203"/>
    <n v="1467727203"/>
    <b v="0"/>
    <n v="1293"/>
    <b v="0"/>
    <s v="film &amp; video/drama"/>
    <n v="0.50721666666666665"/>
    <n v="117.68368136117556"/>
    <x v="0"/>
    <s v="drama"/>
  </r>
  <r>
    <n v="205"/>
    <s v="KISS ME GOODBYE - A REFRESHING VOICE IN INDIE FILMMAKING"/>
    <s v="A martyr faces execution at the hands of the State, while enduring the horrors and alienation of a new world order."/>
    <n v="8000"/>
    <n v="1300"/>
    <x v="2"/>
    <x v="0"/>
    <s v="USD"/>
    <n v="1444144222"/>
    <n v="1441120222"/>
    <b v="0"/>
    <n v="17"/>
    <b v="0"/>
    <s v="film &amp; video/drama"/>
    <n v="0.16250000000000001"/>
    <n v="76.470588235294116"/>
    <x v="0"/>
    <s v="drama"/>
  </r>
  <r>
    <n v="206"/>
    <s v="Blood Bond Movie Development"/>
    <s v="A love story featuring adoption,struggle,dysfunction,grace, healing, and restoration."/>
    <n v="12700"/>
    <n v="0"/>
    <x v="2"/>
    <x v="0"/>
    <s v="USD"/>
    <n v="1470441983"/>
    <n v="1468627583"/>
    <b v="0"/>
    <n v="0"/>
    <b v="0"/>
    <s v="film &amp; video/drama"/>
    <n v="0"/>
    <e v="#DIV/0!"/>
    <x v="0"/>
    <s v="drama"/>
  </r>
  <r>
    <n v="207"/>
    <s v="M39 - Action film / Drama"/>
    <s v="To avoid bankruptcy, Vincent, a passionate young entrepreneur embarks  on an illicit affair in order to save his dream business."/>
    <n v="14000"/>
    <n v="2130"/>
    <x v="2"/>
    <x v="5"/>
    <s v="CAD"/>
    <n v="1420346638"/>
    <n v="1417754638"/>
    <b v="0"/>
    <n v="13"/>
    <b v="0"/>
    <s v="film &amp; video/drama"/>
    <n v="0.15214285714285714"/>
    <n v="163.84615384615384"/>
    <x v="0"/>
    <s v="drama"/>
  </r>
  <r>
    <n v="208"/>
    <s v="OLIVIA"/>
    <s v="A young woman's journey from Africa to Australia where she finds heaven on earth, love and tragedy. Within her tragedy she saves lives."/>
    <n v="50000"/>
    <n v="0"/>
    <x v="2"/>
    <x v="2"/>
    <s v="AUD"/>
    <n v="1418719967"/>
    <n v="1416127967"/>
    <b v="0"/>
    <n v="0"/>
    <b v="0"/>
    <s v="film &amp; video/drama"/>
    <n v="0"/>
    <e v="#DIV/0!"/>
    <x v="0"/>
    <s v="drama"/>
  </r>
  <r>
    <n v="209"/>
    <s v="&quot;A Brighter Day&quot;"/>
    <s v="&quot;A Brighter Day&quot; is the first episode of a television series about an ex-hustler that becomes a school teacher to help at risk youth."/>
    <n v="25000"/>
    <n v="0"/>
    <x v="2"/>
    <x v="0"/>
    <s v="USD"/>
    <n v="1436566135"/>
    <n v="1433974135"/>
    <b v="0"/>
    <n v="0"/>
    <b v="0"/>
    <s v="film &amp; video/drama"/>
    <n v="0"/>
    <e v="#DIV/0!"/>
    <x v="0"/>
    <s v="drama"/>
  </r>
  <r>
    <n v="210"/>
    <s v="Like Son, Like Father"/>
    <s v="A tender short film about a young man who needs advice from  someone he had no intention of ever meeting, his biological father."/>
    <n v="12000"/>
    <n v="3030"/>
    <x v="2"/>
    <x v="0"/>
    <s v="USD"/>
    <n v="1443675600"/>
    <n v="1441157592"/>
    <b v="0"/>
    <n v="33"/>
    <b v="0"/>
    <s v="film &amp; video/drama"/>
    <n v="0.2525"/>
    <n v="91.818181818181813"/>
    <x v="0"/>
    <s v="drama"/>
  </r>
  <r>
    <n v="211"/>
    <s v="Pre-production - The Heart of A Woman &amp; The Heart of A Man"/>
    <s v="The Heart of a Woman and The Heart of a Man is a feature film written by Jennie Marie Pacelli, based on real people and true events"/>
    <n v="5000"/>
    <n v="2230"/>
    <x v="2"/>
    <x v="0"/>
    <s v="USD"/>
    <n v="1442634617"/>
    <n v="1440042617"/>
    <b v="0"/>
    <n v="12"/>
    <b v="0"/>
    <s v="film &amp; video/drama"/>
    <n v="0.44600000000000001"/>
    <n v="185.83333333333334"/>
    <x v="0"/>
    <s v="drama"/>
  </r>
  <r>
    <n v="212"/>
    <s v="The Ecstasy of Vengeance - Feature Length Film"/>
    <s v="This film is a fictional crime drama following the events of a heist that ended in bloodshed."/>
    <n v="6300"/>
    <n v="1"/>
    <x v="2"/>
    <x v="0"/>
    <s v="USD"/>
    <n v="1460837320"/>
    <n v="1455656920"/>
    <b v="0"/>
    <n v="1"/>
    <b v="0"/>
    <s v="film &amp; video/drama"/>
    <n v="1.5873015873015873E-4"/>
    <n v="1"/>
    <x v="0"/>
    <s v="drama"/>
  </r>
  <r>
    <n v="213"/>
    <s v="Hart Blvd. A feature film by Andrew Greve"/>
    <s v="A family dramedy about a grandfather  and grandson who are both on their path to redemption."/>
    <n v="50000"/>
    <n v="20"/>
    <x v="2"/>
    <x v="0"/>
    <s v="USD"/>
    <n v="1439734001"/>
    <n v="1437142547"/>
    <b v="0"/>
    <n v="1"/>
    <b v="0"/>
    <s v="film &amp; video/drama"/>
    <n v="4.0000000000000002E-4"/>
    <n v="20"/>
    <x v="0"/>
    <s v="drama"/>
  </r>
  <r>
    <n v="214"/>
    <s v="The Man Who Loved Dinosaurs. Based on a true story."/>
    <s v="A screenplay based upon the true story of a man with Asperger Syndrome who falls through the cracks of the criminal justice system."/>
    <n v="12500"/>
    <n v="1"/>
    <x v="2"/>
    <x v="0"/>
    <s v="USD"/>
    <n v="1425655349"/>
    <n v="1420471349"/>
    <b v="0"/>
    <n v="1"/>
    <b v="0"/>
    <s v="film &amp; video/drama"/>
    <n v="8.0000000000000007E-5"/>
    <n v="1"/>
    <x v="0"/>
    <s v="drama"/>
  </r>
  <r>
    <n v="215"/>
    <s v="Invisible Scars"/>
    <s v="A short drama based on a true events. Story of a British Soldier who comes back home suffering from Post Traumatic Stress Disorder."/>
    <n v="4400"/>
    <n v="10"/>
    <x v="2"/>
    <x v="1"/>
    <s v="GBP"/>
    <n v="1455753540"/>
    <n v="1452058282"/>
    <b v="0"/>
    <n v="1"/>
    <b v="0"/>
    <s v="film &amp; video/drama"/>
    <n v="2.2727272727272726E-3"/>
    <n v="10"/>
    <x v="0"/>
    <s v="drama"/>
  </r>
  <r>
    <n v="216"/>
    <s v="Another Brick In The Wall - Feature Film"/>
    <s v="A nostalgic film about the unorthodox teacher we all wish we had, the girl we all fell for, and the friend we didn't expect to make."/>
    <n v="50000"/>
    <n v="27849.22"/>
    <x v="2"/>
    <x v="0"/>
    <s v="USD"/>
    <n v="1429740037"/>
    <n v="1425423637"/>
    <b v="0"/>
    <n v="84"/>
    <b v="0"/>
    <s v="film &amp; video/drama"/>
    <n v="0.55698440000000005"/>
    <n v="331.53833333333336"/>
    <x v="0"/>
    <s v="drama"/>
  </r>
  <r>
    <n v="217"/>
    <s v="Bitch"/>
    <s v="A roadmovie by paw"/>
    <n v="100000"/>
    <n v="11943"/>
    <x v="2"/>
    <x v="11"/>
    <s v="SEK"/>
    <n v="1419780149"/>
    <n v="1417101749"/>
    <b v="0"/>
    <n v="38"/>
    <b v="0"/>
    <s v="film &amp; video/drama"/>
    <n v="0.11942999999999999"/>
    <n v="314.28947368421052"/>
    <x v="0"/>
    <s v="drama"/>
  </r>
  <r>
    <n v="218"/>
    <s v="Charmaine (Daughter of Charlotte)"/>
    <s v="A sassy talking spider named Charmaine, joins forces with an abused young boy.  She stages off bullies and help fight an abusive father"/>
    <n v="5000"/>
    <n v="100"/>
    <x v="2"/>
    <x v="0"/>
    <s v="USD"/>
    <n v="1431702289"/>
    <n v="1426518289"/>
    <b v="0"/>
    <n v="1"/>
    <b v="0"/>
    <s v="film &amp; video/drama"/>
    <n v="0.02"/>
    <n v="100"/>
    <x v="0"/>
    <s v="drama"/>
  </r>
  <r>
    <n v="219"/>
    <s v="True Colors"/>
    <s v="An hour-long pilot about a group of suburban LGBT teens coming of age in the early 90's."/>
    <n v="50000"/>
    <n v="8815"/>
    <x v="2"/>
    <x v="0"/>
    <s v="USD"/>
    <n v="1459493940"/>
    <n v="1456732225"/>
    <b v="0"/>
    <n v="76"/>
    <b v="0"/>
    <s v="film &amp; video/drama"/>
    <n v="0.17630000000000001"/>
    <n v="115.98684210526316"/>
    <x v="0"/>
    <s v="drama"/>
  </r>
  <r>
    <n v="220"/>
    <s v="LA VIE"/>
    <s v="A Freelancer abandons everything to chase after his dream of being &quot;great&quot; escape to Bangkok and return to his home-world."/>
    <n v="50000"/>
    <n v="360"/>
    <x v="2"/>
    <x v="0"/>
    <s v="USD"/>
    <n v="1440101160"/>
    <n v="1436542030"/>
    <b v="0"/>
    <n v="3"/>
    <b v="0"/>
    <s v="film &amp; video/drama"/>
    <n v="7.1999999999999998E-3"/>
    <n v="120"/>
    <x v="0"/>
    <s v="drama"/>
  </r>
  <r>
    <n v="221"/>
    <s v="Archetypes"/>
    <s v="Film about Schizophrenia with Surreal Twists!"/>
    <n v="50000"/>
    <n v="0"/>
    <x v="2"/>
    <x v="0"/>
    <s v="USD"/>
    <n v="1427569564"/>
    <n v="1422389164"/>
    <b v="0"/>
    <n v="0"/>
    <b v="0"/>
    <s v="film &amp; video/drama"/>
    <n v="0"/>
    <e v="#DIV/0!"/>
    <x v="0"/>
    <s v="drama"/>
  </r>
  <r>
    <n v="222"/>
    <s v="SICKNESS 2014 Build Killian's Bike"/>
    <s v="Killian leader of an outlaw bike gang doesnâ€™t have a bike yet and here is your chance to help design and build his machine."/>
    <n v="1000"/>
    <n v="130"/>
    <x v="2"/>
    <x v="0"/>
    <s v="USD"/>
    <n v="1427423940"/>
    <n v="1422383318"/>
    <b v="0"/>
    <n v="2"/>
    <b v="0"/>
    <s v="film &amp; video/drama"/>
    <n v="0.13"/>
    <n v="65"/>
    <x v="0"/>
    <s v="drama"/>
  </r>
  <r>
    <n v="223"/>
    <s v="The Pass"/>
    <s v="An old man, a U.S Marine Corps veteran remembers his combat experience in the battle of Toktong Pass 1950, during the Korean War."/>
    <n v="1500000"/>
    <n v="0"/>
    <x v="2"/>
    <x v="0"/>
    <s v="USD"/>
    <n v="1463879100"/>
    <n v="1461287350"/>
    <b v="0"/>
    <n v="0"/>
    <b v="0"/>
    <s v="film &amp; video/drama"/>
    <n v="0"/>
    <e v="#DIV/0!"/>
    <x v="0"/>
    <s v="drama"/>
  </r>
  <r>
    <n v="224"/>
    <s v="Legend of the Stolen Guitar -- (Zimbabwe film)"/>
    <s v="African Hollywood production, from the people who brought you Spiderman 1&amp;2, Star Trek 1&amp;2, Mission Impossible 3&amp;4 and Star Wars Ep7"/>
    <n v="6000000"/>
    <n v="0"/>
    <x v="2"/>
    <x v="2"/>
    <s v="AUD"/>
    <n v="1436506726"/>
    <n v="1431322726"/>
    <b v="0"/>
    <n v="0"/>
    <b v="0"/>
    <s v="film &amp; video/drama"/>
    <n v="0"/>
    <e v="#DIV/0!"/>
    <x v="0"/>
    <s v="drama"/>
  </r>
  <r>
    <n v="225"/>
    <s v="Backpage Shawty"/>
    <s v="I'm creating a &quot;Lifetime&quot; type drama film about a girl who uses backpage for money, but trying to turn her life around."/>
    <n v="200"/>
    <n v="0"/>
    <x v="2"/>
    <x v="0"/>
    <s v="USD"/>
    <n v="1460153054"/>
    <n v="1457564654"/>
    <b v="0"/>
    <n v="0"/>
    <b v="0"/>
    <s v="film &amp; video/drama"/>
    <n v="0"/>
    <e v="#DIV/0!"/>
    <x v="0"/>
    <s v="drama"/>
  </r>
  <r>
    <n v="226"/>
    <s v="MAGGIE Film"/>
    <s v="A TRUE STORY OF DOMESTIC VILOLENCE THAT SEEKS TO OFFER THE VIEWER OUTLEST OF SUPPORT."/>
    <n v="29000"/>
    <n v="250"/>
    <x v="2"/>
    <x v="1"/>
    <s v="GBP"/>
    <n v="1433064540"/>
    <n v="1428854344"/>
    <b v="0"/>
    <n v="2"/>
    <b v="0"/>
    <s v="film &amp; video/drama"/>
    <n v="8.6206896551724137E-3"/>
    <n v="125"/>
    <x v="0"/>
    <s v="drama"/>
  </r>
  <r>
    <n v="227"/>
    <s v="The Chance of Freedom Short Film"/>
    <s v="Imagine your life is full is nothing but pain and darkness. One day, you had the chance to be free from it all. Would you take it?"/>
    <n v="28000"/>
    <n v="0"/>
    <x v="2"/>
    <x v="0"/>
    <s v="USD"/>
    <n v="1436477241"/>
    <n v="1433885241"/>
    <b v="0"/>
    <n v="0"/>
    <b v="0"/>
    <s v="film &amp; video/drama"/>
    <n v="0"/>
    <e v="#DIV/0!"/>
    <x v="0"/>
    <s v="drama"/>
  </r>
  <r>
    <n v="228"/>
    <s v="Facets of a Geek life"/>
    <s v="I am making a film from one one of my books called facets of a Geek life."/>
    <n v="8000"/>
    <n v="0"/>
    <x v="2"/>
    <x v="1"/>
    <s v="GBP"/>
    <n v="1433176105"/>
    <n v="1427992105"/>
    <b v="0"/>
    <n v="0"/>
    <b v="0"/>
    <s v="film &amp; video/drama"/>
    <n v="0"/>
    <e v="#DIV/0!"/>
    <x v="0"/>
    <s v="drama"/>
  </r>
  <r>
    <n v="229"/>
    <s v="The Perfect Plan"/>
    <s v="I teenage girl that wants to go around the system. She does all she can to cheat and finds herself in a bad position when she messesup"/>
    <n v="3000"/>
    <n v="0"/>
    <x v="2"/>
    <x v="12"/>
    <s v="EUR"/>
    <n v="1455402297"/>
    <n v="1452810297"/>
    <b v="0"/>
    <n v="0"/>
    <b v="0"/>
    <s v="film &amp; video/drama"/>
    <n v="0"/>
    <e v="#DIV/0!"/>
    <x v="0"/>
    <s v="drama"/>
  </r>
  <r>
    <n v="230"/>
    <s v="In Love There's War"/>
    <s v="In Love There's War is a spicy web series that will have viewers at the edge of their seats as deception and hidden secrecies unravel."/>
    <n v="15000"/>
    <n v="60"/>
    <x v="2"/>
    <x v="0"/>
    <s v="USD"/>
    <n v="1433443151"/>
    <n v="1430851151"/>
    <b v="0"/>
    <n v="2"/>
    <b v="0"/>
    <s v="film &amp; video/drama"/>
    <n v="4.0000000000000001E-3"/>
    <n v="30"/>
    <x v="0"/>
    <s v="drama"/>
  </r>
  <r>
    <n v="231"/>
    <s v="FAREWELL TO FREEDOM a modern day western by Anita Waggoner"/>
    <s v="Farewell to Freedom the screenplay portrays  a vulnerable divorce'  who falls for a hard-luck cowboy she meets in Las Vegas."/>
    <n v="1500000"/>
    <n v="0"/>
    <x v="2"/>
    <x v="0"/>
    <s v="USD"/>
    <n v="1451775651"/>
    <n v="1449183651"/>
    <b v="0"/>
    <n v="0"/>
    <b v="0"/>
    <s v="film &amp; video/drama"/>
    <n v="0"/>
    <e v="#DIV/0!"/>
    <x v="0"/>
    <s v="drama"/>
  </r>
  <r>
    <n v="232"/>
    <s v="#noblurredlines"/>
    <s v="A high-impact, high-quality resource to address, for young people and youth-related professionals, the issue of sexual consent."/>
    <n v="4000"/>
    <n v="110"/>
    <x v="2"/>
    <x v="1"/>
    <s v="GBP"/>
    <n v="1425066546"/>
    <n v="1422474546"/>
    <b v="0"/>
    <n v="7"/>
    <b v="0"/>
    <s v="film &amp; video/drama"/>
    <n v="2.75E-2"/>
    <n v="15.714285714285714"/>
    <x v="0"/>
    <s v="drama"/>
  </r>
  <r>
    <n v="233"/>
    <s v="Area 4 - The Film"/>
    <s v="â€œArea 4â€ revolves around Frank Hammond, a counselor at a high school, who discovers the scandals that took place."/>
    <n v="350000"/>
    <n v="0"/>
    <x v="2"/>
    <x v="0"/>
    <s v="USD"/>
    <n v="1475185972"/>
    <n v="1472593972"/>
    <b v="0"/>
    <n v="0"/>
    <b v="0"/>
    <s v="film &amp; video/drama"/>
    <n v="0"/>
    <e v="#DIV/0!"/>
    <x v="0"/>
    <s v="drama"/>
  </r>
  <r>
    <n v="234"/>
    <s v="The Interviewer (Charity Movie)"/>
    <s v="The Interviewer is a dramatic short film about second chances. If a murderer can get a second chance then uneducated children can too."/>
    <n v="1000"/>
    <n v="401"/>
    <x v="2"/>
    <x v="0"/>
    <s v="USD"/>
    <n v="1434847859"/>
    <n v="1431391859"/>
    <b v="0"/>
    <n v="5"/>
    <b v="0"/>
    <s v="film &amp; video/drama"/>
    <n v="0.40100000000000002"/>
    <n v="80.2"/>
    <x v="0"/>
    <s v="drama"/>
  </r>
  <r>
    <n v="235"/>
    <s v="Film about help homeless child to live a better life."/>
    <s v="Taking people on a deep emotional trip with a story about sometimes those who have less, give more."/>
    <n v="10000"/>
    <n v="0"/>
    <x v="2"/>
    <x v="0"/>
    <s v="USD"/>
    <n v="1436478497"/>
    <n v="1433886497"/>
    <b v="0"/>
    <n v="0"/>
    <b v="0"/>
    <s v="film &amp; video/drama"/>
    <n v="0"/>
    <e v="#DIV/0!"/>
    <x v="0"/>
    <s v="drama"/>
  </r>
  <r>
    <n v="236"/>
    <s v="NYPD Internal Affairs bureau (IAB)(pilot) tv drama"/>
    <s v="Real cases from IAB investigations. Good cops taking down the bad cops. Police misconduct, obsessive force, drug trafficking etc."/>
    <n v="150000"/>
    <n v="0"/>
    <x v="2"/>
    <x v="0"/>
    <s v="USD"/>
    <n v="1451952000"/>
    <n v="1447380099"/>
    <b v="0"/>
    <n v="0"/>
    <b v="0"/>
    <s v="film &amp; video/drama"/>
    <n v="0"/>
    <e v="#DIV/0!"/>
    <x v="0"/>
    <s v="drama"/>
  </r>
  <r>
    <n v="237"/>
    <s v="Making The Choice"/>
    <s v="Making The Choice is a christian short film series."/>
    <n v="15000"/>
    <n v="50"/>
    <x v="2"/>
    <x v="0"/>
    <s v="USD"/>
    <n v="1457445069"/>
    <n v="1452261069"/>
    <b v="0"/>
    <n v="1"/>
    <b v="0"/>
    <s v="film &amp; video/drama"/>
    <n v="3.3333333333333335E-3"/>
    <n v="50"/>
    <x v="0"/>
    <s v="drama"/>
  </r>
  <r>
    <n v="238"/>
    <s v="Within The Threshold"/>
    <s v="A film to stop society from judging others and get along. Life is not about discrimination! Donate for this Thrilling Drama Series!!!!"/>
    <n v="26000"/>
    <n v="0"/>
    <x v="2"/>
    <x v="0"/>
    <s v="USD"/>
    <n v="1483088400"/>
    <n v="1481324760"/>
    <b v="0"/>
    <n v="0"/>
    <b v="0"/>
    <s v="film &amp; video/drama"/>
    <n v="0"/>
    <e v="#DIV/0!"/>
    <x v="0"/>
    <s v="drama"/>
  </r>
  <r>
    <n v="239"/>
    <s v="Filthy - Short Film"/>
    <s v="Lovers Clint and Eli convey their conflicting perspectives of guilt and remorse while in the desolate Australian bush."/>
    <n v="1000"/>
    <n v="250"/>
    <x v="2"/>
    <x v="2"/>
    <s v="AUD"/>
    <n v="1446984000"/>
    <n v="1445308730"/>
    <b v="0"/>
    <n v="5"/>
    <b v="0"/>
    <s v="film &amp; video/drama"/>
    <n v="0.25"/>
    <n v="50"/>
    <x v="0"/>
    <s v="drama"/>
  </r>
  <r>
    <n v="240"/>
    <s v="Hackers in Uganda: A Documentary"/>
    <s v="&quot;Hackers in Uganda&quot; is the story of a group of humanitarian computer hackers providing technological education and services in Uganda."/>
    <n v="15000"/>
    <n v="16145.12"/>
    <x v="0"/>
    <x v="0"/>
    <s v="USD"/>
    <n v="1367773211"/>
    <n v="1363885211"/>
    <b v="1"/>
    <n v="137"/>
    <b v="1"/>
    <s v="film &amp; video/documentary"/>
    <n v="1.0763413333333334"/>
    <n v="117.84759124087591"/>
    <x v="0"/>
    <s v="documentary"/>
  </r>
  <r>
    <n v="241"/>
    <s v="&quot;LESLIE&quot;"/>
    <s v="&quot;LESLIE&quot; explores the unapologetic life of Leslie Cochran, the thong-clad homeless man turned cultural icon in the heart of Texas."/>
    <n v="36400"/>
    <n v="41000"/>
    <x v="0"/>
    <x v="0"/>
    <s v="USD"/>
    <n v="1419180304"/>
    <n v="1415292304"/>
    <b v="1"/>
    <n v="376"/>
    <b v="1"/>
    <s v="film &amp; video/documentary"/>
    <n v="1.1263736263736264"/>
    <n v="109.04255319148936"/>
    <x v="0"/>
    <s v="documentary"/>
  </r>
  <r>
    <n v="242"/>
    <s v="Hardwater"/>
    <s v="An unprecedented feature-length documentary film about Maine's tribal, oft-misunderstood ice fishing sub-culture."/>
    <n v="13000"/>
    <n v="14750"/>
    <x v="0"/>
    <x v="0"/>
    <s v="USD"/>
    <n v="1324381790"/>
    <n v="1321357790"/>
    <b v="1"/>
    <n v="202"/>
    <b v="1"/>
    <s v="film &amp; video/documentary"/>
    <n v="1.1346153846153846"/>
    <n v="73.019801980198025"/>
    <x v="0"/>
    <s v="documentary"/>
  </r>
  <r>
    <n v="243"/>
    <s v="Following Boruch"/>
    <s v="A Hasidic man reaches a turning point in his recovery from mental illness and addiction, and is determined to start a new life."/>
    <n v="25000"/>
    <n v="25648"/>
    <x v="0"/>
    <x v="0"/>
    <s v="USD"/>
    <n v="1393031304"/>
    <n v="1390439304"/>
    <b v="1"/>
    <n v="328"/>
    <b v="1"/>
    <s v="film &amp; video/documentary"/>
    <n v="1.0259199999999999"/>
    <n v="78.195121951219505"/>
    <x v="0"/>
    <s v="documentary"/>
  </r>
  <r>
    <n v="244"/>
    <d v="2008-11-04T00:00:00"/>
    <s v="A transmedia-project to amass a library of footage shot the day Obama was elected, for (1) a feature documentary, (2) an interactive web history"/>
    <n v="3500"/>
    <n v="3981.5"/>
    <x v="0"/>
    <x v="0"/>
    <s v="USD"/>
    <n v="1268723160"/>
    <n v="1265269559"/>
    <b v="1"/>
    <n v="84"/>
    <b v="1"/>
    <s v="film &amp; video/documentary"/>
    <n v="1.1375714285714287"/>
    <n v="47.398809523809526"/>
    <x v="0"/>
    <s v="documentary"/>
  </r>
  <r>
    <n v="245"/>
    <s v="We Lived Alone: The Connie Converse Documentary"/>
    <s v="&quot;Human society fascinates me &amp; awes me &amp; fills me with grief &amp; joy; I just can't find my place to plug into it.&quot; - C. Converse, 8/10/74"/>
    <n v="5000"/>
    <n v="5186"/>
    <x v="0"/>
    <x v="0"/>
    <s v="USD"/>
    <n v="1345079785"/>
    <n v="1342487785"/>
    <b v="1"/>
    <n v="96"/>
    <b v="1"/>
    <s v="film &amp; video/documentary"/>
    <n v="1.0371999999999999"/>
    <n v="54.020833333333336"/>
    <x v="0"/>
    <s v="documentary"/>
  </r>
  <r>
    <n v="246"/>
    <s v="LEAVING ATLANTA THE FILM"/>
    <s v="From 1979 to 1981 twenty-nine Black children in Atlanta were murdered and the others terrified. This is our story..."/>
    <n v="5000"/>
    <n v="15273"/>
    <x v="0"/>
    <x v="0"/>
    <s v="USD"/>
    <n v="1292665405"/>
    <n v="1288341805"/>
    <b v="1"/>
    <n v="223"/>
    <b v="1"/>
    <s v="film &amp; video/documentary"/>
    <n v="3.0546000000000002"/>
    <n v="68.488789237668158"/>
    <x v="0"/>
    <s v="documentary"/>
  </r>
  <r>
    <n v="247"/>
    <s v="Deja-Vu: Dissecting Memory on Camera"/>
    <s v="A young neuroscientist attempts to reconnect with his ailing father by obsessively studying old family footage._x000a_"/>
    <n v="5000"/>
    <n v="6705"/>
    <x v="0"/>
    <x v="0"/>
    <s v="USD"/>
    <n v="1287200340"/>
    <n v="1284042614"/>
    <b v="1"/>
    <n v="62"/>
    <b v="1"/>
    <s v="film &amp; video/documentary"/>
    <n v="1.341"/>
    <n v="108.14516129032258"/>
    <x v="0"/>
    <s v="documentary"/>
  </r>
  <r>
    <n v="248"/>
    <s v="Far Out Isn't Far Enough: The Tomi Ungerer Story"/>
    <s v="FAR OUT ISN'T FAR ENOUGH depicts one man's wild, lifelong adventure of testing societal boundaries through his use of subversive art."/>
    <n v="85000"/>
    <n v="86133"/>
    <x v="0"/>
    <x v="0"/>
    <s v="USD"/>
    <n v="1325961309"/>
    <n v="1322073309"/>
    <b v="1"/>
    <n v="146"/>
    <b v="1"/>
    <s v="film &amp; video/documentary"/>
    <n v="1.0133294117647058"/>
    <n v="589.95205479452056"/>
    <x v="0"/>
    <s v="documentary"/>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b v="1"/>
    <s v="film &amp; video/documentary"/>
    <n v="1.1292"/>
    <n v="48.051063829787232"/>
    <x v="0"/>
    <s v="documentary"/>
  </r>
  <r>
    <n v="250"/>
    <s v="BOONE- THE DOCUMENTARY"/>
    <s v="Three young farmers risk land and friendship to stand up to the USDA. An experiential film about living a life of self reliance."/>
    <n v="30000"/>
    <n v="31675"/>
    <x v="0"/>
    <x v="0"/>
    <s v="USD"/>
    <n v="1370525691"/>
    <n v="1367933691"/>
    <b v="1"/>
    <n v="437"/>
    <b v="1"/>
    <s v="film &amp; video/documentary"/>
    <n v="1.0558333333333334"/>
    <n v="72.482837528604122"/>
    <x v="0"/>
    <s v="documentary"/>
  </r>
  <r>
    <n v="251"/>
    <s v="The Way Back to Yarasquin: A Coffee Pilgrimage"/>
    <s v="Remarkably devoted, Mayra is single-handedly sourcing small farm, single-origin coffee from her rural village in Honduras."/>
    <n v="3500"/>
    <n v="4395"/>
    <x v="0"/>
    <x v="0"/>
    <s v="USD"/>
    <n v="1337194800"/>
    <n v="1334429646"/>
    <b v="1"/>
    <n v="77"/>
    <b v="1"/>
    <s v="film &amp; video/documentary"/>
    <n v="1.2557142857142858"/>
    <n v="57.077922077922075"/>
    <x v="0"/>
    <s v="documentary"/>
  </r>
  <r>
    <n v="252"/>
    <s v="Good Grief: Making CARTOON COLLEGE - a documentary about comics"/>
    <s v="The definitive story of indie comics and the foremost institution of higher learning for those who draw them."/>
    <n v="5000"/>
    <n v="9228"/>
    <x v="0"/>
    <x v="0"/>
    <s v="USD"/>
    <n v="1275364740"/>
    <n v="1269878058"/>
    <b v="1"/>
    <n v="108"/>
    <b v="1"/>
    <s v="film &amp; video/documentary"/>
    <n v="1.8455999999999999"/>
    <n v="85.444444444444443"/>
    <x v="0"/>
    <s v="documentary"/>
  </r>
  <r>
    <n v="253"/>
    <s v="Leon Claxton's HARLEM IN HAVANA"/>
    <s v="A so-called â€œJig Showâ€ innovates music and theatre and gives birth to entertainment icons that would one day write American pop culture"/>
    <n v="1500"/>
    <n v="1511"/>
    <x v="0"/>
    <x v="0"/>
    <s v="USD"/>
    <n v="1329320235"/>
    <n v="1326728235"/>
    <b v="1"/>
    <n v="7"/>
    <b v="1"/>
    <s v="film &amp; video/documentary"/>
    <n v="1.0073333333333334"/>
    <n v="215.85714285714286"/>
    <x v="0"/>
    <s v="documentary"/>
  </r>
  <r>
    <n v="254"/>
    <s v="&quot;I Clown You&quot; Documentary"/>
    <s v="&quot;I Clown You&quot; is a documentary about Israeli medical clowns and clowning as an art of challenging the norm."/>
    <n v="24000"/>
    <n v="28067.34"/>
    <x v="0"/>
    <x v="0"/>
    <s v="USD"/>
    <n v="1445047200"/>
    <n v="1442443910"/>
    <b v="1"/>
    <n v="314"/>
    <b v="1"/>
    <s v="film &amp; video/documentary"/>
    <n v="1.1694724999999999"/>
    <n v="89.38643312101911"/>
    <x v="0"/>
    <s v="documentary"/>
  </r>
  <r>
    <n v="255"/>
    <s v="xoxosms: a documentary about love in the 21st century"/>
    <s v="xoxosms is a documentary about first love, long distance and Skype."/>
    <n v="8000"/>
    <n v="8538.66"/>
    <x v="0"/>
    <x v="0"/>
    <s v="USD"/>
    <n v="1300275482"/>
    <n v="1297687082"/>
    <b v="1"/>
    <n v="188"/>
    <b v="1"/>
    <s v="film &amp; video/documentary"/>
    <n v="1.0673325"/>
    <n v="45.418404255319146"/>
    <x v="0"/>
    <s v="documentary"/>
  </r>
  <r>
    <n v="256"/>
    <s v="POW WOW: Share the arts community of Hawaii"/>
    <s v="Help share the art and community of Pow Wow, a contemporary art movement in Hawaii, with the rest of the world. #powwowhawaii"/>
    <n v="13000"/>
    <n v="18083"/>
    <x v="0"/>
    <x v="0"/>
    <s v="USD"/>
    <n v="1363458467"/>
    <n v="1360866467"/>
    <b v="1"/>
    <n v="275"/>
    <b v="1"/>
    <s v="film &amp; video/documentary"/>
    <n v="1.391"/>
    <n v="65.756363636363631"/>
    <x v="0"/>
    <s v="documentary"/>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b v="1"/>
    <s v="film &amp; video/documentary"/>
    <n v="1.0672648571428571"/>
    <n v="66.70405357142856"/>
    <x v="0"/>
    <s v="documentary"/>
  </r>
  <r>
    <n v="258"/>
    <s v="HOW TO START A REVOLUTION a new documentary film"/>
    <s v="This film reveals the story of the modern revolution, the power of people to change their world and the man behind it all, Gene Sharp."/>
    <n v="30000"/>
    <n v="57342"/>
    <x v="0"/>
    <x v="0"/>
    <s v="USD"/>
    <n v="1308359666"/>
    <n v="1305767666"/>
    <b v="1"/>
    <n v="688"/>
    <b v="1"/>
    <s v="film &amp; video/documentary"/>
    <n v="1.9114"/>
    <n v="83.345930232558146"/>
    <x v="0"/>
    <s v="documentary"/>
  </r>
  <r>
    <n v="259"/>
    <s v="The Colossus Of Destiny - A Melvins Tale"/>
    <s v="A tale about a band who have journeyed through time, dodging hype and mediocrity, and still managed to survive even stronger than ever."/>
    <n v="75000"/>
    <n v="98953.42"/>
    <x v="0"/>
    <x v="0"/>
    <s v="USD"/>
    <n v="1428514969"/>
    <n v="1425922969"/>
    <b v="1"/>
    <n v="942"/>
    <b v="1"/>
    <s v="film &amp; video/documentary"/>
    <n v="1.3193789333333332"/>
    <n v="105.04609341825902"/>
    <x v="0"/>
    <s v="documentary"/>
  </r>
  <r>
    <n v="260"/>
    <s v="Escaramuza: Riding from the Heart (a feature documentary)"/>
    <s v="In the traditional world of Mexican Rodeo, a team of first-generation California girls does it their way."/>
    <n v="10000"/>
    <n v="10640"/>
    <x v="0"/>
    <x v="0"/>
    <s v="USD"/>
    <n v="1279360740"/>
    <n v="1275415679"/>
    <b v="1"/>
    <n v="88"/>
    <b v="1"/>
    <s v="film &amp; video/documentary"/>
    <n v="1.0640000000000001"/>
    <n v="120.90909090909091"/>
    <x v="0"/>
    <s v="documentary"/>
  </r>
  <r>
    <n v="261"/>
    <s v="Empires: The Film"/>
    <s v="Empires explores the impact of networks on histories and philosophies of political thought."/>
    <n v="20000"/>
    <n v="21480"/>
    <x v="0"/>
    <x v="0"/>
    <s v="USD"/>
    <n v="1339080900"/>
    <n v="1334783704"/>
    <b v="1"/>
    <n v="220"/>
    <b v="1"/>
    <s v="film &amp; video/documentary"/>
    <n v="1.0740000000000001"/>
    <n v="97.63636363636364"/>
    <x v="0"/>
    <s v="documentary"/>
  </r>
  <r>
    <n v="262"/>
    <s v="The Last Cosmonaut"/>
    <s v="He can never die. He will live forever. He is the last cosmonaut, and this is his story."/>
    <n v="2500"/>
    <n v="6000"/>
    <x v="0"/>
    <x v="0"/>
    <s v="USD"/>
    <n v="1298699828"/>
    <n v="1294811828"/>
    <b v="1"/>
    <n v="145"/>
    <b v="1"/>
    <s v="film &amp; video/documentary"/>
    <n v="2.4"/>
    <n v="41.379310344827587"/>
    <x v="0"/>
    <s v="documentary"/>
  </r>
  <r>
    <n v="263"/>
    <s v="AMERICAN WINTER: A Documentary Film"/>
    <s v="We need $75,000 to finish this film on families struggling in the worst_x000a_economy in 80 years, while facing huge cuts to social services."/>
    <n v="25000"/>
    <n v="29520.27"/>
    <x v="0"/>
    <x v="0"/>
    <s v="USD"/>
    <n v="1348786494"/>
    <n v="1346194494"/>
    <b v="1"/>
    <n v="963"/>
    <b v="1"/>
    <s v="film &amp; video/documentary"/>
    <n v="1.1808107999999999"/>
    <n v="30.654485981308412"/>
    <x v="0"/>
    <s v="documentary"/>
  </r>
  <r>
    <n v="264"/>
    <s v="A Moment in Her Story,  1970s Boston Women's Movement"/>
    <s v="The U.S. women's movement changed the social and cultural dialog_x000a_in this country and Boston was one of the centers of this movement."/>
    <n v="5000"/>
    <n v="5910"/>
    <x v="0"/>
    <x v="0"/>
    <s v="USD"/>
    <n v="1336747995"/>
    <n v="1334155995"/>
    <b v="1"/>
    <n v="91"/>
    <b v="1"/>
    <s v="film &amp; video/documentary"/>
    <n v="1.1819999999999999"/>
    <n v="64.945054945054949"/>
    <x v="0"/>
    <s v="documentary"/>
  </r>
  <r>
    <n v="265"/>
    <s v="The Garden Summer"/>
    <s v="A documentary: a summer garden and communities of local food exchange. The integration of old and new, beauty and function, growth and sustainability."/>
    <n v="5000"/>
    <n v="5555"/>
    <x v="0"/>
    <x v="0"/>
    <s v="USD"/>
    <n v="1273522560"/>
    <n v="1269928430"/>
    <b v="1"/>
    <n v="58"/>
    <b v="1"/>
    <s v="film &amp; video/documentary"/>
    <n v="1.111"/>
    <n v="95.775862068965523"/>
    <x v="0"/>
    <s v="documentary"/>
  </r>
  <r>
    <n v="266"/>
    <s v="The Eventful Life of Al Hawkes"/>
    <s v="The Eventful Life of Al Hawkes is a documentary film about New England country music, told through the story of a Maine record label and its founder."/>
    <n v="1000"/>
    <n v="1455"/>
    <x v="0"/>
    <x v="0"/>
    <s v="USD"/>
    <n v="1271994660"/>
    <n v="1264565507"/>
    <b v="1"/>
    <n v="36"/>
    <b v="1"/>
    <s v="film &amp; video/documentary"/>
    <n v="1.4550000000000001"/>
    <n v="40.416666666666664"/>
    <x v="0"/>
    <s v="documentary"/>
  </r>
  <r>
    <n v="267"/>
    <s v="Uncharted Amazon"/>
    <s v="A visually stunning, feature length film chronicling life's challenges in the remote depths of the Amazon rainforest."/>
    <n v="9850"/>
    <n v="12965.44"/>
    <x v="0"/>
    <x v="1"/>
    <s v="GBP"/>
    <n v="1403693499"/>
    <n v="1401101499"/>
    <b v="1"/>
    <n v="165"/>
    <b v="1"/>
    <s v="film &amp; video/documentary"/>
    <n v="1.3162883248730965"/>
    <n v="78.578424242424248"/>
    <x v="0"/>
    <s v="documentary"/>
  </r>
  <r>
    <n v="268"/>
    <s v="La Tierra de los Adioses"/>
    <s v="Help us finish a documentary about four teens coming-of-age in a small, rural Mexican town that has suffered 50% migration to the U.S."/>
    <n v="5000"/>
    <n v="5570"/>
    <x v="0"/>
    <x v="0"/>
    <s v="USD"/>
    <n v="1320640778"/>
    <n v="1316749178"/>
    <b v="1"/>
    <n v="111"/>
    <b v="1"/>
    <s v="film &amp; video/documentary"/>
    <n v="1.1140000000000001"/>
    <n v="50.18018018018018"/>
    <x v="0"/>
    <s v="documentary"/>
  </r>
  <r>
    <n v="269"/>
    <s v="Islam and the Future of Tolerance: The Movie"/>
    <s v="This documentary tells the story of an unlikely conversation on a topic of grave importance, and how it changed two foes into friends."/>
    <n v="100000"/>
    <n v="147233.76999999999"/>
    <x v="0"/>
    <x v="2"/>
    <s v="AUD"/>
    <n v="1487738622"/>
    <n v="1485146622"/>
    <b v="1"/>
    <n v="1596"/>
    <b v="1"/>
    <s v="film &amp; video/documentary"/>
    <n v="1.4723377"/>
    <n v="92.251735588972423"/>
    <x v="0"/>
    <s v="documentary"/>
  </r>
  <r>
    <n v="270"/>
    <s v="rock on: inside the archive of an unlikely rock photographer"/>
    <s v="Journey behind the lens of the legendary Jini Dellaccio, one of the first women rock â€˜nâ€™ roll photographers."/>
    <n v="2300"/>
    <n v="3510"/>
    <x v="0"/>
    <x v="0"/>
    <s v="USD"/>
    <n v="1306296000"/>
    <n v="1301950070"/>
    <b v="1"/>
    <n v="61"/>
    <b v="1"/>
    <s v="film &amp; video/documentary"/>
    <n v="1.5260869565217392"/>
    <n v="57.540983606557376"/>
    <x v="0"/>
    <s v="documentary"/>
  </r>
  <r>
    <n v="271"/>
    <s v="The Mathare Project"/>
    <s v="A documentary shot over 12 years about the hopes and dreams of five orphans struggling to reach adulthood in Kenya's Mathare slum."/>
    <n v="30000"/>
    <n v="31404"/>
    <x v="0"/>
    <x v="0"/>
    <s v="USD"/>
    <n v="1388649600"/>
    <n v="1386123861"/>
    <b v="1"/>
    <n v="287"/>
    <b v="1"/>
    <s v="film &amp; video/documentary"/>
    <n v="1.0468"/>
    <n v="109.42160278745645"/>
    <x v="0"/>
    <s v="documentary"/>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b v="1"/>
    <s v="film &amp; video/documentary"/>
    <n v="1.7743366666666667"/>
    <n v="81.892461538461546"/>
    <x v="0"/>
    <s v="documentary"/>
  </r>
  <r>
    <n v="273"/>
    <s v="The Man Who Ate New Orleans (and rebuilt it too!)"/>
    <s v="Man vs. Food meets Extreme Home Makeover! A celebration of the food, music, and rebuilding of New Orleans, and a history-making quest."/>
    <n v="5000"/>
    <n v="5388.79"/>
    <x v="0"/>
    <x v="0"/>
    <s v="USD"/>
    <n v="1309694266"/>
    <n v="1307102266"/>
    <b v="1"/>
    <n v="118"/>
    <b v="1"/>
    <s v="film &amp; video/documentary"/>
    <n v="1.077758"/>
    <n v="45.667711864406776"/>
    <x v="0"/>
    <s v="documentary"/>
  </r>
  <r>
    <n v="274"/>
    <s v="In Search of Nabad (Documentary Film)"/>
    <s v="An intimate documentary sharing the powerful voices of Seattle's Somali refugees and their search for peace in their new home."/>
    <n v="4000"/>
    <n v="6240"/>
    <x v="0"/>
    <x v="0"/>
    <s v="USD"/>
    <n v="1333609140"/>
    <n v="1330638829"/>
    <b v="1"/>
    <n v="113"/>
    <b v="1"/>
    <s v="film &amp; video/documentary"/>
    <n v="1.56"/>
    <n v="55.221238938053098"/>
    <x v="0"/>
    <s v="documentary"/>
  </r>
  <r>
    <n v="275"/>
    <s v="Finding the Funk"/>
    <s v="A journey through the origins and influence of funk music from James Brown to D'Angelo we are FINDING THE FUNK!"/>
    <n v="20000"/>
    <n v="21679"/>
    <x v="0"/>
    <x v="0"/>
    <s v="USD"/>
    <n v="1352511966"/>
    <n v="1349916366"/>
    <b v="1"/>
    <n v="332"/>
    <b v="1"/>
    <s v="film &amp; video/documentary"/>
    <n v="1.08395"/>
    <n v="65.298192771084331"/>
    <x v="0"/>
    <s v="documentary"/>
  </r>
  <r>
    <n v="276"/>
    <s v="Abalimi"/>
    <s v="A film about Xhosa women in townships of South Africa micro-farming to fight extreme poverty, gain health, and create food security."/>
    <n v="4000"/>
    <n v="5904"/>
    <x v="0"/>
    <x v="0"/>
    <s v="USD"/>
    <n v="1335574674"/>
    <n v="1330394274"/>
    <b v="1"/>
    <n v="62"/>
    <b v="1"/>
    <s v="film &amp; video/documentary"/>
    <n v="1.476"/>
    <n v="95.225806451612897"/>
    <x v="0"/>
    <s v="documentary"/>
  </r>
  <r>
    <n v="277"/>
    <s v="Pressing On: The Letterpress Film"/>
    <s v="A documentary about the survival of letterpress and the remarkable printers who preserve the history and knowledge of the craft."/>
    <n v="65000"/>
    <n v="71748"/>
    <x v="0"/>
    <x v="0"/>
    <s v="USD"/>
    <n v="1432416219"/>
    <n v="1429824219"/>
    <b v="1"/>
    <n v="951"/>
    <b v="1"/>
    <s v="film &amp; video/documentary"/>
    <n v="1.1038153846153846"/>
    <n v="75.444794952681391"/>
    <x v="0"/>
    <s v="documentary"/>
  </r>
  <r>
    <n v="278"/>
    <s v="The Babushkas of Chernobyl"/>
    <s v="An unlikely story of spirit, defiance and beauty from the most contaminated place on Earth"/>
    <n v="27000"/>
    <n v="40594"/>
    <x v="0"/>
    <x v="0"/>
    <s v="USD"/>
    <n v="1350003539"/>
    <n v="1347411539"/>
    <b v="1"/>
    <n v="415"/>
    <b v="1"/>
    <s v="film &amp; video/documentary"/>
    <n v="1.5034814814814814"/>
    <n v="97.816867469879512"/>
    <x v="0"/>
    <s v="documentary"/>
  </r>
  <r>
    <n v="279"/>
    <s v="Instructions on Parting"/>
    <s v="This documentary film is an intimate portrait of love and loss that observes family and nature undergoing the cycle of birth to death."/>
    <n v="17000"/>
    <n v="26744.11"/>
    <x v="0"/>
    <x v="0"/>
    <s v="USD"/>
    <n v="1488160860"/>
    <n v="1485237096"/>
    <b v="1"/>
    <n v="305"/>
    <b v="1"/>
    <s v="film &amp; video/documentary"/>
    <n v="1.5731829411764706"/>
    <n v="87.685606557377056"/>
    <x v="0"/>
    <s v="documentary"/>
  </r>
  <r>
    <n v="280"/>
    <s v="Korengal Theatrical Release"/>
    <s v="My latest film Korengal, takes us back to the same valley with the same troops as in my Academy AwardÂ® nominated film Restrepo."/>
    <n v="75000"/>
    <n v="117108"/>
    <x v="0"/>
    <x v="0"/>
    <s v="USD"/>
    <n v="1401459035"/>
    <n v="1397571035"/>
    <b v="1"/>
    <n v="2139"/>
    <b v="1"/>
    <s v="film &amp; video/documentary"/>
    <n v="1.5614399999999999"/>
    <n v="54.748948106591868"/>
    <x v="0"/>
    <s v="documentary"/>
  </r>
  <r>
    <n v="281"/>
    <s v="Do It Again: One Man's Quest to Reunite the Kinks"/>
    <s v="Last May, I created my mission: To reunite the brilliant but (in my opinion) under-appreciated band, the Kinks. I decided to make..."/>
    <n v="5500"/>
    <n v="6632.32"/>
    <x v="0"/>
    <x v="0"/>
    <s v="USD"/>
    <n v="1249932360"/>
    <n v="1242532513"/>
    <b v="1"/>
    <n v="79"/>
    <b v="1"/>
    <s v="film &amp; video/documentary"/>
    <n v="1.2058763636363636"/>
    <n v="83.953417721518989"/>
    <x v="0"/>
    <s v="documentary"/>
  </r>
  <r>
    <n v="282"/>
    <s v="Greenlight the PATROL BASE JAKER Movie"/>
    <s v="See US Marines make counter-insurgency work in Helmand Province--the Taliban's stronghold in Afghanistan."/>
    <n v="45000"/>
    <n v="45535"/>
    <x v="0"/>
    <x v="0"/>
    <s v="USD"/>
    <n v="1266876000"/>
    <n v="1263679492"/>
    <b v="1"/>
    <n v="179"/>
    <b v="1"/>
    <s v="film &amp; video/documentary"/>
    <n v="1.0118888888888888"/>
    <n v="254.38547486033519"/>
    <x v="0"/>
    <s v="documentary"/>
  </r>
  <r>
    <n v="283"/>
    <s v="SOLE SURVIVOR"/>
    <s v="What is the impact of survivorship on the human condition?"/>
    <n v="18000"/>
    <n v="20569.05"/>
    <x v="0"/>
    <x v="0"/>
    <s v="USD"/>
    <n v="1306904340"/>
    <n v="1305219744"/>
    <b v="1"/>
    <n v="202"/>
    <b v="1"/>
    <s v="film &amp; video/documentary"/>
    <n v="1.142725"/>
    <n v="101.8269801980198"/>
    <x v="0"/>
    <s v="documentary"/>
  </r>
  <r>
    <n v="284"/>
    <s v="Wisconsin Rising"/>
    <s v="A film documenting WI Gov.Scott Walker's attack on working families and how it is reanimating the American labor movement."/>
    <n v="40000"/>
    <n v="41850.46"/>
    <x v="0"/>
    <x v="0"/>
    <s v="USD"/>
    <n v="1327167780"/>
    <n v="1325007780"/>
    <b v="1"/>
    <n v="760"/>
    <b v="1"/>
    <s v="film &amp; video/documentary"/>
    <n v="1.0462615"/>
    <n v="55.066394736842106"/>
    <x v="0"/>
    <s v="documentary"/>
  </r>
  <r>
    <n v="285"/>
    <s v="The Phantom Tollbooth: Beyond Expectations - Final Push"/>
    <s v="A documentary about the classic children's book, its creators, and the lasting impact over half a century and beyond."/>
    <n v="14000"/>
    <n v="32035.51"/>
    <x v="0"/>
    <x v="0"/>
    <s v="USD"/>
    <n v="1379614128"/>
    <n v="1377022128"/>
    <b v="1"/>
    <n v="563"/>
    <b v="1"/>
    <s v="film &amp; video/documentary"/>
    <n v="2.2882507142857142"/>
    <n v="56.901438721136763"/>
    <x v="0"/>
    <s v="documentary"/>
  </r>
  <r>
    <n v="286"/>
    <s v="George Tice: Seeing Beyond the Moment"/>
    <s v="A documentary film on the life of legendary photographer George Tice by Peter Bosco, Bruce Wodder and Douglas Underdahl."/>
    <n v="15000"/>
    <n v="16373"/>
    <x v="0"/>
    <x v="0"/>
    <s v="USD"/>
    <n v="1364236524"/>
    <n v="1360352124"/>
    <b v="1"/>
    <n v="135"/>
    <b v="1"/>
    <s v="film &amp; video/documentary"/>
    <n v="1.0915333333333332"/>
    <n v="121.28148148148148"/>
    <x v="0"/>
    <s v="documentary"/>
  </r>
  <r>
    <n v="287"/>
    <s v="In Country: A Documentary Film (POSTPRODUCTION)"/>
    <s v="War is hell. Why would anyone want to spend their weekends there?"/>
    <n v="15000"/>
    <n v="26445"/>
    <x v="0"/>
    <x v="0"/>
    <s v="USD"/>
    <n v="1351828800"/>
    <n v="1349160018"/>
    <b v="1"/>
    <n v="290"/>
    <b v="1"/>
    <s v="film &amp; video/documentary"/>
    <n v="1.7629999999999999"/>
    <n v="91.189655172413794"/>
    <x v="0"/>
    <s v="documentary"/>
  </r>
  <r>
    <n v="288"/>
    <s v="Oxyana - A Feature Documentary Directed by Sean Dunne"/>
    <s v="A portrait of Oceana, WV, an old coal mining town that has become the epicenter of the Oxycontin epidemic, earning the nickname Oxyana."/>
    <n v="50000"/>
    <n v="51605.31"/>
    <x v="0"/>
    <x v="0"/>
    <s v="USD"/>
    <n v="1340683393"/>
    <n v="1337659393"/>
    <b v="1"/>
    <n v="447"/>
    <b v="1"/>
    <s v="film &amp; video/documentary"/>
    <n v="1.0321061999999999"/>
    <n v="115.44812080536913"/>
    <x v="0"/>
    <s v="documentary"/>
  </r>
  <r>
    <n v="289"/>
    <s v="Audience Unlock: &quot;The UK Gold&quot;"/>
    <s v="A campaign to unlock an award winning film that exposes for the first time the modern British Empire ... and it's terrible cost."/>
    <n v="15000"/>
    <n v="15723"/>
    <x v="0"/>
    <x v="1"/>
    <s v="GBP"/>
    <n v="1383389834"/>
    <n v="1380797834"/>
    <b v="1"/>
    <n v="232"/>
    <b v="1"/>
    <s v="film &amp; video/documentary"/>
    <n v="1.0482"/>
    <n v="67.771551724137936"/>
    <x v="0"/>
    <s v="documentary"/>
  </r>
  <r>
    <n v="290"/>
    <s v="INTOTHEWOODS.TV â€“ Music Media from the Pacific Northwest"/>
    <s v="Help INTOTHEWOODS.TV purchase audio and video gear, lighting and BACK UP HARD DRIVES"/>
    <n v="4500"/>
    <n v="4800.8"/>
    <x v="0"/>
    <x v="0"/>
    <s v="USD"/>
    <n v="1296633540"/>
    <n v="1292316697"/>
    <b v="1"/>
    <n v="168"/>
    <b v="1"/>
    <s v="film &amp; video/documentary"/>
    <n v="1.0668444444444445"/>
    <n v="28.576190476190476"/>
    <x v="0"/>
    <s v="documentary"/>
  </r>
  <r>
    <n v="291"/>
    <s v="Zoe Goes Running - The Film: Running The Tour De France"/>
    <s v="ZoÃ« Romano will be the first person to RUN the route of the Tour de France. I will join her to document that adventure."/>
    <n v="5000"/>
    <n v="6001"/>
    <x v="0"/>
    <x v="0"/>
    <s v="USD"/>
    <n v="1367366460"/>
    <n v="1365791246"/>
    <b v="1"/>
    <n v="128"/>
    <b v="1"/>
    <s v="film &amp; video/documentary"/>
    <n v="1.2001999999999999"/>
    <n v="46.8828125"/>
    <x v="0"/>
    <s v="documentary"/>
  </r>
  <r>
    <n v="292"/>
    <s v="The Undocumented"/>
    <s v="THE UNDOCUMENTED is a 90 cinema verite documentary that exposes a little known consequence of current U. S. immigration policy."/>
    <n v="75000"/>
    <n v="76130.2"/>
    <x v="0"/>
    <x v="0"/>
    <s v="USD"/>
    <n v="1319860740"/>
    <n v="1317064599"/>
    <b v="1"/>
    <n v="493"/>
    <b v="1"/>
    <s v="film &amp; video/documentary"/>
    <n v="1.0150693333333334"/>
    <n v="154.42231237322514"/>
    <x v="0"/>
    <s v="documentary"/>
  </r>
  <r>
    <n v="293"/>
    <s v="NELL SHIPMAN:GIRL FROM GOD'S COUNTRY FILM"/>
    <s v="The untold story of the first action-adventure heroine who left Hollywood with 70 abused animal actors to make  her films in Idaho"/>
    <n v="26000"/>
    <n v="26360"/>
    <x v="0"/>
    <x v="0"/>
    <s v="USD"/>
    <n v="1398009714"/>
    <n v="1395417714"/>
    <b v="1"/>
    <n v="131"/>
    <b v="1"/>
    <s v="film &amp; video/documentary"/>
    <n v="1.0138461538461538"/>
    <n v="201.22137404580153"/>
    <x v="0"/>
    <s v="documentary"/>
  </r>
  <r>
    <n v="294"/>
    <s v="Spectacular Movements documentary film"/>
    <s v="An amazing journey in Bolivia in a theater-truck._x000a_The creative soul of social movements re-imagined._x000a_The art of the youth of Teatro Trono in action."/>
    <n v="5000"/>
    <n v="5000"/>
    <x v="0"/>
    <x v="0"/>
    <s v="USD"/>
    <n v="1279555200"/>
    <n v="1276480894"/>
    <b v="1"/>
    <n v="50"/>
    <b v="1"/>
    <s v="film &amp; video/documentary"/>
    <n v="1"/>
    <n v="100"/>
    <x v="0"/>
    <s v="documentary"/>
  </r>
  <r>
    <n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b v="1"/>
    <s v="film &amp; video/documentary"/>
    <n v="1.3310911999999999"/>
    <n v="100.08204511278196"/>
    <x v="0"/>
    <s v="documentary"/>
  </r>
  <r>
    <n v="296"/>
    <s v="Bel Borba Is Here!"/>
    <s v="Bel Borba is Here is a feature film about the most inspiring Brazilian artist you've never heard of... until now."/>
    <n v="25000"/>
    <n v="29681.55"/>
    <x v="0"/>
    <x v="0"/>
    <s v="USD"/>
    <n v="1347017083"/>
    <n v="1344857083"/>
    <b v="1"/>
    <n v="129"/>
    <b v="1"/>
    <s v="film &amp; video/documentary"/>
    <n v="1.187262"/>
    <n v="230.08953488372092"/>
    <x v="0"/>
    <s v="documentary"/>
  </r>
  <r>
    <n v="297"/>
    <s v="Who Owns Yoga?"/>
    <s v="Who Owns Yoga? is a feature length documentary film that explores the changing nature of yoga in the modern world."/>
    <n v="20000"/>
    <n v="20128"/>
    <x v="0"/>
    <x v="0"/>
    <s v="USD"/>
    <n v="1430452740"/>
    <n v="1427390901"/>
    <b v="1"/>
    <n v="142"/>
    <b v="1"/>
    <s v="film &amp; video/documentary"/>
    <n v="1.0064"/>
    <n v="141.74647887323943"/>
    <x v="0"/>
    <s v="documentary"/>
  </r>
  <r>
    <n v="298"/>
    <s v="DisHonesty - A Documentary Feature Film"/>
    <s v="The truth is, we all lie - and by &quot;we,&quot; we mean everyone!"/>
    <n v="126000"/>
    <n v="137254.84"/>
    <x v="0"/>
    <x v="0"/>
    <s v="USD"/>
    <n v="1399669200"/>
    <n v="1394536048"/>
    <b v="1"/>
    <n v="2436"/>
    <b v="1"/>
    <s v="film &amp; video/documentary"/>
    <n v="1.089324126984127"/>
    <n v="56.344351395730705"/>
    <x v="0"/>
    <s v="documentary"/>
  </r>
  <r>
    <n v="299"/>
    <s v="ReMade: The Rebirth of the Maker Movement"/>
    <s v="We are currently filming a documentary called ReMade that explores the state and direction of the DIY and Hackerspace movement in America."/>
    <n v="10000"/>
    <n v="17895.25"/>
    <x v="0"/>
    <x v="0"/>
    <s v="USD"/>
    <n v="1289975060"/>
    <n v="1287379460"/>
    <b v="1"/>
    <n v="244"/>
    <b v="1"/>
    <s v="film &amp; video/documentary"/>
    <n v="1.789525"/>
    <n v="73.341188524590166"/>
    <x v="0"/>
    <s v="documentary"/>
  </r>
  <r>
    <n v="300"/>
    <s v="The Bus "/>
    <s v="THE BUS is a feature-length documentary film celebrating one of the most iconic and beloved vehicles ever produced, the Volkswagen Bus."/>
    <n v="25000"/>
    <n v="25430.66"/>
    <x v="0"/>
    <x v="0"/>
    <s v="USD"/>
    <n v="1303686138"/>
    <n v="1301007738"/>
    <b v="1"/>
    <n v="298"/>
    <b v="1"/>
    <s v="film &amp; video/documentary"/>
    <n v="1.0172264"/>
    <n v="85.337785234899329"/>
    <x v="0"/>
    <s v="documentary"/>
  </r>
  <r>
    <n v="301"/>
    <s v="WORLD FAIR"/>
    <s v="A film about personal memory, amateur cinematography, and visions of the future at the 1939 New York World's Fair."/>
    <n v="13000"/>
    <n v="15435.55"/>
    <x v="0"/>
    <x v="0"/>
    <s v="USD"/>
    <n v="1363711335"/>
    <n v="1360258935"/>
    <b v="1"/>
    <n v="251"/>
    <b v="1"/>
    <s v="film &amp; video/documentary"/>
    <n v="1.1873499999999999"/>
    <n v="61.496215139442228"/>
    <x v="0"/>
    <s v="documentary"/>
  </r>
  <r>
    <n v="302"/>
    <s v="(UN)CUT"/>
    <s v="(UN)CUT explores circumcisionâ€™s medical, sexual &amp; religious complexities against the backdrop of San Franciscoâ€™s latest ban controversy"/>
    <n v="10000"/>
    <n v="10046"/>
    <x v="0"/>
    <x v="0"/>
    <s v="USD"/>
    <n v="1330115638"/>
    <n v="1327523638"/>
    <b v="1"/>
    <n v="108"/>
    <b v="1"/>
    <s v="film &amp; video/documentary"/>
    <n v="1.0045999999999999"/>
    <n v="93.018518518518519"/>
    <x v="0"/>
    <s v="documentary"/>
  </r>
  <r>
    <n v="303"/>
    <s v="The Forest for the Trees"/>
    <s v="The story of Jadab Payeng, an Indian man who single handedly planted nearly 1400 acres of forest to save his island, Majuli."/>
    <n v="3000"/>
    <n v="4124"/>
    <x v="0"/>
    <x v="0"/>
    <s v="USD"/>
    <n v="1338601346"/>
    <n v="1336009346"/>
    <b v="1"/>
    <n v="82"/>
    <b v="1"/>
    <s v="film &amp; video/documentary"/>
    <n v="1.3746666666666667"/>
    <n v="50.292682926829265"/>
    <x v="0"/>
    <s v="documentary"/>
  </r>
  <r>
    <n v="304"/>
    <s v="Beyond Iconic: Distribution for film on Dennis Stock"/>
    <s v="A portrait of a life fully realized and a look at what it takes to make great photography."/>
    <n v="3400"/>
    <n v="7876"/>
    <x v="0"/>
    <x v="0"/>
    <s v="USD"/>
    <n v="1346464800"/>
    <n v="1343096197"/>
    <b v="1"/>
    <n v="74"/>
    <b v="1"/>
    <s v="film &amp; video/documentary"/>
    <n v="2.3164705882352941"/>
    <n v="106.43243243243244"/>
    <x v="0"/>
    <s v="documentary"/>
  </r>
  <r>
    <n v="305"/>
    <s v="My Friend Mott-ly"/>
    <s v="A documentary that I am making about the difficult, but inspiring, life of a late friend of mine."/>
    <n v="7500"/>
    <n v="9775"/>
    <x v="0"/>
    <x v="0"/>
    <s v="USD"/>
    <n v="1331392049"/>
    <n v="1328800049"/>
    <b v="1"/>
    <n v="189"/>
    <b v="1"/>
    <s v="film &amp; video/documentary"/>
    <n v="1.3033333333333332"/>
    <n v="51.719576719576722"/>
    <x v="0"/>
    <s v="documentary"/>
  </r>
  <r>
    <n v="306"/>
    <s v="Escape/Artist: The Jason Escape Documentary"/>
    <s v="A feature-length documentary on the life of Boston escape artist Jason Escape."/>
    <n v="1000"/>
    <n v="2929"/>
    <x v="0"/>
    <x v="0"/>
    <s v="USD"/>
    <n v="1363806333"/>
    <n v="1362081933"/>
    <b v="1"/>
    <n v="80"/>
    <b v="1"/>
    <s v="film &amp; video/documentary"/>
    <n v="2.9289999999999998"/>
    <n v="36.612499999999997"/>
    <x v="0"/>
    <s v="documentary"/>
  </r>
  <r>
    <n v="307"/>
    <s v="Grammar Revolution"/>
    <s v="Why is grammar important?"/>
    <n v="22000"/>
    <n v="24490"/>
    <x v="0"/>
    <x v="0"/>
    <s v="USD"/>
    <n v="1360276801"/>
    <n v="1357684801"/>
    <b v="1"/>
    <n v="576"/>
    <b v="1"/>
    <s v="film &amp; video/documentary"/>
    <n v="1.1131818181818183"/>
    <n v="42.517361111111114"/>
    <x v="0"/>
    <s v="documentary"/>
  </r>
  <r>
    <n v="308"/>
    <s v="Before Us - a Feature Length Documentary about Adoption"/>
    <s v="A documentary about discovering my two older sisters who were born on a CA commune in the 60's and placed for adoption."/>
    <n v="12000"/>
    <n v="12668"/>
    <x v="0"/>
    <x v="0"/>
    <s v="USD"/>
    <n v="1299775210"/>
    <n v="1295887210"/>
    <b v="1"/>
    <n v="202"/>
    <b v="1"/>
    <s v="film &amp; video/documentary"/>
    <n v="1.0556666666666668"/>
    <n v="62.712871287128714"/>
    <x v="0"/>
    <s v="documentary"/>
  </r>
  <r>
    <n v="309"/>
    <s v="SOLE SURVIVOR FILM - Finishing Funds"/>
    <s v="A first glimpse into the lives of sole survivors of commercial plane crashes as they struggle to understand their perplexing fate."/>
    <n v="18000"/>
    <n v="21410"/>
    <x v="0"/>
    <x v="0"/>
    <s v="USD"/>
    <n v="1346695334"/>
    <n v="1344880934"/>
    <b v="1"/>
    <n v="238"/>
    <b v="1"/>
    <s v="film &amp; video/documentary"/>
    <n v="1.1894444444444445"/>
    <n v="89.957983193277315"/>
    <x v="0"/>
    <s v="documentary"/>
  </r>
  <r>
    <n v="310"/>
    <s v="Feels Like Coming Home Tour"/>
    <s v="30 day tour to release a compilation CD with 16 original songs about hometowns.  Webisodes and documentary to follow."/>
    <n v="1000"/>
    <n v="1041.29"/>
    <x v="0"/>
    <x v="0"/>
    <s v="USD"/>
    <n v="1319076000"/>
    <n v="1317788623"/>
    <b v="1"/>
    <n v="36"/>
    <b v="1"/>
    <s v="film &amp; video/documentary"/>
    <n v="1.04129"/>
    <n v="28.924722222222222"/>
    <x v="0"/>
    <s v="documentary"/>
  </r>
  <r>
    <n v="311"/>
    <s v="The Sticking Place Interactive Documentary"/>
    <s v="An imaginative interactive documentary about Leah Callahan, a freestyle wrestler and Olympic hopeful."/>
    <n v="20000"/>
    <n v="20820.330000000002"/>
    <x v="0"/>
    <x v="0"/>
    <s v="USD"/>
    <n v="1325404740"/>
    <n v="1321852592"/>
    <b v="1"/>
    <n v="150"/>
    <b v="1"/>
    <s v="film &amp; video/documentary"/>
    <n v="1.0410165"/>
    <n v="138.8022"/>
    <x v="0"/>
    <s v="documentary"/>
  </r>
  <r>
    <n v="312"/>
    <s v="SparkTruck: stories from a cross-country maker journey"/>
    <s v="The Kickstarter-funded SparkTruck has completed its 15,323 mile roadtrip. Now itâ€™s time to share the story through a short documentary."/>
    <n v="8000"/>
    <n v="8950"/>
    <x v="0"/>
    <x v="0"/>
    <s v="USD"/>
    <n v="1365973432"/>
    <n v="1363381432"/>
    <b v="1"/>
    <n v="146"/>
    <b v="1"/>
    <s v="film &amp; video/documentary"/>
    <n v="1.1187499999999999"/>
    <n v="61.301369863013697"/>
    <x v="0"/>
    <s v="documentary"/>
  </r>
  <r>
    <n v="313"/>
    <s v="DEVIL MAY CARE"/>
    <s v="Most people have heard Bob Dorough's music over the past 50 years without knowing it. Until now. A story for every artist who refuses to give up."/>
    <n v="17000"/>
    <n v="17805"/>
    <x v="0"/>
    <x v="0"/>
    <s v="USD"/>
    <n v="1281542340"/>
    <n v="1277702894"/>
    <b v="1"/>
    <n v="222"/>
    <b v="1"/>
    <s v="film &amp; video/documentary"/>
    <n v="1.0473529411764706"/>
    <n v="80.202702702702709"/>
    <x v="0"/>
    <s v="documentary"/>
  </r>
  <r>
    <n v="314"/>
    <s v="Making Mail: A Documentary"/>
    <s v="A documentary about artists who embrace the antiquated postal service and use it to send beautiful pieces of mail art across the globe."/>
    <n v="1000"/>
    <n v="3851.5"/>
    <x v="0"/>
    <x v="0"/>
    <s v="USD"/>
    <n v="1362167988"/>
    <n v="1359575988"/>
    <b v="1"/>
    <n v="120"/>
    <b v="1"/>
    <s v="film &amp; video/documentary"/>
    <n v="3.8515000000000001"/>
    <n v="32.095833333333331"/>
    <x v="0"/>
    <s v="documentary"/>
  </r>
  <r>
    <n v="315"/>
    <s v="Arias With A Twist: The Docufantasy"/>
    <s v="A documentary that explores  the magical collaboration between performance artist Joey Arias and puppeteer Basil Twist."/>
    <n v="25000"/>
    <n v="25312"/>
    <x v="0"/>
    <x v="0"/>
    <s v="USD"/>
    <n v="1345660334"/>
    <n v="1343068334"/>
    <b v="1"/>
    <n v="126"/>
    <b v="1"/>
    <s v="film &amp; video/documentary"/>
    <n v="1.01248"/>
    <n v="200.88888888888889"/>
    <x v="0"/>
    <s v="documentary"/>
  </r>
  <r>
    <n v="316"/>
    <s v="THE SECRET TRIAL 5 - GRASSROOTS CROSS-CANADA TOUR"/>
    <s v="Award winning documentary The Secret Trial 5 needs your help for a Cross-Canada Tour!"/>
    <n v="15000"/>
    <n v="17066"/>
    <x v="0"/>
    <x v="5"/>
    <s v="CAD"/>
    <n v="1418273940"/>
    <n v="1415398197"/>
    <b v="1"/>
    <n v="158"/>
    <b v="1"/>
    <s v="film &amp; video/documentary"/>
    <n v="1.1377333333333333"/>
    <n v="108.01265822784811"/>
    <x v="0"/>
    <s v="documentary"/>
  </r>
  <r>
    <n v="317"/>
    <s v="Good Men, Bad Men, and a Few Rowdy Ladies"/>
    <s v="The story of a cowboy town with a prison problem, and the colorful characters who call it home."/>
    <n v="30000"/>
    <n v="30241"/>
    <x v="0"/>
    <x v="0"/>
    <s v="USD"/>
    <n v="1386778483"/>
    <n v="1384186483"/>
    <b v="1"/>
    <n v="316"/>
    <b v="1"/>
    <s v="film &amp; video/documentary"/>
    <n v="1.0080333333333333"/>
    <n v="95.699367088607602"/>
    <x v="0"/>
    <s v="documentary"/>
  </r>
  <r>
    <n v="318"/>
    <s v="Friend Request: Accepted"/>
    <s v="Photographer, Ty Morin, pays a visit to every single one of his Facebook friends to take their portrait...all 788 of them."/>
    <n v="5000"/>
    <n v="14166"/>
    <x v="0"/>
    <x v="0"/>
    <s v="USD"/>
    <n v="1364342151"/>
    <n v="1361753751"/>
    <b v="1"/>
    <n v="284"/>
    <b v="1"/>
    <s v="film &amp; video/documentary"/>
    <n v="2.8332000000000002"/>
    <n v="49.880281690140848"/>
    <x v="0"/>
    <s v="documentary"/>
  </r>
  <r>
    <n v="319"/>
    <s v="EDIBLE CITY - a movie in the making"/>
    <s v="A journey through the Bay Area food movement following farmers, cooks, activists, and educators who are fighting for food justice in their communities"/>
    <n v="5000"/>
    <n v="5634"/>
    <x v="0"/>
    <x v="0"/>
    <s v="USD"/>
    <n v="1265097540"/>
    <n v="1257538029"/>
    <b v="1"/>
    <n v="51"/>
    <b v="1"/>
    <s v="film &amp; video/documentary"/>
    <n v="1.1268"/>
    <n v="110.47058823529412"/>
    <x v="0"/>
    <s v="documentary"/>
  </r>
  <r>
    <n v="320"/>
    <s v="FOREVER PURE: A team spiralling out of control. DOCUMENTARY"/>
    <s v="Two Muslim football players transfer to the Jewish oriented Beitar Jerusalem F.C. leading to the most racist campaign in Israeli sport"/>
    <n v="20000"/>
    <n v="21316"/>
    <x v="0"/>
    <x v="1"/>
    <s v="GBP"/>
    <n v="1450825200"/>
    <n v="1448284433"/>
    <b v="1"/>
    <n v="158"/>
    <b v="1"/>
    <s v="film &amp; video/documentary"/>
    <n v="1.0658000000000001"/>
    <n v="134.91139240506328"/>
    <x v="0"/>
    <s v="documentary"/>
  </r>
  <r>
    <n v="321"/>
    <s v="An Impossible Project"/>
    <s v="The more digital the world, the more analog our dreams._x000a_A feature documentary shot on 35mm film."/>
    <n v="35000"/>
    <n v="35932"/>
    <x v="0"/>
    <x v="12"/>
    <s v="EUR"/>
    <n v="1478605386"/>
    <n v="1475577786"/>
    <b v="1"/>
    <n v="337"/>
    <b v="1"/>
    <s v="film &amp; video/documentary"/>
    <n v="1.0266285714285714"/>
    <n v="106.62314540059347"/>
    <x v="0"/>
    <s v="documentary"/>
  </r>
  <r>
    <n v="322"/>
    <s v="Last of the Big Tuskers"/>
    <s v="A documentary film about the largest elephants on earth and what is being done to ensure their survival."/>
    <n v="25000"/>
    <n v="26978"/>
    <x v="0"/>
    <x v="0"/>
    <s v="USD"/>
    <n v="1463146848"/>
    <n v="1460554848"/>
    <b v="1"/>
    <n v="186"/>
    <b v="1"/>
    <s v="film &amp; video/documentary"/>
    <n v="1.0791200000000001"/>
    <n v="145.04301075268816"/>
    <x v="0"/>
    <s v="documentary"/>
  </r>
  <r>
    <n v="323"/>
    <s v="White Ravens: A feature-length documentary film"/>
    <s v="A documentary focusing on the Haida Nation's resurgence in the wake of colonization and Canada's Indian Residential Schools."/>
    <n v="5400"/>
    <n v="6646"/>
    <x v="0"/>
    <x v="0"/>
    <s v="USD"/>
    <n v="1482307140"/>
    <n v="1479886966"/>
    <b v="1"/>
    <n v="58"/>
    <b v="1"/>
    <s v="film &amp; video/documentary"/>
    <n v="1.2307407407407407"/>
    <n v="114.58620689655173"/>
    <x v="0"/>
    <s v="documentary"/>
  </r>
  <r>
    <n v="324"/>
    <s v="KEEP MOVING FORWARD - Documentary Film"/>
    <s v="A documentary about a Vietnam veteran who finds peace from his PTSD through Disney, rather than medication."/>
    <n v="8500"/>
    <n v="8636"/>
    <x v="0"/>
    <x v="0"/>
    <s v="USD"/>
    <n v="1438441308"/>
    <n v="1435590108"/>
    <b v="1"/>
    <n v="82"/>
    <b v="1"/>
    <s v="film &amp; video/documentary"/>
    <n v="1.016"/>
    <n v="105.3170731707317"/>
    <x v="0"/>
    <s v="documentary"/>
  </r>
  <r>
    <n v="325"/>
    <s v="NETIZENS - a documentary about women and online harassment"/>
    <s v="NETIZENS follows targets of online harassment as they confront digital abuse and strive for equality and justice online."/>
    <n v="50000"/>
    <n v="52198"/>
    <x v="0"/>
    <x v="0"/>
    <s v="USD"/>
    <n v="1482208233"/>
    <n v="1479184233"/>
    <b v="1"/>
    <n v="736"/>
    <b v="1"/>
    <s v="film &amp; video/documentary"/>
    <n v="1.04396"/>
    <n v="70.921195652173907"/>
    <x v="0"/>
    <s v="documentary"/>
  </r>
  <r>
    <n v="326"/>
    <s v="Love Letters for My Children - The Maggie Doyne Documentary."/>
    <s v="An inspiring story of love and resilience after tragedy strikes humanitarian Maggie Doyne, mother to 49 Nepali children."/>
    <n v="150000"/>
    <n v="169394.6"/>
    <x v="0"/>
    <x v="0"/>
    <s v="USD"/>
    <n v="1489532220"/>
    <n v="1486625606"/>
    <b v="1"/>
    <n v="1151"/>
    <b v="1"/>
    <s v="film &amp; video/documentary"/>
    <n v="1.1292973333333334"/>
    <n v="147.17167680278018"/>
    <x v="0"/>
    <s v="documentary"/>
  </r>
  <r>
    <n v="327"/>
    <s v="Finding Beauty In the Rubble"/>
    <s v="A short film documenting the inspirational life of Mrs. Fukuoka, a tsunami survivor helping to bring hope back to her community."/>
    <n v="4000"/>
    <n v="5456"/>
    <x v="0"/>
    <x v="0"/>
    <s v="USD"/>
    <n v="1427011200"/>
    <n v="1424669929"/>
    <b v="1"/>
    <n v="34"/>
    <b v="1"/>
    <s v="film &amp; video/documentary"/>
    <n v="1.3640000000000001"/>
    <n v="160.47058823529412"/>
    <x v="0"/>
    <s v="documentary"/>
  </r>
  <r>
    <n v="328"/>
    <s v="Edgar Allan Poe: Buried Alive"/>
    <s v="A documentary that tells the real story of the misunderstood author, and explores the iconic status he still commands today."/>
    <n v="75000"/>
    <n v="77710.8"/>
    <x v="0"/>
    <x v="0"/>
    <s v="USD"/>
    <n v="1446350400"/>
    <n v="1443739388"/>
    <b v="1"/>
    <n v="498"/>
    <b v="1"/>
    <s v="film &amp; video/documentary"/>
    <n v="1.036144"/>
    <n v="156.04578313253012"/>
    <x v="0"/>
    <s v="documentary"/>
  </r>
  <r>
    <n v="329"/>
    <s v="Struggle &amp; Hope - Documentary Film Music Soundtrack"/>
    <s v="Our documentary about Oklahoma's all-black towns needs a soundtrack that is authentic. Help us make it happen."/>
    <n v="10000"/>
    <n v="10550"/>
    <x v="0"/>
    <x v="0"/>
    <s v="USD"/>
    <n v="1446868800"/>
    <n v="1444821127"/>
    <b v="1"/>
    <n v="167"/>
    <b v="1"/>
    <s v="film &amp; video/documentary"/>
    <n v="1.0549999999999999"/>
    <n v="63.17365269461078"/>
    <x v="0"/>
    <s v="documentary"/>
  </r>
  <r>
    <n v="330"/>
    <s v="The Power of Place"/>
    <s v="A film project that will compel decision makers to conserve iconic NH landscapes at risk due to an electricity transmission project."/>
    <n v="35000"/>
    <n v="35640"/>
    <x v="0"/>
    <x v="0"/>
    <s v="USD"/>
    <n v="1368763140"/>
    <n v="1366028563"/>
    <b v="1"/>
    <n v="340"/>
    <b v="1"/>
    <s v="film &amp; video/documentary"/>
    <n v="1.0182857142857142"/>
    <n v="104.82352941176471"/>
    <x v="0"/>
    <s v="documentary"/>
  </r>
  <r>
    <n v="331"/>
    <s v="Living On Soul: The Family Daptone"/>
    <s v="A hybrid music documentary/concert film featuring Sharon Jones, Charles Bradley and the rest of the Daptone Records family."/>
    <n v="40000"/>
    <n v="42642"/>
    <x v="0"/>
    <x v="0"/>
    <s v="USD"/>
    <n v="1466171834"/>
    <n v="1463493434"/>
    <b v="1"/>
    <n v="438"/>
    <b v="1"/>
    <s v="film &amp; video/documentary"/>
    <n v="1.0660499999999999"/>
    <n v="97.356164383561648"/>
    <x v="0"/>
    <s v="documentary"/>
  </r>
  <r>
    <n v="332"/>
    <s v="Changing of the Gods"/>
    <s v="A groundbreaking new film by Kenny Ausubel &amp; Louie Schwartzberg, featuring John Cleese, based on the work of Richard Tarnas."/>
    <n v="100000"/>
    <n v="113015"/>
    <x v="0"/>
    <x v="0"/>
    <s v="USD"/>
    <n v="1446019200"/>
    <n v="1442420377"/>
    <b v="1"/>
    <n v="555"/>
    <b v="1"/>
    <s v="film &amp; video/documentary"/>
    <n v="1.13015"/>
    <n v="203.63063063063063"/>
    <x v="0"/>
    <s v="documentary"/>
  </r>
  <r>
    <n v="333"/>
    <s v="CUBAN FOOD STORIES - A Feature Documentary"/>
    <s v="Enter a unique world of flavors, passion, resourcefulness and breathtaking locations. Join us on this unprecedented journey!"/>
    <n v="40000"/>
    <n v="50091"/>
    <x v="0"/>
    <x v="0"/>
    <s v="USD"/>
    <n v="1460038591"/>
    <n v="1457450191"/>
    <b v="1"/>
    <n v="266"/>
    <b v="1"/>
    <s v="film &amp; video/documentary"/>
    <n v="1.252275"/>
    <n v="188.31203007518798"/>
    <x v="0"/>
    <s v="documentary"/>
  </r>
  <r>
    <n v="334"/>
    <s v="The Little Girl with the Big Voice"/>
    <s v="An unapologetic portrait of the iconic, pioneering entertainer Mary Small whose voice comforted millions through the Depression &amp; WWII"/>
    <n v="10000"/>
    <n v="10119"/>
    <x v="0"/>
    <x v="0"/>
    <s v="USD"/>
    <n v="1431716400"/>
    <n v="1428423757"/>
    <b v="1"/>
    <n v="69"/>
    <b v="1"/>
    <s v="film &amp; video/documentary"/>
    <n v="1.0119"/>
    <n v="146.65217391304347"/>
    <x v="0"/>
    <s v="documentary"/>
  </r>
  <r>
    <n v="335"/>
    <s v="New Mo' Cut: David Peoples' lost film of Moe's Books"/>
    <s v="Oscar-nominated screenwriter David Peoples' lost film of Moe's Books is recycled into the hands of Moe's daughter, fifty years later."/>
    <n v="8500"/>
    <n v="8735"/>
    <x v="0"/>
    <x v="0"/>
    <s v="USD"/>
    <n v="1431122400"/>
    <n v="1428428515"/>
    <b v="1"/>
    <n v="80"/>
    <b v="1"/>
    <s v="film &amp; video/documentary"/>
    <n v="1.0276470588235294"/>
    <n v="109.1875"/>
    <x v="0"/>
    <s v="documentary"/>
  </r>
  <r>
    <n v="336"/>
    <s v="Celluloid Wizards in the Video Wasteland"/>
    <s v="An epic documentary about the dramatic rise and fall of Empire Pictures, the most ambitious B-movie studio of the 1980â€™s."/>
    <n v="25000"/>
    <n v="29209.78"/>
    <x v="0"/>
    <x v="0"/>
    <s v="USD"/>
    <n v="1447427918"/>
    <n v="1444832318"/>
    <b v="1"/>
    <n v="493"/>
    <b v="1"/>
    <s v="film &amp; video/documentary"/>
    <n v="1.1683911999999999"/>
    <n v="59.249046653144013"/>
    <x v="0"/>
    <s v="documentary"/>
  </r>
  <r>
    <n v="337"/>
    <s v="Slingers - A Documentary about Small Town Beekeepers."/>
    <s v="A documentary that tells the story of local beekeepers. Specifically one family who turns their annual harvest into a community event."/>
    <n v="3000"/>
    <n v="3035.05"/>
    <x v="0"/>
    <x v="0"/>
    <s v="USD"/>
    <n v="1426298708"/>
    <n v="1423710308"/>
    <b v="1"/>
    <n v="31"/>
    <b v="1"/>
    <s v="film &amp; video/documentary"/>
    <n v="1.0116833333333335"/>
    <n v="97.904838709677421"/>
    <x v="0"/>
    <s v="documentary"/>
  </r>
  <r>
    <n v="338"/>
    <s v="Queer Genius"/>
    <s v="&quot;Queer Genius&quot; explores the lives of four visionary queer artists: Eileen Myles, Barbara Hammer, Jibz Cameron and Shannon Funchess"/>
    <n v="15000"/>
    <n v="16520.04"/>
    <x v="0"/>
    <x v="0"/>
    <s v="USD"/>
    <n v="1472864400"/>
    <n v="1468001290"/>
    <b v="1"/>
    <n v="236"/>
    <b v="1"/>
    <s v="film &amp; video/documentary"/>
    <n v="1.1013360000000001"/>
    <n v="70.000169491525426"/>
    <x v="0"/>
    <s v="documentary"/>
  </r>
  <r>
    <n v="339"/>
    <s v="A Man, A Plan, A Palindrome (Feature)"/>
    <s v="A documentary film following the world's greatest palindromists leading up to the 2017 World Palindrome Championship."/>
    <n v="6000"/>
    <n v="6485"/>
    <x v="0"/>
    <x v="0"/>
    <s v="USD"/>
    <n v="1430331268"/>
    <n v="1427739268"/>
    <b v="1"/>
    <n v="89"/>
    <b v="1"/>
    <s v="film &amp; video/documentary"/>
    <n v="1.0808333333333333"/>
    <n v="72.865168539325836"/>
    <x v="0"/>
    <s v="documentary"/>
  </r>
  <r>
    <n v="340"/>
    <s v="Somaliland: The Abaarso Story"/>
    <s v="Feature-length documentary about five Somali Muslim students pursuing dreams of education in America"/>
    <n v="35000"/>
    <n v="43758"/>
    <x v="0"/>
    <x v="0"/>
    <s v="USD"/>
    <n v="1489006800"/>
    <n v="1486397007"/>
    <b v="1"/>
    <n v="299"/>
    <b v="1"/>
    <s v="film &amp; video/documentary"/>
    <n v="1.2502285714285715"/>
    <n v="146.34782608695653"/>
    <x v="0"/>
    <s v="documentary"/>
  </r>
  <r>
    <n v="341"/>
    <s v="Video of Connections: A Mural"/>
    <s v="Documentary: Creation of large-scale outdoor mural by young artists. Time lapse. From blank concrete wall to colorful, visual story."/>
    <n v="3500"/>
    <n v="3735"/>
    <x v="0"/>
    <x v="0"/>
    <s v="USD"/>
    <n v="1412135940"/>
    <n v="1410555998"/>
    <b v="1"/>
    <n v="55"/>
    <b v="1"/>
    <s v="film &amp; video/documentary"/>
    <n v="1.0671428571428572"/>
    <n v="67.909090909090907"/>
    <x v="0"/>
    <s v="documentary"/>
  </r>
  <r>
    <n v="342"/>
    <s v="BREAKING A MONSTER a film about the band Unlocking The Truth"/>
    <s v="BREAKING A MONSTER needs your help to play in THEATERS!"/>
    <n v="55000"/>
    <n v="55201.52"/>
    <x v="0"/>
    <x v="0"/>
    <s v="USD"/>
    <n v="1461955465"/>
    <n v="1459363465"/>
    <b v="1"/>
    <n v="325"/>
    <b v="1"/>
    <s v="film &amp; video/documentary"/>
    <n v="1.0036639999999999"/>
    <n v="169.85083076923075"/>
    <x v="0"/>
    <s v="documentary"/>
  </r>
  <r>
    <n v="343"/>
    <s v="Royalty Free: The Music of Kevin MacLeod"/>
    <s v="A documentary on a composer who releases his music for free and ended up in millions of videos, thousands of films, &amp; many odd places."/>
    <n v="30000"/>
    <n v="30608.59"/>
    <x v="0"/>
    <x v="0"/>
    <s v="USD"/>
    <n v="1415934000"/>
    <n v="1413308545"/>
    <b v="1"/>
    <n v="524"/>
    <b v="1"/>
    <s v="film &amp; video/documentary"/>
    <n v="1.0202863333333334"/>
    <n v="58.413339694656486"/>
    <x v="0"/>
    <s v="documentary"/>
  </r>
  <r>
    <n v="344"/>
    <s v="AMONG WOLVES â€¢ Doc film about wild horses &amp; bikers"/>
    <s v="In the mountains where they once fought, Bosnian veterans defend a herd of wild horses and find a new kind of freedom for themselves."/>
    <n v="33500"/>
    <n v="34198"/>
    <x v="0"/>
    <x v="0"/>
    <s v="USD"/>
    <n v="1433125200"/>
    <n v="1429312694"/>
    <b v="1"/>
    <n v="285"/>
    <b v="1"/>
    <s v="film &amp; video/documentary"/>
    <n v="1.0208358208955224"/>
    <n v="119.99298245614035"/>
    <x v="0"/>
    <s v="documentary"/>
  </r>
  <r>
    <n v="345"/>
    <s v="Red Wolf Revival: An Uncertain Tomorrow"/>
    <s v="With the fate of the red wolves at stake, we explore if they can still survive in their last wild home in North Carolina."/>
    <n v="14500"/>
    <n v="17875"/>
    <x v="0"/>
    <x v="0"/>
    <s v="USD"/>
    <n v="1432161590"/>
    <n v="1429569590"/>
    <b v="1"/>
    <n v="179"/>
    <b v="1"/>
    <s v="film &amp; video/documentary"/>
    <n v="1.2327586206896552"/>
    <n v="99.860335195530723"/>
    <x v="0"/>
    <s v="documentary"/>
  </r>
  <r>
    <n v="346"/>
    <s v="THE ABILITY EXCHANGE - a documentary"/>
    <s v="Engineering students and adults with cerebral palsy learn to communicate, connect and cultivate their abilities by making movies."/>
    <n v="10000"/>
    <n v="17028.88"/>
    <x v="0"/>
    <x v="0"/>
    <s v="USD"/>
    <n v="1444824021"/>
    <n v="1442232021"/>
    <b v="1"/>
    <n v="188"/>
    <b v="1"/>
    <s v="film &amp; video/documentary"/>
    <n v="1.7028880000000002"/>
    <n v="90.579148936170213"/>
    <x v="0"/>
    <s v="documentary"/>
  </r>
  <r>
    <n v="347"/>
    <s v="&quot;Getting Naked: A Burlesque Story&quot;"/>
    <s v="&quot;Getting Naked&quot; tells the story of current-day burlesque in New York City through the on and off-stage lives of several performers."/>
    <n v="40000"/>
    <n v="44636.2"/>
    <x v="0"/>
    <x v="0"/>
    <s v="USD"/>
    <n v="1447505609"/>
    <n v="1444910009"/>
    <b v="1"/>
    <n v="379"/>
    <b v="1"/>
    <s v="film &amp; video/documentary"/>
    <n v="1.1159049999999999"/>
    <n v="117.77361477572559"/>
    <x v="0"/>
    <s v="documentary"/>
  </r>
  <r>
    <n v="348"/>
    <s v="Priced Out: Gentrification beyond black and white"/>
    <s v="Documentary about the complexities and contradictions of gentrification as one woman grapples with life after &quot;the Ghetto.&quot;"/>
    <n v="10000"/>
    <n v="10300"/>
    <x v="0"/>
    <x v="0"/>
    <s v="USD"/>
    <n v="1440165916"/>
    <n v="1437573916"/>
    <b v="1"/>
    <n v="119"/>
    <b v="1"/>
    <s v="film &amp; video/documentary"/>
    <n v="1.03"/>
    <n v="86.554621848739501"/>
    <x v="0"/>
    <s v="documentary"/>
  </r>
  <r>
    <n v="349"/>
    <s v="Strangers To Peace: A Documentary"/>
    <s v="After 52 years of war, FARC guerrilla soldiers rejoin Colombian society to forge new lives of peace."/>
    <n v="11260"/>
    <n v="12007.18"/>
    <x v="0"/>
    <x v="0"/>
    <s v="USD"/>
    <n v="1487937508"/>
    <n v="1485345508"/>
    <b v="1"/>
    <n v="167"/>
    <b v="1"/>
    <s v="film &amp; video/documentary"/>
    <n v="1.0663570159857905"/>
    <n v="71.899281437125751"/>
    <x v="0"/>
    <s v="documentary"/>
  </r>
  <r>
    <n v="350"/>
    <s v="Mr. Chibbs (Documentary about NBA great Kenny Anderson)"/>
    <s v="NBA All-Star Kenny Anderson's mid-life crisis prompts him to examine his past, as he searches for relevancy in his future."/>
    <n v="25000"/>
    <n v="28690"/>
    <x v="0"/>
    <x v="0"/>
    <s v="USD"/>
    <n v="1473566340"/>
    <n v="1470274509"/>
    <b v="1"/>
    <n v="221"/>
    <b v="1"/>
    <s v="film &amp; video/documentary"/>
    <n v="1.1476"/>
    <n v="129.81900452488688"/>
    <x v="0"/>
    <s v="documentary"/>
  </r>
  <r>
    <n v="351"/>
    <s v="YO GALGO â€œA documentary film about the Spanish sighthoundâ€"/>
    <s v="A documentary film about the glory and misfortunes of the Spanish sighthound, the Galgo. Probably the most mistreated dog of all."/>
    <n v="34000"/>
    <n v="43296"/>
    <x v="0"/>
    <x v="3"/>
    <s v="EUR"/>
    <n v="1460066954"/>
    <n v="1456614554"/>
    <b v="1"/>
    <n v="964"/>
    <b v="1"/>
    <s v="film &amp; video/documentary"/>
    <n v="1.2734117647058822"/>
    <n v="44.912863070539416"/>
    <x v="0"/>
    <s v="documentary"/>
  </r>
  <r>
    <n v="352"/>
    <s v="Art Therapy: The Movie - The Final Push"/>
    <s v="An epic journey around the world, exploring the power of the human spirit and how art can be used to inspire a lifetime."/>
    <n v="10000"/>
    <n v="11656"/>
    <x v="0"/>
    <x v="0"/>
    <s v="USD"/>
    <n v="1412740868"/>
    <n v="1410148868"/>
    <b v="1"/>
    <n v="286"/>
    <b v="1"/>
    <s v="film &amp; video/documentary"/>
    <n v="1.1656"/>
    <n v="40.755244755244753"/>
    <x v="0"/>
    <s v="documentary"/>
  </r>
  <r>
    <n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b v="1"/>
    <s v="film &amp; video/documentary"/>
    <n v="1.0861819426615318"/>
    <n v="103.52394779771615"/>
    <x v="0"/>
    <s v="documentary"/>
  </r>
  <r>
    <n v="354"/>
    <s v="The Carousel - 2016 Tribeca Film Festival Official Selection"/>
    <s v="A carousel has spun since 1925 in a small town in NY. It once inspired Rod Serling and has since become a portal into the Twilight Zone"/>
    <n v="3500"/>
    <n v="3638"/>
    <x v="0"/>
    <x v="0"/>
    <s v="USD"/>
    <n v="1460141521"/>
    <n v="1457553121"/>
    <b v="1"/>
    <n v="29"/>
    <b v="1"/>
    <s v="film &amp; video/documentary"/>
    <n v="1.0394285714285714"/>
    <n v="125.44827586206897"/>
    <x v="0"/>
    <s v="documentary"/>
  </r>
  <r>
    <n v="355"/>
    <s v="REZA ABDOH -Theatre Visionary"/>
    <s v="A documentary film about the late REZA ABDOH and his performance company DAR A LUZ."/>
    <n v="35000"/>
    <n v="40690"/>
    <x v="0"/>
    <x v="0"/>
    <s v="USD"/>
    <n v="1417420994"/>
    <n v="1414738994"/>
    <b v="1"/>
    <n v="165"/>
    <b v="1"/>
    <s v="film &amp; video/documentary"/>
    <n v="1.1625714285714286"/>
    <n v="246.60606060606059"/>
    <x v="0"/>
    <s v="documentary"/>
  </r>
  <r>
    <n v="356"/>
    <s v="43 and 80"/>
    <s v="A documentary about halibut conservation and how it impacts communities of Southeast Alaska."/>
    <n v="7500"/>
    <n v="7701.93"/>
    <x v="0"/>
    <x v="0"/>
    <s v="USD"/>
    <n v="1458152193"/>
    <n v="1455563793"/>
    <b v="1"/>
    <n v="97"/>
    <b v="1"/>
    <s v="film &amp; video/documentary"/>
    <n v="1.0269239999999999"/>
    <n v="79.401340206185566"/>
    <x v="0"/>
    <s v="documentary"/>
  </r>
  <r>
    <n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b v="1"/>
    <s v="film &amp; video/documentary"/>
    <n v="1.74"/>
    <n v="86.138613861386133"/>
    <x v="0"/>
    <s v="documentary"/>
  </r>
  <r>
    <n v="358"/>
    <s v="Nobody Knows Anything (except William Goldman)"/>
    <s v="Screenwriter. Novelist. Playwright. The inside story of famed writer William Goldman. As only he can tell it."/>
    <n v="50000"/>
    <n v="51544"/>
    <x v="0"/>
    <x v="0"/>
    <s v="USD"/>
    <n v="1466002800"/>
    <n v="1463517521"/>
    <b v="1"/>
    <n v="267"/>
    <b v="1"/>
    <s v="film &amp; video/documentary"/>
    <n v="1.03088"/>
    <n v="193.04868913857678"/>
    <x v="0"/>
    <s v="documentary"/>
  </r>
  <r>
    <n v="359"/>
    <s v="Us, Naked: Trixie &amp; Monkey â€” World Premiere"/>
    <s v="Circus burlesque innovators, Trixie and Monkey seek to balance love and life while pursuing new creative heights."/>
    <n v="24200"/>
    <n v="25375"/>
    <x v="0"/>
    <x v="0"/>
    <s v="USD"/>
    <n v="1415941920"/>
    <n v="1414028490"/>
    <b v="1"/>
    <n v="302"/>
    <b v="1"/>
    <s v="film &amp; video/documentary"/>
    <n v="1.0485537190082646"/>
    <n v="84.023178807947019"/>
    <x v="0"/>
    <s v="documentary"/>
  </r>
  <r>
    <n v="360"/>
    <s v="Faith: A Documentary"/>
    <s v="A brave woman takes her wife and son from New York to visit her hometown in Kenya, where she was persecuted for being a lesbian."/>
    <n v="12000"/>
    <n v="12165"/>
    <x v="0"/>
    <x v="0"/>
    <s v="USD"/>
    <n v="1437621060"/>
    <n v="1433799180"/>
    <b v="0"/>
    <n v="87"/>
    <b v="1"/>
    <s v="film &amp; video/documentary"/>
    <n v="1.0137499999999999"/>
    <n v="139.82758620689654"/>
    <x v="0"/>
    <s v="documentary"/>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b v="1"/>
    <s v="film &amp; video/documentary"/>
    <n v="1.1107699999999998"/>
    <n v="109.82189265536722"/>
    <x v="0"/>
    <s v="documentary"/>
  </r>
  <r>
    <n v="362"/>
    <s v="THE RIDGE: TEN FOR THIRTY"/>
    <s v="A SHORT FILM celebrating ONE RACE: the Bridger Ridge Run. TEN RUNNERS: the movie-stars. THIRTY YEARS: running wild in the mountains."/>
    <n v="9665"/>
    <n v="12000"/>
    <x v="0"/>
    <x v="0"/>
    <s v="USD"/>
    <n v="1407456000"/>
    <n v="1405573391"/>
    <b v="0"/>
    <n v="86"/>
    <b v="1"/>
    <s v="film &amp; video/documentary"/>
    <n v="1.2415933781686497"/>
    <n v="139.53488372093022"/>
    <x v="0"/>
    <s v="documentary"/>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b v="1"/>
    <s v="film &amp; video/documentary"/>
    <n v="1.0133333333333334"/>
    <n v="347.84615384615387"/>
    <x v="0"/>
    <s v="documentary"/>
  </r>
  <r>
    <n v="364"/>
    <s v="Wild Familyâ€”Connecting to Your Calling in Your Family Life."/>
    <s v="This family-focused documentary explores the ways parents connect with the wild inside themselves and their kids. Ow-ow-oWoo!"/>
    <n v="7000"/>
    <n v="7711.3"/>
    <x v="0"/>
    <x v="0"/>
    <s v="USD"/>
    <n v="1403323140"/>
    <n v="1400704672"/>
    <b v="0"/>
    <n v="113"/>
    <b v="1"/>
    <s v="film &amp; video/documentary"/>
    <n v="1.1016142857142857"/>
    <n v="68.24159292035398"/>
    <x v="0"/>
    <s v="documentary"/>
  </r>
  <r>
    <n v="365"/>
    <s v="A QUEER COUNTRY"/>
    <s v="Please help us finish this documentary about how Tel Aviv in Israel became a gay friendly liberal hub in a religious state"/>
    <n v="15000"/>
    <n v="15596"/>
    <x v="0"/>
    <x v="1"/>
    <s v="GBP"/>
    <n v="1393597999"/>
    <n v="1391005999"/>
    <b v="0"/>
    <n v="65"/>
    <b v="1"/>
    <s v="film &amp; video/documentary"/>
    <n v="1.0397333333333334"/>
    <n v="239.93846153846152"/>
    <x v="0"/>
    <s v="documentary"/>
  </r>
  <r>
    <n v="366"/>
    <s v="A BUSHMAN ODYSSEY"/>
    <s v="One Bushman familyâ€™s struggle to survive genocide, dispossession and post-apartheid freedom in South Africa."/>
    <n v="38000"/>
    <n v="38500"/>
    <x v="0"/>
    <x v="0"/>
    <s v="USD"/>
    <n v="1337540518"/>
    <n v="1334948518"/>
    <b v="0"/>
    <n v="134"/>
    <b v="1"/>
    <s v="film &amp; video/documentary"/>
    <n v="1.013157894736842"/>
    <n v="287.31343283582089"/>
    <x v="0"/>
    <s v="documentary"/>
  </r>
  <r>
    <n v="367"/>
    <s v="Game Changer: Lithuania's Nonviolent Revolution"/>
    <s v="This film relates how one country's burning desire for independence unified a diverse nation into a successful nonviolent revolution."/>
    <n v="10000"/>
    <n v="10335.01"/>
    <x v="0"/>
    <x v="0"/>
    <s v="USD"/>
    <n v="1367384340"/>
    <n v="1363960278"/>
    <b v="0"/>
    <n v="119"/>
    <b v="1"/>
    <s v="film &amp; video/documentary"/>
    <n v="1.033501"/>
    <n v="86.84882352941176"/>
    <x v="0"/>
    <s v="documentary"/>
  </r>
  <r>
    <n v="368"/>
    <s v="Swimming with Byron: A Documentary Film"/>
    <s v="Were the Romantics the first backpackers? This film follows them and explores the huge part geography played in their lives and works."/>
    <n v="12500"/>
    <n v="13014"/>
    <x v="0"/>
    <x v="0"/>
    <s v="USD"/>
    <n v="1426426322"/>
    <n v="1423405922"/>
    <b v="0"/>
    <n v="159"/>
    <b v="1"/>
    <s v="film &amp; video/documentary"/>
    <n v="1.04112"/>
    <n v="81.84905660377359"/>
    <x v="0"/>
    <s v="documentary"/>
  </r>
  <r>
    <n v="369"/>
    <s v="Alpine Zone"/>
    <s v="A documentary of one woman's attempt at solo hiking 2,000 miles, in an effort to understand herself and societal expectations."/>
    <n v="6500"/>
    <n v="7160.12"/>
    <x v="0"/>
    <x v="0"/>
    <s v="USD"/>
    <n v="1326633269"/>
    <n v="1324041269"/>
    <b v="0"/>
    <n v="167"/>
    <b v="1"/>
    <s v="film &amp; video/documentary"/>
    <n v="1.1015569230769231"/>
    <n v="42.874970059880241"/>
    <x v="0"/>
    <s v="documentary"/>
  </r>
  <r>
    <n v="370"/>
    <s v="Hola Mohalla: Festival of Soldier Saints"/>
    <s v="An exploration of what Sikhism is, through the journey of eight pilgrims at Hola Mohalla, a religious festival in Anandpur Sahib, India"/>
    <n v="25000"/>
    <n v="30505"/>
    <x v="0"/>
    <x v="0"/>
    <s v="USD"/>
    <n v="1483729500"/>
    <n v="1481137500"/>
    <b v="0"/>
    <n v="43"/>
    <b v="1"/>
    <s v="film &amp; video/documentary"/>
    <n v="1.2202"/>
    <n v="709.41860465116281"/>
    <x v="0"/>
    <s v="documentary"/>
  </r>
  <r>
    <n v="371"/>
    <s v="Unbranded"/>
    <s v="3,000 Miles. 18 Wild Horses. 6 Months. 5 States. 4 men. A documentary about Conservation, Exploration, and Wild Mustangs."/>
    <n v="150000"/>
    <n v="171253"/>
    <x v="0"/>
    <x v="0"/>
    <s v="USD"/>
    <n v="1359743139"/>
    <n v="1355855139"/>
    <b v="0"/>
    <n v="1062"/>
    <b v="1"/>
    <s v="film &amp; video/documentary"/>
    <n v="1.1416866666666667"/>
    <n v="161.25517890772127"/>
    <x v="0"/>
    <s v="documentary"/>
  </r>
  <r>
    <n v="372"/>
    <s v="Wild Equus"/>
    <s v="A short documentary exploring the uses of 'Natural Horsemanship' across Europe"/>
    <n v="300"/>
    <n v="376"/>
    <x v="0"/>
    <x v="1"/>
    <s v="GBP"/>
    <n v="1459872000"/>
    <n v="1456408244"/>
    <b v="0"/>
    <n v="9"/>
    <b v="1"/>
    <s v="film &amp; video/documentary"/>
    <n v="1.2533333333333334"/>
    <n v="41.777777777777779"/>
    <x v="0"/>
    <s v="documentary"/>
  </r>
  <r>
    <n v="373"/>
    <s v="The Boing Heard 'Round the World"/>
    <s v="A feature documentary about UPA Pictures, the little studio that changed the course of animation around the world"/>
    <n v="7500"/>
    <n v="8000"/>
    <x v="0"/>
    <x v="0"/>
    <s v="USD"/>
    <n v="1342648398"/>
    <n v="1340056398"/>
    <b v="0"/>
    <n v="89"/>
    <b v="1"/>
    <s v="film &amp; video/documentary"/>
    <n v="1.0666666666666667"/>
    <n v="89.887640449438209"/>
    <x v="0"/>
    <s v="documentary"/>
  </r>
  <r>
    <n v="374"/>
    <s v="Bird Language with Jon Young; an instructional video"/>
    <s v="Bird Language with Jon Young is a 2 disk DVD set teaching you all you need to know to start learning bird language and start a group."/>
    <n v="6000"/>
    <n v="7839"/>
    <x v="0"/>
    <x v="0"/>
    <s v="USD"/>
    <n v="1316208031"/>
    <n v="1312320031"/>
    <b v="0"/>
    <n v="174"/>
    <b v="1"/>
    <s v="film &amp; video/documentary"/>
    <n v="1.3065"/>
    <n v="45.051724137931032"/>
    <x v="0"/>
    <s v="documentary"/>
  </r>
  <r>
    <n v="375"/>
    <s v="Project Reconnect: WHERE WE ARE NOW"/>
    <s v="As the videocam &quot;Enrique de Malaca&quot; circumnavigates the globe, it captures stories of friends who have set foot on other lands."/>
    <n v="500"/>
    <n v="600"/>
    <x v="0"/>
    <x v="0"/>
    <s v="USD"/>
    <n v="1393694280"/>
    <n v="1390088311"/>
    <b v="0"/>
    <n v="14"/>
    <b v="1"/>
    <s v="film &amp; video/documentary"/>
    <n v="1.2"/>
    <n v="42.857142857142854"/>
    <x v="0"/>
    <s v="documentary"/>
  </r>
  <r>
    <n v="376"/>
    <s v="Quintessential: The Journey"/>
    <s v="A film about the cosmetics industry. Everything you need to know about the ingredients being used and what alternatives are out there."/>
    <n v="2450"/>
    <n v="2596"/>
    <x v="0"/>
    <x v="1"/>
    <s v="GBP"/>
    <n v="1472122316"/>
    <n v="1469443916"/>
    <b v="0"/>
    <n v="48"/>
    <b v="1"/>
    <s v="film &amp; video/documentary"/>
    <n v="1.0595918367346939"/>
    <n v="54.083333333333336"/>
    <x v="0"/>
    <s v="documentary"/>
  </r>
  <r>
    <n v="377"/>
    <s v="PIN UP! THE MOVIE The documentary with vintage style"/>
    <s v="Dangerous. Sexy. All-American Girl. You know the look. Now meet the women who are making retro style modern."/>
    <n v="12000"/>
    <n v="13728"/>
    <x v="0"/>
    <x v="0"/>
    <s v="USD"/>
    <n v="1447484460"/>
    <n v="1444888868"/>
    <b v="0"/>
    <n v="133"/>
    <b v="1"/>
    <s v="film &amp; video/documentary"/>
    <n v="1.1439999999999999"/>
    <n v="103.21804511278195"/>
    <x v="0"/>
    <s v="documentary"/>
  </r>
  <r>
    <n v="378"/>
    <s v="Where is Home?"/>
    <s v="Ugandan Filmmaker and Activist Kamoga Hassan's new documentary follows Ugandan LGBT asylum seekers asking the question &quot;Where is home?&quot;"/>
    <n v="3000"/>
    <n v="3353"/>
    <x v="0"/>
    <x v="5"/>
    <s v="CAD"/>
    <n v="1453765920"/>
    <n v="1451655808"/>
    <b v="0"/>
    <n v="83"/>
    <b v="1"/>
    <s v="film &amp; video/documentary"/>
    <n v="1.1176666666666666"/>
    <n v="40.397590361445786"/>
    <x v="0"/>
    <s v="documentary"/>
  </r>
  <r>
    <n v="379"/>
    <s v="The Unknowns"/>
    <s v="The U.S. Army has granted us permission to film a documentary at America's most sacred shrine: The Tomb of the Unknown Soldier."/>
    <n v="15000"/>
    <n v="17412"/>
    <x v="0"/>
    <x v="0"/>
    <s v="USD"/>
    <n v="1336062672"/>
    <n v="1332174672"/>
    <b v="0"/>
    <n v="149"/>
    <b v="1"/>
    <s v="film &amp; video/documentary"/>
    <n v="1.1608000000000001"/>
    <n v="116.85906040268456"/>
    <x v="0"/>
    <s v="documentary"/>
  </r>
  <r>
    <n v="380"/>
    <s v="Steamboat Springs Van Clan"/>
    <s v="The Steamboat Van Clan is a group of three young ski competitors following their dreams and documenting their adventures along the way."/>
    <n v="4000"/>
    <n v="5660"/>
    <x v="0"/>
    <x v="0"/>
    <s v="USD"/>
    <n v="1453569392"/>
    <n v="1451409392"/>
    <b v="0"/>
    <n v="49"/>
    <b v="1"/>
    <s v="film &amp; video/documentary"/>
    <n v="1.415"/>
    <n v="115.51020408163265"/>
    <x v="0"/>
    <s v="documentary"/>
  </r>
  <r>
    <n v="381"/>
    <s v="Clearwater"/>
    <s v="Set in the ancient waters of the Puget Sound, Clearwater is a universal story about the need to adapt to change."/>
    <n v="25000"/>
    <n v="26182.5"/>
    <x v="0"/>
    <x v="0"/>
    <s v="USD"/>
    <n v="1343624400"/>
    <n v="1340642717"/>
    <b v="0"/>
    <n v="251"/>
    <b v="1"/>
    <s v="film &amp; video/documentary"/>
    <n v="1.0472999999999999"/>
    <n v="104.31274900398407"/>
    <x v="0"/>
    <s v="documentary"/>
  </r>
  <r>
    <n v="382"/>
    <s v="99% Declaration Mini-Doc"/>
    <s v="I went to Philadelphia to find out if The 99% Declaration could take the ideas of OccupyWallSt. and make change from within the system."/>
    <n v="600"/>
    <n v="1535"/>
    <x v="0"/>
    <x v="0"/>
    <s v="USD"/>
    <n v="1346950900"/>
    <n v="1345741300"/>
    <b v="0"/>
    <n v="22"/>
    <b v="1"/>
    <s v="film &amp; video/documentary"/>
    <n v="2.5583333333333331"/>
    <n v="69.772727272727266"/>
    <x v="0"/>
    <s v="documentary"/>
  </r>
  <r>
    <n v="383"/>
    <s v="Tornado Pursuit: 2014 Storm Chasing Web Series"/>
    <s v="An independent documentary web series about storm chasing in tornado alley that features the chase team TornadoRaiders.com"/>
    <n v="999"/>
    <n v="2065"/>
    <x v="0"/>
    <x v="0"/>
    <s v="USD"/>
    <n v="1400467759"/>
    <n v="1398480559"/>
    <b v="0"/>
    <n v="48"/>
    <b v="1"/>
    <s v="film &amp; video/documentary"/>
    <n v="2.0670670670670672"/>
    <n v="43.020833333333336"/>
    <x v="0"/>
    <s v="documentary"/>
  </r>
  <r>
    <n v="384"/>
    <s v="Nurse Mare Foals: Born to Die"/>
    <s v="This documentary is about Last Chance Corral in Athens, Ohio and their heroic work saving nurse mare foals from imminent death."/>
    <n v="20000"/>
    <n v="22421"/>
    <x v="0"/>
    <x v="0"/>
    <s v="USD"/>
    <n v="1420569947"/>
    <n v="1417977947"/>
    <b v="0"/>
    <n v="383"/>
    <b v="1"/>
    <s v="film &amp; video/documentary"/>
    <n v="1.1210500000000001"/>
    <n v="58.540469973890339"/>
    <x v="0"/>
    <s v="documentary"/>
  </r>
  <r>
    <n v="385"/>
    <s v="Luke and Jedi"/>
    <s v="A documentary following the incredible story of a brave little boy and his service dog, fighting Type 1 Diabetes one day at a time."/>
    <n v="25000"/>
    <n v="26495.5"/>
    <x v="0"/>
    <x v="0"/>
    <s v="USD"/>
    <n v="1416582101"/>
    <n v="1413986501"/>
    <b v="0"/>
    <n v="237"/>
    <b v="1"/>
    <s v="film &amp; video/documentary"/>
    <n v="1.05982"/>
    <n v="111.79535864978902"/>
    <x v="0"/>
    <s v="documentary"/>
  </r>
  <r>
    <n v="386"/>
    <s v="Submarine: Diving Away From Adulthood"/>
    <s v="Eight friends reunite to achieve their childhood dream of designing, constructing, and launching a homemade submarine."/>
    <n v="600"/>
    <n v="601"/>
    <x v="0"/>
    <x v="0"/>
    <s v="USD"/>
    <n v="1439246991"/>
    <n v="1437950991"/>
    <b v="0"/>
    <n v="13"/>
    <b v="1"/>
    <s v="film &amp; video/documentary"/>
    <n v="1.0016666666666667"/>
    <n v="46.230769230769234"/>
    <x v="0"/>
    <s v="documentary"/>
  </r>
  <r>
    <n v="387"/>
    <s v="On the Back of a Tiger"/>
    <s v="The workings of life revised: Pioneering scientists &amp; health-seekers challenge our understanding of disease, aging and consciousness."/>
    <n v="38000"/>
    <n v="81316"/>
    <x v="0"/>
    <x v="0"/>
    <s v="USD"/>
    <n v="1439618400"/>
    <n v="1436976858"/>
    <b v="0"/>
    <n v="562"/>
    <b v="1"/>
    <s v="film &amp; video/documentary"/>
    <n v="2.1398947368421051"/>
    <n v="144.69039145907473"/>
    <x v="0"/>
    <s v="documentary"/>
  </r>
  <r>
    <n v="388"/>
    <s v="Another Man's Treasure documentary"/>
    <s v="A documentary film featuring the World's Largest Rummage Sale and rumination on the Power and Pleasures of Possessions."/>
    <n v="5000"/>
    <n v="6308"/>
    <x v="0"/>
    <x v="0"/>
    <s v="USD"/>
    <n v="1469670580"/>
    <n v="1467078580"/>
    <b v="0"/>
    <n v="71"/>
    <b v="1"/>
    <s v="film &amp; video/documentary"/>
    <n v="1.2616000000000001"/>
    <n v="88.845070422535215"/>
    <x v="0"/>
    <s v="documentary"/>
  </r>
  <r>
    <n v="389"/>
    <s v="The Food Cure"/>
    <s v="What difference can food really make? A documentary film about six people who make the radical choice to face cancer with their plates."/>
    <n v="68000"/>
    <n v="123444.12"/>
    <x v="0"/>
    <x v="0"/>
    <s v="USD"/>
    <n v="1394233140"/>
    <n v="1391477450"/>
    <b v="0"/>
    <n v="1510"/>
    <b v="1"/>
    <s v="film &amp; video/documentary"/>
    <n v="1.8153547058823529"/>
    <n v="81.75107284768211"/>
    <x v="0"/>
    <s v="documentary"/>
  </r>
  <r>
    <n v="390"/>
    <s v="Built by UCF: St. Vincent and the Grenadines Chapter"/>
    <s v="Join UCF as they dive into the creative and community outreach for the families in St. Vincent and the Grenadines."/>
    <n v="1000"/>
    <n v="1000"/>
    <x v="0"/>
    <x v="0"/>
    <s v="USD"/>
    <n v="1431046372"/>
    <n v="1429318372"/>
    <b v="0"/>
    <n v="14"/>
    <b v="1"/>
    <s v="film &amp; video/documentary"/>
    <n v="1"/>
    <n v="71.428571428571431"/>
    <x v="0"/>
    <s v="documentary"/>
  </r>
  <r>
    <n v="391"/>
    <s v="Science, Sex and the Ladies"/>
    <s v="Too many women feel confused about their orgasm and shame about their desire. This movie aims to change that."/>
    <n v="20000"/>
    <n v="20122"/>
    <x v="0"/>
    <x v="0"/>
    <s v="USD"/>
    <n v="1324169940"/>
    <n v="1321578051"/>
    <b v="0"/>
    <n v="193"/>
    <b v="1"/>
    <s v="film &amp; video/documentary"/>
    <n v="1.0061"/>
    <n v="104.25906735751295"/>
    <x v="0"/>
    <s v="documentary"/>
  </r>
  <r>
    <n v="392"/>
    <s v="More than Gold: The Rhino Rescue Project"/>
    <s v="Rhinos are the most endangered large animal in the world today, and an epic, global battle is being waged to ensure their survival."/>
    <n v="18500"/>
    <n v="18667"/>
    <x v="0"/>
    <x v="0"/>
    <s v="USD"/>
    <n v="1315450800"/>
    <n v="1312823571"/>
    <b v="0"/>
    <n v="206"/>
    <b v="1"/>
    <s v="film &amp; video/documentary"/>
    <n v="1.009027027027027"/>
    <n v="90.616504854368927"/>
    <x v="0"/>
    <s v="documentary"/>
  </r>
  <r>
    <n v="393"/>
    <s v="THE PENGUIN COUNTERS Documentary Film"/>
    <s v="This is a story thatâ€™s never been told, about tackling climate change one penguin at a timeâ€¦"/>
    <n v="50000"/>
    <n v="55223"/>
    <x v="0"/>
    <x v="0"/>
    <s v="USD"/>
    <n v="1381424452"/>
    <n v="1378746052"/>
    <b v="0"/>
    <n v="351"/>
    <b v="1"/>
    <s v="film &amp; video/documentary"/>
    <n v="1.10446"/>
    <n v="157.33048433048432"/>
    <x v="0"/>
    <s v="documentary"/>
  </r>
  <r>
    <n v="394"/>
    <s v="Light in Taranto (Luce di Taranto) feature-length film"/>
    <s v="A sweeping portrait of daily life in Taranto in an effort to raise awareness and preserve its cultural and architectural heritage."/>
    <n v="4700"/>
    <n v="5259"/>
    <x v="0"/>
    <x v="3"/>
    <s v="EUR"/>
    <n v="1460918282"/>
    <n v="1455737882"/>
    <b v="0"/>
    <n v="50"/>
    <b v="1"/>
    <s v="film &amp; video/documentary"/>
    <n v="1.118936170212766"/>
    <n v="105.18"/>
    <x v="0"/>
    <s v="documentary"/>
  </r>
  <r>
    <n v="395"/>
    <s v="The Peace Agency Documentary Kickstarter Campaign!"/>
    <s v="When the war ends, a woman's fight begins. Bringing to life the most untapped resources in peace making between faiths."/>
    <n v="10000"/>
    <n v="10804.45"/>
    <x v="0"/>
    <x v="0"/>
    <s v="USD"/>
    <n v="1335562320"/>
    <n v="1332452960"/>
    <b v="0"/>
    <n v="184"/>
    <b v="1"/>
    <s v="film &amp; video/documentary"/>
    <n v="1.0804450000000001"/>
    <n v="58.719836956521746"/>
    <x v="0"/>
    <s v="documentary"/>
  </r>
  <r>
    <n v="396"/>
    <s v="No Act of Ours Film"/>
    <s v="Loyalty and morality are questioned as we follow the struggles of Penn State students in wake of the child sexual abuse scandal."/>
    <n v="15000"/>
    <n v="16000"/>
    <x v="0"/>
    <x v="0"/>
    <s v="USD"/>
    <n v="1341668006"/>
    <n v="1340372006"/>
    <b v="0"/>
    <n v="196"/>
    <b v="1"/>
    <s v="film &amp; video/documentary"/>
    <n v="1.0666666666666667"/>
    <n v="81.632653061224488"/>
    <x v="0"/>
    <s v="documentary"/>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b v="1"/>
    <s v="film &amp; video/documentary"/>
    <n v="1.0390027322404372"/>
    <n v="56.460043668122275"/>
    <x v="0"/>
    <s v="documentary"/>
  </r>
  <r>
    <n v="398"/>
    <s v="Picking Up the Pieces: Child Holocaust Survivors Rebuild"/>
    <s v="My film tells the stories of Jewish Child Holocaust Survivors and how they rebuilt their lives. STRETCH GOALS ADDED!"/>
    <n v="7500"/>
    <n v="9387"/>
    <x v="0"/>
    <x v="0"/>
    <s v="USD"/>
    <n v="1430334126"/>
    <n v="1426446126"/>
    <b v="0"/>
    <n v="67"/>
    <b v="1"/>
    <s v="film &amp; video/documentary"/>
    <n v="1.2516"/>
    <n v="140.1044776119403"/>
    <x v="0"/>
    <s v="documentary"/>
  </r>
  <r>
    <n v="399"/>
    <s v="Green School Stories: a film to inspire change in education"/>
    <s v="What do we want for our kids? An independent film bringing ideas out of the jungle about a radically different approach to learning."/>
    <n v="20000"/>
    <n v="21361"/>
    <x v="0"/>
    <x v="1"/>
    <s v="GBP"/>
    <n v="1481716800"/>
    <n v="1479070867"/>
    <b v="0"/>
    <n v="95"/>
    <b v="1"/>
    <s v="film &amp; video/documentary"/>
    <n v="1.0680499999999999"/>
    <n v="224.85263157894738"/>
    <x v="0"/>
    <s v="documentary"/>
  </r>
  <r>
    <n v="400"/>
    <s v="From Two Sticks - the fight against hunger and malnutrition"/>
    <s v="A documentary film on a sustainable, grassroots effort to fight malnutrition in Indonesia.  And it's organic!"/>
    <n v="10000"/>
    <n v="11230.25"/>
    <x v="0"/>
    <x v="0"/>
    <s v="USD"/>
    <n v="1400297400"/>
    <n v="1397661347"/>
    <b v="0"/>
    <n v="62"/>
    <b v="1"/>
    <s v="film &amp; video/documentary"/>
    <n v="1.1230249999999999"/>
    <n v="181.13306451612902"/>
    <x v="0"/>
    <s v="documentary"/>
  </r>
  <r>
    <n v="401"/>
    <s v="Present and Unaccounted For: Black Women in Medicine"/>
    <s v="Join us as we explore their humanity, intellect and legacy, demonstrating to young women around the world that all things are possible."/>
    <n v="50000"/>
    <n v="51906"/>
    <x v="0"/>
    <x v="0"/>
    <s v="USD"/>
    <n v="1312747970"/>
    <n v="1310155970"/>
    <b v="0"/>
    <n v="73"/>
    <b v="1"/>
    <s v="film &amp; video/documentary"/>
    <n v="1.0381199999999999"/>
    <n v="711.04109589041093"/>
    <x v="0"/>
    <s v="documentary"/>
  </r>
  <r>
    <n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b v="1"/>
    <s v="film &amp; video/documentary"/>
    <n v="1.4165000000000001"/>
    <n v="65.883720930232556"/>
    <x v="0"/>
    <s v="documentary"/>
  </r>
  <r>
    <n v="403"/>
    <s v="MONDO BANANA"/>
    <s v="A documentary adventure about bananas - and people. Your round-trip ticket into the heart of banana-cultures!!"/>
    <n v="5000"/>
    <n v="5263"/>
    <x v="0"/>
    <x v="0"/>
    <s v="USD"/>
    <n v="1312960080"/>
    <n v="1308900441"/>
    <b v="0"/>
    <n v="70"/>
    <b v="1"/>
    <s v="film &amp; video/documentary"/>
    <n v="1.0526"/>
    <n v="75.185714285714283"/>
    <x v="0"/>
    <s v="documentary"/>
  </r>
  <r>
    <n v="404"/>
    <s v="The Last One: Unfolding the AIDS MEMORIAL QUILT"/>
    <s v="A feature length documentary, exploring the many lives memorialized by the iconic AIDS Memorial Quilt."/>
    <n v="35000"/>
    <n v="36082"/>
    <x v="0"/>
    <x v="0"/>
    <s v="USD"/>
    <n v="1391641440"/>
    <n v="1389107062"/>
    <b v="0"/>
    <n v="271"/>
    <b v="1"/>
    <s v="film &amp; video/documentary"/>
    <n v="1.0309142857142857"/>
    <n v="133.14391143911439"/>
    <x v="0"/>
    <s v="documentary"/>
  </r>
  <r>
    <n v="405"/>
    <s v="The Healing Effect Movie"/>
    <s v="Come, join our movie movement.  A new documentary about the healing power of food."/>
    <n v="2820"/>
    <n v="3036"/>
    <x v="0"/>
    <x v="0"/>
    <s v="USD"/>
    <n v="1394071339"/>
    <n v="1391479339"/>
    <b v="0"/>
    <n v="55"/>
    <b v="1"/>
    <s v="film &amp; video/documentary"/>
    <n v="1.0765957446808512"/>
    <n v="55.2"/>
    <x v="0"/>
    <s v="documentary"/>
  </r>
  <r>
    <n v="406"/>
    <s v="The Desert River Bends"/>
    <s v="The Desert River Bends is a short documentary following the alternative lifestyles of three middle-age river guides in Moab UT."/>
    <n v="2800"/>
    <n v="3015.73"/>
    <x v="0"/>
    <x v="0"/>
    <s v="USD"/>
    <n v="1304920740"/>
    <n v="1301975637"/>
    <b v="0"/>
    <n v="35"/>
    <b v="1"/>
    <s v="film &amp; video/documentary"/>
    <n v="1.0770464285714285"/>
    <n v="86.163714285714292"/>
    <x v="0"/>
    <s v="documentary"/>
  </r>
  <r>
    <n v="407"/>
    <s v="Haymarket Documentary"/>
    <s v="The story of the 1886 Haymarket Riot explored through the history of the Haymarket Police Memorial Statue."/>
    <n v="2000"/>
    <n v="2031"/>
    <x v="0"/>
    <x v="0"/>
    <s v="USD"/>
    <n v="1321739650"/>
    <n v="1316552050"/>
    <b v="0"/>
    <n v="22"/>
    <b v="1"/>
    <s v="film &amp; video/documentary"/>
    <n v="1.0155000000000001"/>
    <n v="92.318181818181813"/>
    <x v="0"/>
    <s v="documentary"/>
  </r>
  <r>
    <n v="408"/>
    <s v="Reverence: A Documentary Short on Branded Yarmulkes"/>
    <s v="A documentary exploring the phenomenon of custom and branded yarmulkes in Jewish-American communities."/>
    <n v="6000"/>
    <n v="6086.26"/>
    <x v="0"/>
    <x v="0"/>
    <s v="USD"/>
    <n v="1383676790"/>
    <n v="1380217190"/>
    <b v="0"/>
    <n v="38"/>
    <b v="1"/>
    <s v="film &amp; video/documentary"/>
    <n v="1.0143766666666667"/>
    <n v="160.16473684210527"/>
    <x v="0"/>
    <s v="documentary"/>
  </r>
  <r>
    <n v="409"/>
    <s v="The Lost Generation"/>
    <s v="I am working on a project that explores the relationship between education to work for youth within the European Union."/>
    <n v="500"/>
    <n v="684"/>
    <x v="0"/>
    <x v="1"/>
    <s v="GBP"/>
    <n v="1469220144"/>
    <n v="1466628144"/>
    <b v="0"/>
    <n v="15"/>
    <b v="1"/>
    <s v="film &amp; video/documentary"/>
    <n v="1.3680000000000001"/>
    <n v="45.6"/>
    <x v="0"/>
    <s v="documentary"/>
  </r>
  <r>
    <n v="410"/>
    <s v="January's Story - A One Of A Kind Transgender Woman"/>
    <s v="January was a mentor, advocate, and friend.  Her life tragically came to an end in September 2012.  This film is her story."/>
    <n v="1000"/>
    <n v="1283"/>
    <x v="0"/>
    <x v="5"/>
    <s v="CAD"/>
    <n v="1434670397"/>
    <n v="1429486397"/>
    <b v="0"/>
    <n v="7"/>
    <b v="1"/>
    <s v="film &amp; video/documentary"/>
    <n v="1.2829999999999999"/>
    <n v="183.28571428571428"/>
    <x v="0"/>
    <s v="documentary"/>
  </r>
  <r>
    <n v="411"/>
    <s v="GO FAR: The Christopher Rush Story (4)"/>
    <s v="An inspirational feature-length documentary that will help those with disabilities achieve their goals despite the obstacles."/>
    <n v="30000"/>
    <n v="30315"/>
    <x v="0"/>
    <x v="0"/>
    <s v="USD"/>
    <n v="1387688400"/>
    <n v="1384920804"/>
    <b v="0"/>
    <n v="241"/>
    <b v="1"/>
    <s v="film &amp; video/documentary"/>
    <n v="1.0105"/>
    <n v="125.78838174273859"/>
    <x v="0"/>
    <s v="documentary"/>
  </r>
  <r>
    <n v="412"/>
    <s v="Southern Oregon VS. LNG"/>
    <s v="A short film about property rights, salmon, and ratepayers in the controversy over exporting natural gas through southern Oregon"/>
    <n v="2500"/>
    <n v="3171"/>
    <x v="0"/>
    <x v="0"/>
    <s v="USD"/>
    <n v="1343238578"/>
    <n v="1341856178"/>
    <b v="0"/>
    <n v="55"/>
    <b v="1"/>
    <s v="film &amp; video/documentary"/>
    <n v="1.2684"/>
    <n v="57.654545454545456"/>
    <x v="0"/>
    <s v="documentary"/>
  </r>
  <r>
    <n v="413"/>
    <s v="Through the Fire: Rebuilding Somalia"/>
    <s v="A journey to discover how Somalis are rebuilding their shattered nation, with a focus on the role that women are playing."/>
    <n v="12800"/>
    <n v="13451"/>
    <x v="0"/>
    <x v="0"/>
    <s v="USD"/>
    <n v="1342731811"/>
    <n v="1340139811"/>
    <b v="0"/>
    <n v="171"/>
    <b v="1"/>
    <s v="film &amp; video/documentary"/>
    <n v="1.0508593749999999"/>
    <n v="78.660818713450297"/>
    <x v="0"/>
    <s v="documentary"/>
  </r>
  <r>
    <n v="414"/>
    <s v="thisisstuttering: A Documentary"/>
    <s v="thisisstuttering is a found-footage doc that has already changed lives. It is completely done; we need your help to get it out there."/>
    <n v="18500"/>
    <n v="19028"/>
    <x v="0"/>
    <x v="0"/>
    <s v="USD"/>
    <n v="1381541465"/>
    <n v="1378949465"/>
    <b v="0"/>
    <n v="208"/>
    <b v="1"/>
    <s v="film &amp; video/documentary"/>
    <n v="1.0285405405405406"/>
    <n v="91.480769230769226"/>
    <x v="0"/>
    <s v="documentary"/>
  </r>
  <r>
    <n v="415"/>
    <s v="Ben &amp; Bill Down Under: 2 Canadians Tour America"/>
    <s v="Two Canadians document their comic misadventures South of the border seeking the American Dream, trivial pursuits and giant breakfasts!"/>
    <n v="1400"/>
    <n v="1430.06"/>
    <x v="0"/>
    <x v="5"/>
    <s v="CAD"/>
    <n v="1413547200"/>
    <n v="1411417602"/>
    <b v="0"/>
    <n v="21"/>
    <b v="1"/>
    <s v="film &amp; video/documentary"/>
    <n v="1.0214714285714286"/>
    <n v="68.09809523809524"/>
    <x v="0"/>
    <s v="documentary"/>
  </r>
  <r>
    <n v="416"/>
    <s v="Fire in the Heart of the City"/>
    <s v="35,000 pounds of food to a city. Highlighting the &quot;Convoy New Britain&quot; event from birth to beyond."/>
    <n v="1000"/>
    <n v="1202.17"/>
    <x v="0"/>
    <x v="0"/>
    <s v="USD"/>
    <n v="1391851831"/>
    <n v="1389259831"/>
    <b v="0"/>
    <n v="25"/>
    <b v="1"/>
    <s v="film &amp; video/documentary"/>
    <n v="1.2021700000000002"/>
    <n v="48.086800000000004"/>
    <x v="0"/>
    <s v="documentary"/>
  </r>
  <r>
    <n v="417"/>
    <s v="Cycle of Life"/>
    <s v="An unexpected kidney donor acts on faith in order to rescue a fellow cyclist from his failing body. The true story of Pete and Kelly."/>
    <n v="10500"/>
    <n v="10526"/>
    <x v="0"/>
    <x v="0"/>
    <s v="USD"/>
    <n v="1365395580"/>
    <n v="1364426260"/>
    <b v="0"/>
    <n v="52"/>
    <b v="1"/>
    <s v="film &amp; video/documentary"/>
    <n v="1.0024761904761905"/>
    <n v="202.42307692307693"/>
    <x v="0"/>
    <s v="documentary"/>
  </r>
  <r>
    <n v="418"/>
    <s v="Swim for the Reef"/>
    <s v="A Texas grandfather's extraordinary quest to protect the coral reefs and his challenge to humanity to take care of the things we love."/>
    <n v="22400"/>
    <n v="22542"/>
    <x v="0"/>
    <x v="0"/>
    <s v="USD"/>
    <n v="1437633997"/>
    <n v="1435041997"/>
    <b v="0"/>
    <n v="104"/>
    <b v="1"/>
    <s v="film &amp; video/documentary"/>
    <n v="1.0063392857142857"/>
    <n v="216.75"/>
    <x v="0"/>
    <s v="documentary"/>
  </r>
  <r>
    <n v="419"/>
    <s v="BEYOND LOCAL"/>
    <s v="Beyond Local is a personal journey through an art-centric and musically talented community that fosters creativity."/>
    <n v="8000"/>
    <n v="8035"/>
    <x v="0"/>
    <x v="0"/>
    <s v="USD"/>
    <n v="1372536787"/>
    <n v="1367352787"/>
    <b v="0"/>
    <n v="73"/>
    <b v="1"/>
    <s v="film &amp; video/documentary"/>
    <n v="1.004375"/>
    <n v="110.06849315068493"/>
    <x v="0"/>
    <s v="documentary"/>
  </r>
  <r>
    <n v="420"/>
    <s v="PROJECT OLIVE OYL:  10 VOICE-OVER &quot;POPEYE&quot; Demo Series"/>
    <s v="I wish to professionally voice 10 old-school &quot;POPEYE&quot; tv clips, have my voice edited in as Olive Oyl, then post the demo series online."/>
    <n v="3300"/>
    <n v="14.5"/>
    <x v="2"/>
    <x v="0"/>
    <s v="USD"/>
    <n v="1394772031"/>
    <n v="1392183631"/>
    <b v="0"/>
    <n v="3"/>
    <b v="0"/>
    <s v="film &amp; video/animation"/>
    <n v="4.3939393939393936E-3"/>
    <n v="4.833333333333333"/>
    <x v="0"/>
    <s v="animation"/>
  </r>
  <r>
    <n v="421"/>
    <s v="The monster Inside"/>
    <s v="An artistic project that will act as my final animation project and first feature film written, directed, animated, and produced by me"/>
    <n v="15000"/>
    <n v="301"/>
    <x v="2"/>
    <x v="0"/>
    <s v="USD"/>
    <n v="1440157656"/>
    <n v="1434973656"/>
    <b v="0"/>
    <n v="6"/>
    <b v="0"/>
    <s v="film &amp; video/animation"/>
    <n v="2.0066666666666667E-2"/>
    <n v="50.166666666666664"/>
    <x v="0"/>
    <s v="animation"/>
  </r>
  <r>
    <n v="422"/>
    <s v="Catsville High the Movie (Anti-Bullying) Teaser Trailer"/>
    <s v="Screen writers look to create animated trailer about Anti-Bullying and seek to produce an on-going series that addresses teen issues."/>
    <n v="40000"/>
    <n v="430"/>
    <x v="2"/>
    <x v="0"/>
    <s v="USD"/>
    <n v="1410416097"/>
    <n v="1407824097"/>
    <b v="0"/>
    <n v="12"/>
    <b v="0"/>
    <s v="film &amp; video/animation"/>
    <n v="1.0749999999999999E-2"/>
    <n v="35.833333333333336"/>
    <x v="0"/>
    <s v="animation"/>
  </r>
  <r>
    <n v="423"/>
    <s v="The Dark Brotherhood  (from the makers of COPS: Skyrim)"/>
    <s v="from the makers of COPS: Skyrim comes the Dark Brotherhood. a dramatic series created with Skyrim machinima."/>
    <n v="20000"/>
    <n v="153"/>
    <x v="2"/>
    <x v="0"/>
    <s v="USD"/>
    <n v="1370470430"/>
    <n v="1367878430"/>
    <b v="0"/>
    <n v="13"/>
    <b v="0"/>
    <s v="film &amp; video/animation"/>
    <n v="7.6499999999999997E-3"/>
    <n v="11.76923076923077"/>
    <x v="0"/>
    <s v="animation"/>
  </r>
  <r>
    <n v="424"/>
    <s v="Drowning -Short animated Film"/>
    <s v="A short film about a gay teenage boy who is bullied to the point where he is willing to commit suicide. Only he can save himself."/>
    <n v="3000"/>
    <n v="203.9"/>
    <x v="2"/>
    <x v="0"/>
    <s v="USD"/>
    <n v="1332748899"/>
    <n v="1327568499"/>
    <b v="0"/>
    <n v="5"/>
    <b v="0"/>
    <s v="film &amp; video/animation"/>
    <n v="6.7966666666666675E-2"/>
    <n v="40.78"/>
    <x v="0"/>
    <s v="animation"/>
  </r>
  <r>
    <n v="425"/>
    <s v="Patch Bo - Organic toons"/>
    <s v="Support new organic, gluten free cartoon! You'll enjoy this funny story about fruits &amp; vegies and will be able to see new episodes!"/>
    <n v="50000"/>
    <n v="6"/>
    <x v="2"/>
    <x v="0"/>
    <s v="USD"/>
    <n v="1448660404"/>
    <n v="1443472804"/>
    <b v="0"/>
    <n v="2"/>
    <b v="0"/>
    <s v="film &amp; video/animation"/>
    <n v="1.2E-4"/>
    <n v="3"/>
    <x v="0"/>
    <s v="animation"/>
  </r>
  <r>
    <n v="426"/>
    <s v="Dewey Does 110 Animation"/>
    <s v="The first ever, Dewey Does 110 animation, teaches kids good values, how to succeed in life and maintaining a 110% state-of-mind."/>
    <n v="10000"/>
    <n v="133"/>
    <x v="2"/>
    <x v="0"/>
    <s v="USD"/>
    <n v="1456851914"/>
    <n v="1454259914"/>
    <b v="0"/>
    <n v="8"/>
    <b v="0"/>
    <s v="film &amp; video/animation"/>
    <n v="1.3299999999999999E-2"/>
    <n v="16.625"/>
    <x v="0"/>
    <s v="animation"/>
  </r>
  <r>
    <n v="427"/>
    <s v="Hard Times Charles Video Book"/>
    <s v="Iâ€™m raising funds to produce a professional Hard Times Charles animated video book, including hiring animators and voice-over talent."/>
    <n v="6500"/>
    <n v="0"/>
    <x v="2"/>
    <x v="0"/>
    <s v="USD"/>
    <n v="1445540340"/>
    <n v="1444340940"/>
    <b v="0"/>
    <n v="0"/>
    <b v="0"/>
    <s v="film &amp; video/animation"/>
    <n v="0"/>
    <e v="#DIV/0!"/>
    <x v="0"/>
    <s v="animation"/>
  </r>
  <r>
    <n v="428"/>
    <s v="Little Clay Bible - Zacchaeus"/>
    <s v="Fresh, fun, entertaining Bible stories on YouTube, stop-motion style."/>
    <n v="12000"/>
    <n v="676"/>
    <x v="2"/>
    <x v="0"/>
    <s v="USD"/>
    <n v="1402956000"/>
    <n v="1400523845"/>
    <b v="0"/>
    <n v="13"/>
    <b v="0"/>
    <s v="film &amp; video/animation"/>
    <n v="5.6333333333333332E-2"/>
    <n v="52"/>
    <x v="0"/>
    <s v="animation"/>
  </r>
  <r>
    <n v="429"/>
    <s v="THE FUTURE"/>
    <s v="THE FUTURE is a short animated film created entirely by autistic and developmentally disabled artists from the L.A.N.D. program in Brooklyn, New York."/>
    <n v="5000"/>
    <n v="0"/>
    <x v="2"/>
    <x v="0"/>
    <s v="USD"/>
    <n v="1259297940"/>
    <n v="1252964282"/>
    <b v="0"/>
    <n v="0"/>
    <b v="0"/>
    <s v="film &amp; video/animation"/>
    <n v="0"/>
    <e v="#DIV/0!"/>
    <x v="0"/>
    <s v="animation"/>
  </r>
  <r>
    <n v="430"/>
    <s v="&quot;I'll Take You Back&quot; Animated Music Video"/>
    <s v="Freddy Flint is creating an animated music video to the new &quot;Buttonpusher&quot; single, &quot;I'll Take You Back&quot;"/>
    <n v="1000"/>
    <n v="24"/>
    <x v="2"/>
    <x v="0"/>
    <s v="USD"/>
    <n v="1378866867"/>
    <n v="1377570867"/>
    <b v="0"/>
    <n v="5"/>
    <b v="0"/>
    <s v="film &amp; video/animation"/>
    <n v="2.4E-2"/>
    <n v="4.8"/>
    <x v="0"/>
    <s v="animation"/>
  </r>
  <r>
    <n v="431"/>
    <s v="Bump in the road short stop motion animation"/>
    <s v="A short stop motion animated film of a man on his way home when strange goings on start to happen on his journey."/>
    <n v="3000"/>
    <n v="415"/>
    <x v="2"/>
    <x v="1"/>
    <s v="GBP"/>
    <n v="1467752083"/>
    <n v="1465160083"/>
    <b v="0"/>
    <n v="8"/>
    <b v="0"/>
    <s v="film &amp; video/animation"/>
    <n v="0.13833333333333334"/>
    <n v="51.875"/>
    <x v="0"/>
    <s v="animation"/>
  </r>
  <r>
    <n v="432"/>
    <s v="The Zombie Next Door"/>
    <s v="A teenage zombie named Jeff and his mad scientist mother adapt to life in the town of Serendipity, where the supernatural occurs daily."/>
    <n v="6000"/>
    <n v="570"/>
    <x v="2"/>
    <x v="0"/>
    <s v="USD"/>
    <n v="1445448381"/>
    <n v="1440264381"/>
    <b v="0"/>
    <n v="8"/>
    <b v="0"/>
    <s v="film &amp; video/animation"/>
    <n v="9.5000000000000001E-2"/>
    <n v="71.25"/>
    <x v="0"/>
    <s v="animation"/>
  </r>
  <r>
    <n v="433"/>
    <s v="Le Legend of le Dragon Slayers"/>
    <s v="A 3D Animation._x000a_3 Main characters: Josh, Jessie, and Rosa._x000a_Genre: Action/eerie/adventure/suspense_x000a_Setting: Desert ruins/Deep Dungeon"/>
    <n v="3000"/>
    <n v="0"/>
    <x v="2"/>
    <x v="0"/>
    <s v="USD"/>
    <n v="1444576022"/>
    <n v="1439392022"/>
    <b v="0"/>
    <n v="0"/>
    <b v="0"/>
    <s v="film &amp; video/animation"/>
    <n v="0"/>
    <e v="#DIV/0!"/>
    <x v="0"/>
    <s v="animation"/>
  </r>
  <r>
    <n v="434"/>
    <s v="Trumpy and Viola take to the Big Apple"/>
    <s v="A campaign to share their love on the silver screen and make possible a street musicianâ€™s dream to play them at the same time."/>
    <n v="2500"/>
    <n v="125"/>
    <x v="2"/>
    <x v="0"/>
    <s v="USD"/>
    <n v="1385931702"/>
    <n v="1383076902"/>
    <b v="0"/>
    <n v="2"/>
    <b v="0"/>
    <s v="film &amp; video/animation"/>
    <n v="0.05"/>
    <n v="62.5"/>
    <x v="0"/>
    <s v="animation"/>
  </r>
  <r>
    <n v="435"/>
    <s v="Planet Earth Superheroes"/>
    <s v="Be a part of the Planet Earth Superheroes legacy by supporting the project. Mike and friends gain powers to save endangered animals."/>
    <n v="110000"/>
    <n v="3"/>
    <x v="2"/>
    <x v="0"/>
    <s v="USD"/>
    <n v="1379094980"/>
    <n v="1376502980"/>
    <b v="0"/>
    <n v="3"/>
    <b v="0"/>
    <s v="film &amp; video/animation"/>
    <n v="2.7272727272727273E-5"/>
    <n v="1"/>
    <x v="0"/>
    <s v="animation"/>
  </r>
  <r>
    <n v="436"/>
    <s v="Blinky"/>
    <s v="Blinky is the story of a naÃ¯ve simpleton who suddenly finds himself struggling to adapt to changes within his environment."/>
    <n v="1000"/>
    <n v="0"/>
    <x v="2"/>
    <x v="0"/>
    <s v="USD"/>
    <n v="1375260113"/>
    <n v="1372668113"/>
    <b v="0"/>
    <n v="0"/>
    <b v="0"/>
    <s v="film &amp; video/animation"/>
    <n v="0"/>
    <e v="#DIV/0!"/>
    <x v="0"/>
    <s v="animation"/>
  </r>
  <r>
    <n v="437"/>
    <s v="&quot;Johny and Jasper&quot; educational series"/>
    <s v="This is an educational adventure series for kids about a baby owl and an alien. Physics, science, adventures, drama and joy!"/>
    <n v="7000"/>
    <n v="0"/>
    <x v="2"/>
    <x v="5"/>
    <s v="CAD"/>
    <n v="1475912326"/>
    <n v="1470728326"/>
    <b v="0"/>
    <n v="0"/>
    <b v="0"/>
    <s v="film &amp; video/animation"/>
    <n v="0"/>
    <e v="#DIV/0!"/>
    <x v="0"/>
    <s v="animation"/>
  </r>
  <r>
    <n v="438"/>
    <s v="In Game: The Animated Series"/>
    <s v="As Smyton pushes himself to become respected, he unlocks secrets about himself and the world around him."/>
    <n v="20000"/>
    <n v="1876"/>
    <x v="2"/>
    <x v="0"/>
    <s v="USD"/>
    <n v="1447830958"/>
    <n v="1445235358"/>
    <b v="0"/>
    <n v="11"/>
    <b v="0"/>
    <s v="film &amp; video/animation"/>
    <n v="9.3799999999999994E-2"/>
    <n v="170.54545454545453"/>
    <x v="0"/>
    <s v="animation"/>
  </r>
  <r>
    <n v="439"/>
    <s v="Starting a cartoon series"/>
    <s v="Hi everyone, I'm trying to begin a cartoon series. It's a show about space bounty hunters and their adventures as they travel around."/>
    <n v="450"/>
    <n v="0"/>
    <x v="2"/>
    <x v="0"/>
    <s v="USD"/>
    <n v="1413569818"/>
    <n v="1412705818"/>
    <b v="0"/>
    <n v="0"/>
    <b v="0"/>
    <s v="film &amp; video/animation"/>
    <n v="0"/>
    <e v="#DIV/0!"/>
    <x v="0"/>
    <s v="animation"/>
  </r>
  <r>
    <n v="440"/>
    <s v="Consumed"/>
    <s v="A stop-motion animation made by a one girl team, with a camera, creativity, and a lot of determination."/>
    <n v="5000"/>
    <n v="5"/>
    <x v="2"/>
    <x v="0"/>
    <s v="USD"/>
    <n v="1458859153"/>
    <n v="1456270753"/>
    <b v="0"/>
    <n v="1"/>
    <b v="0"/>
    <s v="film &amp; video/animation"/>
    <n v="1E-3"/>
    <n v="5"/>
    <x v="0"/>
    <s v="animation"/>
  </r>
  <r>
    <n v="441"/>
    <s v="Wolf Squad Lego Stop Motion"/>
    <s v="A group of specialist clones called Wolf Squad are the only clones left after order 66 and are searching the galaxy for survivors!"/>
    <n v="400"/>
    <n v="0"/>
    <x v="2"/>
    <x v="1"/>
    <s v="GBP"/>
    <n v="1383418996"/>
    <n v="1380826996"/>
    <b v="0"/>
    <n v="0"/>
    <b v="0"/>
    <s v="film &amp; video/animation"/>
    <n v="0"/>
    <e v="#DIV/0!"/>
    <x v="0"/>
    <s v="animation"/>
  </r>
  <r>
    <n v="442"/>
    <s v="The Paranormal Idiot"/>
    <s v="Doomsday is here"/>
    <n v="17000"/>
    <n v="6691"/>
    <x v="2"/>
    <x v="0"/>
    <s v="USD"/>
    <n v="1424380783"/>
    <n v="1421788783"/>
    <b v="0"/>
    <n v="17"/>
    <b v="0"/>
    <s v="film &amp; video/animation"/>
    <n v="0.39358823529411763"/>
    <n v="393.58823529411762"/>
    <x v="0"/>
    <s v="animation"/>
  </r>
  <r>
    <n v="443"/>
    <s v="Bad Teddy Studios"/>
    <s v="We love cartoons!! We want to make more but it costs money to so. Be apart of your daily dose of WTF!?! Pledge now!!"/>
    <n v="10000"/>
    <n v="10"/>
    <x v="2"/>
    <x v="5"/>
    <s v="CAD"/>
    <n v="1391991701"/>
    <n v="1389399701"/>
    <b v="0"/>
    <n v="2"/>
    <b v="0"/>
    <s v="film &amp; video/animation"/>
    <n v="1E-3"/>
    <n v="5"/>
    <x v="0"/>
    <s v="animation"/>
  </r>
  <r>
    <n v="444"/>
    <s v="Discovering the Other Woman"/>
    <s v="An upcoming animated web sitcom series centered around dealing with life, love, and relationships."/>
    <n v="1000"/>
    <n v="50"/>
    <x v="2"/>
    <x v="0"/>
    <s v="USD"/>
    <n v="1329342361"/>
    <n v="1324158361"/>
    <b v="0"/>
    <n v="1"/>
    <b v="0"/>
    <s v="film &amp; video/animation"/>
    <n v="0.05"/>
    <n v="50"/>
    <x v="0"/>
    <s v="animation"/>
  </r>
  <r>
    <n v="445"/>
    <s v="Shutupsystems.com Innapropriate Cartoon and Comics Dvd set"/>
    <s v="We're ready to officially launch our website with a collectable dvd and comic package. Three shows and a double comic."/>
    <n v="60000"/>
    <n v="2"/>
    <x v="2"/>
    <x v="0"/>
    <s v="USD"/>
    <n v="1432195375"/>
    <n v="1430899375"/>
    <b v="0"/>
    <n v="2"/>
    <b v="0"/>
    <s v="film &amp; video/animation"/>
    <n v="3.3333333333333335E-5"/>
    <n v="1"/>
    <x v="0"/>
    <s v="animation"/>
  </r>
  <r>
    <n v="446"/>
    <s v="DisChord"/>
    <s v="A faith based animated short. (The same guy who said a picture is worth a thousand words also said a cartoon is worth two thousand.)"/>
    <n v="10500"/>
    <n v="766"/>
    <x v="2"/>
    <x v="0"/>
    <s v="USD"/>
    <n v="1425434420"/>
    <n v="1422842420"/>
    <b v="0"/>
    <n v="16"/>
    <b v="0"/>
    <s v="film &amp; video/animation"/>
    <n v="7.2952380952380949E-2"/>
    <n v="47.875"/>
    <x v="0"/>
    <s v="animation"/>
  </r>
  <r>
    <n v="447"/>
    <s v="Fat Rich Bastards Animated videos"/>
    <s v="10 tracks have been professionally recorded by CGI supergroup, The Fat Rich Bastards. Funding required for 10 animated music videos."/>
    <n v="30000"/>
    <n v="5"/>
    <x v="2"/>
    <x v="1"/>
    <s v="GBP"/>
    <n v="1364041163"/>
    <n v="1361884763"/>
    <b v="0"/>
    <n v="1"/>
    <b v="0"/>
    <s v="film &amp; video/animation"/>
    <n v="1.6666666666666666E-4"/>
    <n v="5"/>
    <x v="0"/>
    <s v="animation"/>
  </r>
  <r>
    <n v="448"/>
    <s v="The Last Mice"/>
    <s v="Max is a pessimistic mouse, always fantasizing about the end of the world. In The Last Mice, Max's fantasy becomes a real nightmare."/>
    <n v="2500"/>
    <n v="82.01"/>
    <x v="2"/>
    <x v="0"/>
    <s v="USD"/>
    <n v="1400091095"/>
    <n v="1398363095"/>
    <b v="0"/>
    <n v="4"/>
    <b v="0"/>
    <s v="film &amp; video/animation"/>
    <n v="3.2804E-2"/>
    <n v="20.502500000000001"/>
    <x v="0"/>
    <s v="animation"/>
  </r>
  <r>
    <n v="449"/>
    <s v="Shell &amp; Paddy"/>
    <s v="Shell &amp; Paddy is a 2D animation cartoon with 4 minutes of slapstick surreal humour staring two animal characters in weird, wacky world."/>
    <n v="2000"/>
    <n v="45"/>
    <x v="2"/>
    <x v="1"/>
    <s v="GBP"/>
    <n v="1382017085"/>
    <n v="1379425085"/>
    <b v="0"/>
    <n v="5"/>
    <b v="0"/>
    <s v="film &amp; video/animation"/>
    <n v="2.2499999999999999E-2"/>
    <n v="9"/>
    <x v="0"/>
    <s v="animation"/>
  </r>
  <r>
    <n v="450"/>
    <s v="DreamAfrica"/>
    <s v="Why do the moon and stars receive their light from the sun? Africa has a story to tell. Ananse and Kweku appear in this great folktale."/>
    <n v="50000"/>
    <n v="396"/>
    <x v="2"/>
    <x v="0"/>
    <s v="USD"/>
    <n v="1392417800"/>
    <n v="1389825800"/>
    <b v="0"/>
    <n v="7"/>
    <b v="0"/>
    <s v="film &amp; video/animation"/>
    <n v="7.92E-3"/>
    <n v="56.571428571428569"/>
    <x v="0"/>
    <s v="animation"/>
  </r>
  <r>
    <n v="451"/>
    <s v="The Gangbangers"/>
    <s v="This comedy follows two devils who discover a magical boombox to become musicians after an 80s rapture enchants earth with fairy-tales."/>
    <n v="20000"/>
    <n v="0"/>
    <x v="2"/>
    <x v="0"/>
    <s v="USD"/>
    <n v="1390669791"/>
    <n v="1388077791"/>
    <b v="0"/>
    <n v="0"/>
    <b v="0"/>
    <s v="film &amp; video/animation"/>
    <n v="0"/>
    <e v="#DIV/0!"/>
    <x v="0"/>
    <s v="animation"/>
  </r>
  <r>
    <n v="452"/>
    <s v="Lost in the Shadows"/>
    <s v="A man must find his way out of the depths of the shadows by using the aid of a little girl."/>
    <n v="750"/>
    <n v="480"/>
    <x v="2"/>
    <x v="0"/>
    <s v="USD"/>
    <n v="1431536015"/>
    <n v="1428944015"/>
    <b v="0"/>
    <n v="12"/>
    <b v="0"/>
    <s v="film &amp; video/animation"/>
    <n v="0.64"/>
    <n v="40"/>
    <x v="0"/>
    <s v="animation"/>
  </r>
  <r>
    <n v="453"/>
    <s v="Jamboni Brothers Pizza Pilot"/>
    <s v="A 7 minute broadcast-quality web pilot (in 3D animation) of Jamboni Brothers Pizza {the ultimate goal being a cartoon TV series}."/>
    <n v="94875"/>
    <n v="26"/>
    <x v="2"/>
    <x v="0"/>
    <s v="USD"/>
    <n v="1424375279"/>
    <n v="1422992879"/>
    <b v="0"/>
    <n v="2"/>
    <b v="0"/>
    <s v="film &amp; video/animation"/>
    <n v="2.740447957839262E-4"/>
    <n v="13"/>
    <x v="0"/>
    <s v="animation"/>
  </r>
  <r>
    <n v="454"/>
    <s v="Super Hi-Speed Road Strikers"/>
    <s v="Itâ€™s an Action/Adventure Anime for The Yuusha Brave series, G1 Transformer, and the Fast and the Furious Fans!"/>
    <n v="10000"/>
    <n v="82"/>
    <x v="2"/>
    <x v="0"/>
    <s v="USD"/>
    <n v="1417007640"/>
    <n v="1414343571"/>
    <b v="0"/>
    <n v="5"/>
    <b v="0"/>
    <s v="film &amp; video/animation"/>
    <n v="8.2000000000000007E-3"/>
    <n v="16.399999999999999"/>
    <x v="0"/>
    <s v="animation"/>
  </r>
  <r>
    <n v="455"/>
    <s v="The FunBunch Cartoon!!!"/>
    <s v="Goal The FunBunch characters animated on TV: Fun entertainment for kids just like other authors before us (ex.Arthur,Clifford,Dr Seuss)"/>
    <n v="65000"/>
    <n v="45"/>
    <x v="2"/>
    <x v="0"/>
    <s v="USD"/>
    <n v="1334622660"/>
    <n v="1330733022"/>
    <b v="0"/>
    <n v="2"/>
    <b v="0"/>
    <s v="film &amp; video/animation"/>
    <n v="6.9230769230769226E-4"/>
    <n v="22.5"/>
    <x v="0"/>
    <s v="animation"/>
  </r>
  <r>
    <n v="456"/>
    <s v="Sideways Mohawk vs This Guy ( Comic eBook &amp; Cartoon Movie )"/>
    <s v="Sideways Mohawk vs This Guy a special project combining th two stories into a Comic eBook &amp; full length Cartoon Movie homemade goodness"/>
    <n v="8888"/>
    <n v="61"/>
    <x v="2"/>
    <x v="0"/>
    <s v="USD"/>
    <n v="1382414340"/>
    <n v="1380559201"/>
    <b v="0"/>
    <n v="3"/>
    <b v="0"/>
    <s v="film &amp; video/animation"/>
    <n v="6.8631863186318634E-3"/>
    <n v="20.333333333333332"/>
    <x v="0"/>
    <s v="animation"/>
  </r>
  <r>
    <n v="457"/>
    <s v="phenix heart 3D animation"/>
    <s v="from my photo work, pyro techniques, aqua technitque and more , i will take the pricipale personnage to the lost land of phenix where ."/>
    <n v="20000"/>
    <n v="0"/>
    <x v="2"/>
    <x v="5"/>
    <s v="CAD"/>
    <n v="1408213512"/>
    <n v="1405621512"/>
    <b v="0"/>
    <n v="0"/>
    <b v="0"/>
    <s v="film &amp; video/animation"/>
    <n v="0"/>
    <e v="#DIV/0!"/>
    <x v="0"/>
    <s v="animation"/>
  </r>
  <r>
    <n v="458"/>
    <s v="DE_dust2: Hacker's Wrath"/>
    <s v="An animated parody of the game, Counter-Strike. The sequel to the very popular Counter-Strike: DE_dust2. Hacker is back!"/>
    <n v="10000"/>
    <n v="821"/>
    <x v="2"/>
    <x v="1"/>
    <s v="GBP"/>
    <n v="1368550060"/>
    <n v="1365958060"/>
    <b v="0"/>
    <n v="49"/>
    <b v="0"/>
    <s v="film &amp; video/animation"/>
    <n v="8.2100000000000006E-2"/>
    <n v="16.755102040816325"/>
    <x v="0"/>
    <s v="animation"/>
  </r>
  <r>
    <n v="459"/>
    <s v="Little Lamb Kidz - multi-faith characters in their 1st DVD"/>
    <s v="Little Lamb Kidz is a first of its kind set of multi-faith children's characters that will come to life in this 21 minute animated DVD."/>
    <n v="39000"/>
    <n v="25"/>
    <x v="2"/>
    <x v="0"/>
    <s v="USD"/>
    <n v="1321201327"/>
    <n v="1316013727"/>
    <b v="0"/>
    <n v="1"/>
    <b v="0"/>
    <s v="film &amp; video/animation"/>
    <n v="6.4102564102564103E-4"/>
    <n v="25"/>
    <x v="0"/>
    <s v="animation"/>
  </r>
  <r>
    <n v="460"/>
    <s v="Darwin's Kiss"/>
    <s v="An animated web series about biological evolution gone haywire."/>
    <n v="8500"/>
    <n v="25"/>
    <x v="2"/>
    <x v="0"/>
    <s v="USD"/>
    <n v="1401595200"/>
    <n v="1398862875"/>
    <b v="0"/>
    <n v="2"/>
    <b v="0"/>
    <s v="film &amp; video/animation"/>
    <n v="2.9411764705882353E-3"/>
    <n v="12.5"/>
    <x v="0"/>
    <s v="animation"/>
  </r>
  <r>
    <n v="461"/>
    <s v="Machinima film project : Open 24/7"/>
    <s v="A machinima based film, displaying the effects of todays financial crisis the world faces, and the explossive consequences it carries."/>
    <n v="550"/>
    <n v="0"/>
    <x v="2"/>
    <x v="1"/>
    <s v="GBP"/>
    <n v="1370204367"/>
    <n v="1368476367"/>
    <b v="0"/>
    <n v="0"/>
    <b v="0"/>
    <s v="film &amp; video/animation"/>
    <n v="0"/>
    <e v="#DIV/0!"/>
    <x v="0"/>
    <s v="animation"/>
  </r>
  <r>
    <n v="462"/>
    <s v="THE FORGOTTEN LAND"/>
    <s v="A prince who becomes a slave, suffers of amnesia far away from his land. Slowly he recovers memory and returns where all started."/>
    <n v="100000"/>
    <n v="0"/>
    <x v="2"/>
    <x v="0"/>
    <s v="USD"/>
    <n v="1312945341"/>
    <n v="1307761341"/>
    <b v="0"/>
    <n v="0"/>
    <b v="0"/>
    <s v="film &amp; video/animation"/>
    <n v="0"/>
    <e v="#DIV/0!"/>
    <x v="0"/>
    <s v="animation"/>
  </r>
  <r>
    <n v="463"/>
    <s v="Tuskegee Redtails"/>
    <s v="Depicts the contribution the Tuskegee airmen made in certain historical events that helped turn the tide in World War II."/>
    <n v="55000"/>
    <n v="1250"/>
    <x v="2"/>
    <x v="0"/>
    <s v="USD"/>
    <n v="1316883753"/>
    <n v="1311699753"/>
    <b v="0"/>
    <n v="11"/>
    <b v="0"/>
    <s v="film &amp; video/animation"/>
    <n v="2.2727272727272728E-2"/>
    <n v="113.63636363636364"/>
    <x v="0"/>
    <s v="animation"/>
  </r>
  <r>
    <n v="464"/>
    <s v="PokÃ©Movie - A PokÃ©monâ„¢ school project"/>
    <s v="We are three students that want to make a short PokÃ©mon movie as a school project!"/>
    <n v="1010"/>
    <n v="1"/>
    <x v="2"/>
    <x v="12"/>
    <s v="EUR"/>
    <n v="1463602935"/>
    <n v="1461874935"/>
    <b v="0"/>
    <n v="1"/>
    <b v="0"/>
    <s v="film &amp; video/animation"/>
    <n v="9.9009900990099011E-4"/>
    <n v="1"/>
    <x v="0"/>
    <s v="animation"/>
  </r>
  <r>
    <n v="465"/>
    <s v="&quot;Amp&quot; A Story About a Robot"/>
    <s v="&quot;Amp&quot; is a short film about a robot with needs."/>
    <n v="512"/>
    <n v="138"/>
    <x v="2"/>
    <x v="0"/>
    <s v="USD"/>
    <n v="1403837574"/>
    <n v="1402455174"/>
    <b v="0"/>
    <n v="8"/>
    <b v="0"/>
    <s v="film &amp; video/animation"/>
    <n v="0.26953125"/>
    <n v="17.25"/>
    <x v="0"/>
    <s v="animation"/>
  </r>
  <r>
    <n v="466"/>
    <s v="The Legend Of The Crimson Knight"/>
    <s v="(Working storyboard for animated project) A multi-generational Knight that wages war on criminals and corrupt governments"/>
    <n v="10000"/>
    <n v="76"/>
    <x v="2"/>
    <x v="0"/>
    <s v="USD"/>
    <n v="1347057464"/>
    <n v="1344465464"/>
    <b v="0"/>
    <n v="5"/>
    <b v="0"/>
    <s v="film &amp; video/animation"/>
    <n v="7.6E-3"/>
    <n v="15.2"/>
    <x v="0"/>
    <s v="animation"/>
  </r>
  <r>
    <n v="467"/>
    <s v="&quot;The Kris and Berman Show&quot; Adult Animated Series Pilot"/>
    <s v="Unfiltered + uncensored radio hosts Kris and Berman, create an adult animated series based on the mock lives of prank call characters."/>
    <n v="20000"/>
    <n v="4315"/>
    <x v="2"/>
    <x v="0"/>
    <s v="USD"/>
    <n v="1348849134"/>
    <n v="1344961134"/>
    <b v="0"/>
    <n v="39"/>
    <b v="0"/>
    <s v="film &amp; video/animation"/>
    <n v="0.21575"/>
    <n v="110.64102564102564"/>
    <x v="0"/>
    <s v="animation"/>
  </r>
  <r>
    <n v="468"/>
    <s v="Storyville: Return of the Vodou Queen"/>
    <s v="After the devastation of a massive Hurricane, main character that has strong's ties to the city returns to find everything in ruins. As"/>
    <n v="7500"/>
    <n v="0"/>
    <x v="2"/>
    <x v="0"/>
    <s v="USD"/>
    <n v="1341978665"/>
    <n v="1336795283"/>
    <b v="0"/>
    <n v="0"/>
    <b v="0"/>
    <s v="film &amp; video/animation"/>
    <n v="0"/>
    <e v="#DIV/0!"/>
    <x v="0"/>
    <s v="animation"/>
  </r>
  <r>
    <n v="469"/>
    <s v="Dreamland PERSONALISED Animated Shorts Film"/>
    <s v="Create a personalised animation film using your child's name and photo."/>
    <n v="6000"/>
    <n v="0"/>
    <x v="2"/>
    <x v="1"/>
    <s v="GBP"/>
    <n v="1409960724"/>
    <n v="1404776724"/>
    <b v="0"/>
    <n v="0"/>
    <b v="0"/>
    <s v="film &amp; video/animation"/>
    <n v="0"/>
    <e v="#DIV/0!"/>
    <x v="0"/>
    <s v="animation"/>
  </r>
  <r>
    <n v="470"/>
    <s v="Glippets: The Aliens next door -  Animation from Comic Strip"/>
    <s v="Glippets is a fun comic strip and animation that features cute aliens taking up residence next door!   See the strip at glippets.com"/>
    <n v="5000"/>
    <n v="51"/>
    <x v="2"/>
    <x v="0"/>
    <s v="USD"/>
    <n v="1389844800"/>
    <n v="1385524889"/>
    <b v="0"/>
    <n v="2"/>
    <b v="0"/>
    <s v="film &amp; video/animation"/>
    <n v="1.0200000000000001E-2"/>
    <n v="25.5"/>
    <x v="0"/>
    <s v="animation"/>
  </r>
  <r>
    <n v="471"/>
    <s v="Red Origins"/>
    <s v="Three kids try to stop Mazi Mbe's plan to restore Africa to its original state where Tricksters &amp; Spirits ruled_x000a_and Juju was law."/>
    <n v="55000"/>
    <n v="6541"/>
    <x v="2"/>
    <x v="0"/>
    <s v="USD"/>
    <n v="1397924379"/>
    <n v="1394039979"/>
    <b v="0"/>
    <n v="170"/>
    <b v="0"/>
    <s v="film &amp; video/animation"/>
    <n v="0.11892727272727273"/>
    <n v="38.476470588235294"/>
    <x v="0"/>
    <s v="animation"/>
  </r>
  <r>
    <n v="472"/>
    <s v="3D Animation Story of an Ancient Hero: Fly Forward"/>
    <s v="The animated film &quot;Fly Forward&quot; is an original story which humorously describes the life experiences of the Hero A-Fei in his Childhood"/>
    <n v="800"/>
    <n v="141"/>
    <x v="2"/>
    <x v="0"/>
    <s v="USD"/>
    <n v="1408831718"/>
    <n v="1406239718"/>
    <b v="0"/>
    <n v="5"/>
    <b v="0"/>
    <s v="film &amp; video/animation"/>
    <n v="0.17624999999999999"/>
    <n v="28.2"/>
    <x v="0"/>
    <s v="animation"/>
  </r>
  <r>
    <n v="473"/>
    <s v="QUANTUM KIDZ - 3D animated pilot - THE ULTIMATE GOAL"/>
    <s v="Quantum Kidz follows a young girlâ€™s journey becoming a superhero and dealing with alien threats against the Earth!"/>
    <n v="30000"/>
    <n v="861"/>
    <x v="2"/>
    <x v="0"/>
    <s v="USD"/>
    <n v="1410972319"/>
    <n v="1408380319"/>
    <b v="0"/>
    <n v="14"/>
    <b v="0"/>
    <s v="film &amp; video/animation"/>
    <n v="2.87E-2"/>
    <n v="61.5"/>
    <x v="0"/>
    <s v="animation"/>
  </r>
  <r>
    <n v="474"/>
    <s v="TAO Mr. Fantastic!!"/>
    <s v="Time travel the light Mr. Fantastic!  Spin the dimensions toward other continuums and worlds.  Hold onto your panties."/>
    <n v="3300"/>
    <n v="1"/>
    <x v="2"/>
    <x v="0"/>
    <s v="USD"/>
    <n v="1487318029"/>
    <n v="1484726029"/>
    <b v="0"/>
    <n v="1"/>
    <b v="0"/>
    <s v="film &amp; video/animation"/>
    <n v="3.0303030303030303E-4"/>
    <n v="1"/>
    <x v="0"/>
    <s v="animation"/>
  </r>
  <r>
    <n v="475"/>
    <s v="Tropiki-Meet the Tikis animated/cartoon series-Monkey Tiki"/>
    <s v="Tropiki-Meet the Tikis-childrens animated/cartoon series.Fun  cartoon shorts with quirky humor and a positive uplifting message"/>
    <n v="2000"/>
    <n v="0"/>
    <x v="2"/>
    <x v="0"/>
    <s v="USD"/>
    <n v="1430877843"/>
    <n v="1428285843"/>
    <b v="0"/>
    <n v="0"/>
    <b v="0"/>
    <s v="film &amp; video/animation"/>
    <n v="0"/>
    <e v="#DIV/0!"/>
    <x v="0"/>
    <s v="animation"/>
  </r>
  <r>
    <n v="476"/>
    <s v="Sight Word Music Videos"/>
    <s v="Animated Music Videos that teach kids how to read."/>
    <n v="220000"/>
    <n v="4906.59"/>
    <x v="2"/>
    <x v="0"/>
    <s v="USD"/>
    <n v="1401767940"/>
    <n v="1398727441"/>
    <b v="0"/>
    <n v="124"/>
    <b v="0"/>
    <s v="film &amp; video/animation"/>
    <n v="2.2302681818181819E-2"/>
    <n v="39.569274193548388"/>
    <x v="0"/>
    <s v="animation"/>
  </r>
  <r>
    <n v="477"/>
    <s v="Hymn of Unity"/>
    <s v="A Comedy-drama animation revolving around a man who finds a problematic pair of headphones that literally take over his whole life."/>
    <n v="1500"/>
    <n v="0"/>
    <x v="2"/>
    <x v="0"/>
    <s v="USD"/>
    <n v="1337371334"/>
    <n v="1332187334"/>
    <b v="0"/>
    <n v="0"/>
    <b v="0"/>
    <s v="film &amp; video/animation"/>
    <n v="0"/>
    <e v="#DIV/0!"/>
    <x v="0"/>
    <s v="animation"/>
  </r>
  <r>
    <n v="478"/>
    <s v="BABY HUEY IN A FEATURE FILM /  &quot;LUCKY DUCK&quot;"/>
    <s v="this is an animated full length film of an old classic with new life to it. That gigantic and naive duckling we all love  ."/>
    <n v="10000"/>
    <n v="0"/>
    <x v="2"/>
    <x v="0"/>
    <s v="USD"/>
    <n v="1427921509"/>
    <n v="1425333109"/>
    <b v="0"/>
    <n v="0"/>
    <b v="0"/>
    <s v="film &amp; video/animation"/>
    <n v="0"/>
    <e v="#DIV/0!"/>
    <x v="0"/>
    <s v="animation"/>
  </r>
  <r>
    <n v="479"/>
    <s v="Harvard Math 55A and Stanford Math 51H Animated!"/>
    <s v="ANIMATING the most INFAMOUS Math Courses in America and TRANSLATING them for the mathematical underdog!"/>
    <n v="15000"/>
    <n v="4884"/>
    <x v="2"/>
    <x v="0"/>
    <s v="USD"/>
    <n v="1416566835"/>
    <n v="1411379235"/>
    <b v="0"/>
    <n v="55"/>
    <b v="0"/>
    <s v="film &amp; video/animation"/>
    <n v="0.3256"/>
    <n v="88.8"/>
    <x v="0"/>
    <s v="animation"/>
  </r>
  <r>
    <n v="480"/>
    <s v="The CafÃ©"/>
    <s v="To court his muse, an artist must first outsmart her dog.  A short animated film collaboration by Dana and Terrence Masson."/>
    <n v="40000"/>
    <n v="7764"/>
    <x v="2"/>
    <x v="0"/>
    <s v="USD"/>
    <n v="1376049615"/>
    <n v="1373457615"/>
    <b v="0"/>
    <n v="140"/>
    <b v="0"/>
    <s v="film &amp; video/animation"/>
    <n v="0.19409999999999999"/>
    <n v="55.457142857142856"/>
    <x v="0"/>
    <s v="animation"/>
  </r>
  <r>
    <n v="481"/>
    <s v="ERA"/>
    <s v="The year is 2043. Test subject David Beck has been augmented with psychokinetic abilities. He uses his newfound gifts to thwart evil."/>
    <n v="30000"/>
    <n v="1830"/>
    <x v="2"/>
    <x v="0"/>
    <s v="USD"/>
    <n v="1349885289"/>
    <n v="1347293289"/>
    <b v="0"/>
    <n v="21"/>
    <b v="0"/>
    <s v="film &amp; video/animation"/>
    <n v="6.0999999999999999E-2"/>
    <n v="87.142857142857139"/>
    <x v="0"/>
    <s v="animation"/>
  </r>
  <r>
    <n v="482"/>
    <s v="Animated Stand-up Routines Shenanigans"/>
    <s v="Help me quit my day job and also create animated Stand-up routines from local up and coming comedians."/>
    <n v="10000"/>
    <n v="10"/>
    <x v="2"/>
    <x v="0"/>
    <s v="USD"/>
    <n v="1460644440"/>
    <n v="1458336690"/>
    <b v="0"/>
    <n v="1"/>
    <b v="0"/>
    <s v="film &amp; video/animation"/>
    <n v="1E-3"/>
    <n v="10"/>
    <x v="0"/>
    <s v="animation"/>
  </r>
  <r>
    <n v="483"/>
    <s v="Misri Bunch: Names of Allah series 2"/>
    <s v="Help to fund a children's animation Series. Teaching good morals and conduct. Also includes simplified teachings about Islam and Allah."/>
    <n v="15000"/>
    <n v="7530"/>
    <x v="2"/>
    <x v="1"/>
    <s v="GBP"/>
    <n v="1359434672"/>
    <n v="1354250672"/>
    <b v="0"/>
    <n v="147"/>
    <b v="0"/>
    <s v="film &amp; video/animation"/>
    <n v="0.502"/>
    <n v="51.224489795918366"/>
    <x v="0"/>
    <s v="animation"/>
  </r>
  <r>
    <n v="484"/>
    <s v="The Diddlys &quot;Steam powered Superheroes&quot;"/>
    <s v="The Diddlys are steam powered superheroes,transforming into spaceships,submarines or whatever it takes to complete their secret mission"/>
    <n v="80000"/>
    <n v="149"/>
    <x v="2"/>
    <x v="1"/>
    <s v="GBP"/>
    <n v="1446766372"/>
    <n v="1443220372"/>
    <b v="0"/>
    <n v="11"/>
    <b v="0"/>
    <s v="film &amp; video/animation"/>
    <n v="1.8625E-3"/>
    <n v="13.545454545454545"/>
    <x v="0"/>
    <s v="animation"/>
  </r>
  <r>
    <n v="485"/>
    <s v="The Lighthouse and the Lock cartoon - funny stuff for kids."/>
    <s v="Last few days to make this toon a reality! 5 funny toons for YOU! See the pilot episode here!"/>
    <n v="37956"/>
    <n v="8315.01"/>
    <x v="2"/>
    <x v="1"/>
    <s v="GBP"/>
    <n v="1368792499"/>
    <n v="1366200499"/>
    <b v="0"/>
    <n v="125"/>
    <b v="0"/>
    <s v="film &amp; video/animation"/>
    <n v="0.21906971229845085"/>
    <n v="66.520080000000007"/>
    <x v="0"/>
    <s v="animation"/>
  </r>
  <r>
    <n v="486"/>
    <s v="'WORLD FRIENDS' - Changing the way children learn and play !"/>
    <s v="&quot;Today's Toys Build Tomorrow&quot;  A feature film backed major toy project. Children learn about life while they play and have fun."/>
    <n v="550000"/>
    <n v="50"/>
    <x v="2"/>
    <x v="2"/>
    <s v="AUD"/>
    <n v="1401662239"/>
    <n v="1399070239"/>
    <b v="0"/>
    <n v="1"/>
    <b v="0"/>
    <s v="film &amp; video/animation"/>
    <n v="9.0909090909090904E-5"/>
    <n v="50"/>
    <x v="0"/>
    <s v="animation"/>
  </r>
  <r>
    <n v="487"/>
    <s v="The Adventures of Daryl and Straight Man"/>
    <s v="Hey everyone we are producing a new show called The Adventures of Daryl and Straight Man. It is an animated comedy web series."/>
    <n v="50000"/>
    <n v="0"/>
    <x v="2"/>
    <x v="5"/>
    <s v="CAD"/>
    <n v="1482678994"/>
    <n v="1477491394"/>
    <b v="0"/>
    <n v="0"/>
    <b v="0"/>
    <s v="film &amp; video/animation"/>
    <n v="0"/>
    <e v="#DIV/0!"/>
    <x v="0"/>
    <s v="animation"/>
  </r>
  <r>
    <n v="488"/>
    <s v="City Animals independent cartoon series"/>
    <s v="When humans left the earth, the animals took over the city. What could go wrong? Well...everything!"/>
    <n v="12000"/>
    <n v="0"/>
    <x v="2"/>
    <x v="0"/>
    <s v="USD"/>
    <n v="1483924700"/>
    <n v="1481332700"/>
    <b v="0"/>
    <n v="0"/>
    <b v="0"/>
    <s v="film &amp; video/animation"/>
    <n v="0"/>
    <e v="#DIV/0!"/>
    <x v="0"/>
    <s v="animation"/>
  </r>
  <r>
    <n v="489"/>
    <s v="THE GUINEAS SHOW"/>
    <s v="Help America's favorite dysfunctional immigrant family THE GUINEAS launch the first season of their animated web series."/>
    <n v="74997"/>
    <n v="215"/>
    <x v="2"/>
    <x v="0"/>
    <s v="USD"/>
    <n v="1325763180"/>
    <n v="1323084816"/>
    <b v="0"/>
    <n v="3"/>
    <b v="0"/>
    <s v="film &amp; video/animation"/>
    <n v="2.8667813379201833E-3"/>
    <n v="71.666666666666671"/>
    <x v="0"/>
    <s v="animation"/>
  </r>
  <r>
    <n v="490"/>
    <s v="PROJECT IS CANCELLED"/>
    <s v="Cancelled"/>
    <n v="1000"/>
    <n v="0"/>
    <x v="2"/>
    <x v="0"/>
    <s v="USD"/>
    <n v="1345677285"/>
    <n v="1343085285"/>
    <b v="0"/>
    <n v="0"/>
    <b v="0"/>
    <s v="film &amp; video/animation"/>
    <n v="0"/>
    <e v="#DIV/0!"/>
    <x v="0"/>
    <s v="animation"/>
  </r>
  <r>
    <n v="491"/>
    <s v="Guess What? Gus"/>
    <s v="&quot;Guess What? Gus&quot; is a magical animated comedy that follow a new kid who playful antics for attention make the news."/>
    <n v="10000"/>
    <n v="0"/>
    <x v="2"/>
    <x v="0"/>
    <s v="USD"/>
    <n v="1453937699"/>
    <n v="1451345699"/>
    <b v="0"/>
    <n v="0"/>
    <b v="0"/>
    <s v="film &amp; video/animation"/>
    <n v="0"/>
    <e v="#DIV/0!"/>
    <x v="0"/>
    <s v="animation"/>
  </r>
  <r>
    <n v="492"/>
    <s v="Project: eXelcius - Next Generation Movie"/>
    <s v="This project aims to create a 3D animated movie that is created by it's fans, it's content and plot will be driven by it's followers."/>
    <n v="10000000"/>
    <n v="0"/>
    <x v="2"/>
    <x v="11"/>
    <s v="SEK"/>
    <n v="1476319830"/>
    <n v="1471135830"/>
    <b v="0"/>
    <n v="0"/>
    <b v="0"/>
    <s v="film &amp; video/animation"/>
    <n v="0"/>
    <e v="#DIV/0!"/>
    <x v="0"/>
    <s v="animation"/>
  </r>
  <r>
    <n v="493"/>
    <s v="Joc Barrera The Chupacabra Hunter"/>
    <s v="The Chupacabra is not a myth and one man is on a mission to prove its existence no matter what, his name is Joc Barrera."/>
    <n v="30000"/>
    <n v="0"/>
    <x v="2"/>
    <x v="1"/>
    <s v="GBP"/>
    <n v="1432142738"/>
    <n v="1429550738"/>
    <b v="0"/>
    <n v="0"/>
    <b v="0"/>
    <s v="film &amp; video/animation"/>
    <n v="0"/>
    <e v="#DIV/0!"/>
    <x v="0"/>
    <s v="animation"/>
  </r>
  <r>
    <n v="494"/>
    <s v="The Grigori"/>
    <s v="Angels come to Earth in human disguise to deceive mankind, rule the Earth as gods, create a hybrid army &amp; destroy all who oppose them."/>
    <n v="20000"/>
    <n v="31"/>
    <x v="2"/>
    <x v="0"/>
    <s v="USD"/>
    <n v="1404356400"/>
    <n v="1402343765"/>
    <b v="0"/>
    <n v="3"/>
    <b v="0"/>
    <s v="film &amp; video/animation"/>
    <n v="1.5499999999999999E-3"/>
    <n v="10.333333333333334"/>
    <x v="0"/>
    <s v="animation"/>
  </r>
  <r>
    <n v="495"/>
    <s v="Average Heroes pilot"/>
    <s v="two friends set out to conquer and reach the level cap of the quest watch, how will they do it when they're 2 teenage idiots"/>
    <n v="7000"/>
    <n v="0"/>
    <x v="2"/>
    <x v="0"/>
    <s v="USD"/>
    <n v="1437076305"/>
    <n v="1434484305"/>
    <b v="0"/>
    <n v="0"/>
    <b v="0"/>
    <s v="film &amp; video/animation"/>
    <n v="0"/>
    <e v="#DIV/0!"/>
    <x v="0"/>
    <s v="animation"/>
  </r>
  <r>
    <n v="496"/>
    <s v="Airships and Anatasia: The Movie"/>
    <s v="The movie is about the adventures of Ethan, Danna, The mysterious inventor and more."/>
    <n v="60000"/>
    <n v="1"/>
    <x v="2"/>
    <x v="0"/>
    <s v="USD"/>
    <n v="1392070874"/>
    <n v="1386886874"/>
    <b v="0"/>
    <n v="1"/>
    <b v="0"/>
    <s v="film &amp; video/animation"/>
    <n v="1.6666666666666667E-5"/>
    <n v="1"/>
    <x v="0"/>
    <s v="animation"/>
  </r>
  <r>
    <n v="497"/>
    <s v="Galaxy Probe Kids"/>
    <s v="live-action/animated series pilot."/>
    <n v="4480"/>
    <n v="30"/>
    <x v="2"/>
    <x v="0"/>
    <s v="USD"/>
    <n v="1419483600"/>
    <n v="1414889665"/>
    <b v="0"/>
    <n v="3"/>
    <b v="0"/>
    <s v="film &amp; video/animation"/>
    <n v="6.6964285714285711E-3"/>
    <n v="10"/>
    <x v="0"/>
    <s v="animation"/>
  </r>
  <r>
    <n v="498"/>
    <s v="ANGAL TENTARA and The Root of All Evil"/>
    <s v="AT is an Interactive Animation made for the iPad where the user becomes part of the story. It's a fantastic journey of discovery!"/>
    <n v="65108"/>
    <n v="2994"/>
    <x v="2"/>
    <x v="0"/>
    <s v="USD"/>
    <n v="1324664249"/>
    <n v="1321035449"/>
    <b v="0"/>
    <n v="22"/>
    <b v="0"/>
    <s v="film &amp; video/animation"/>
    <n v="4.5985132395404561E-2"/>
    <n v="136.09090909090909"/>
    <x v="0"/>
    <s v="animation"/>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b v="0"/>
    <s v="film &amp; video/animation"/>
    <n v="9.5500000000000002E-2"/>
    <n v="73.461538461538467"/>
    <x v="0"/>
    <s v="animation"/>
  </r>
  <r>
    <n v="500"/>
    <s v="Stephen Colbert animated video"/>
    <s v="This animated dark comedy video highlights Stephen Colbert as a super hero-like figure within a corrupt and sinister world manipulated by the media."/>
    <n v="6500"/>
    <n v="215"/>
    <x v="2"/>
    <x v="0"/>
    <s v="USD"/>
    <n v="1273356960"/>
    <n v="1268255751"/>
    <b v="0"/>
    <n v="4"/>
    <b v="0"/>
    <s v="film &amp; video/animation"/>
    <n v="3.307692307692308E-2"/>
    <n v="53.75"/>
    <x v="0"/>
    <s v="animation"/>
  </r>
  <r>
    <n v="501"/>
    <s v="World War 4"/>
    <s v="Based on the invention portfolio of a patented inventor World War Four is a look into the future of warfare and humanity as a whole"/>
    <n v="10000"/>
    <n v="0"/>
    <x v="2"/>
    <x v="0"/>
    <s v="USD"/>
    <n v="1310189851"/>
    <n v="1307597851"/>
    <b v="0"/>
    <n v="0"/>
    <b v="0"/>
    <s v="film &amp; video/animation"/>
    <n v="0"/>
    <e v="#DIV/0!"/>
    <x v="0"/>
    <s v="animation"/>
  </r>
  <r>
    <n v="502"/>
    <s v="Strawberry Bowl"/>
    <s v="This Strawberry Bowl concept is the 1st of many episodes.  These episodes will be released in accordance with the harvest of the month."/>
    <n v="20000"/>
    <n v="230"/>
    <x v="2"/>
    <x v="0"/>
    <s v="USD"/>
    <n v="1332073025"/>
    <n v="1329484625"/>
    <b v="0"/>
    <n v="4"/>
    <b v="0"/>
    <s v="film &amp; video/animation"/>
    <n v="1.15E-2"/>
    <n v="57.5"/>
    <x v="0"/>
    <s v="animation"/>
  </r>
  <r>
    <n v="503"/>
    <s v="Jimmy There and Back - Documentary Animation"/>
    <s v="Jimmy wants to live life and see his grandchildren grow up, but alcoholism threatens to curtail everything he dreams of."/>
    <n v="6500"/>
    <n v="114"/>
    <x v="2"/>
    <x v="1"/>
    <s v="GBP"/>
    <n v="1421498303"/>
    <n v="1418906303"/>
    <b v="0"/>
    <n v="9"/>
    <b v="0"/>
    <s v="film &amp; video/animation"/>
    <n v="1.7538461538461537E-2"/>
    <n v="12.666666666666666"/>
    <x v="0"/>
    <s v="animation"/>
  </r>
  <r>
    <n v="504"/>
    <s v="Woodsy Owl Animation: Cartoons That Give A Hoot!"/>
    <s v="An animated DVD starring Woodsy Owl that entertains children while  showing them how they can help create a cleaner, greener planet."/>
    <n v="24500"/>
    <n v="335"/>
    <x v="2"/>
    <x v="0"/>
    <s v="USD"/>
    <n v="1334097387"/>
    <n v="1328916987"/>
    <b v="0"/>
    <n v="5"/>
    <b v="0"/>
    <s v="film &amp; video/animation"/>
    <n v="1.3673469387755101E-2"/>
    <n v="67"/>
    <x v="0"/>
    <s v="animation"/>
  </r>
  <r>
    <n v="505"/>
    <s v="MY4FACES THE ANIMATED MOVIE"/>
    <s v="This wonderful movie will tells the story of two adorable aliens who crash land into a familyâ€™s backyard, and travel the Earth."/>
    <n v="12000"/>
    <n v="52"/>
    <x v="2"/>
    <x v="0"/>
    <s v="USD"/>
    <n v="1451010086"/>
    <n v="1447122086"/>
    <b v="0"/>
    <n v="14"/>
    <b v="0"/>
    <s v="film &amp; video/animation"/>
    <n v="4.3333333333333331E-3"/>
    <n v="3.7142857142857144"/>
    <x v="0"/>
    <s v="animation"/>
  </r>
  <r>
    <n v="506"/>
    <s v="Age of Spirit: The Battle in Heaven"/>
    <s v="A feature-length 3D animation that depicts what happened when the Son of the Morning rebelled against God."/>
    <n v="200000"/>
    <n v="250"/>
    <x v="2"/>
    <x v="0"/>
    <s v="USD"/>
    <n v="1376140520"/>
    <n v="1373548520"/>
    <b v="0"/>
    <n v="1"/>
    <b v="0"/>
    <s v="film &amp; video/animation"/>
    <n v="1.25E-3"/>
    <n v="250"/>
    <x v="0"/>
    <s v="animation"/>
  </r>
  <r>
    <n v="507"/>
    <s v="Code Monkeys"/>
    <s v="&quot;Code Monkey(s)&quot; is a short animated-series about life from the perspective of an engineer who feels like an actual &quot;Code Monkey&quot;."/>
    <n v="20000"/>
    <n v="640"/>
    <x v="2"/>
    <x v="0"/>
    <s v="USD"/>
    <n v="1350687657"/>
    <n v="1346799657"/>
    <b v="0"/>
    <n v="10"/>
    <b v="0"/>
    <s v="film &amp; video/animation"/>
    <n v="3.2000000000000001E-2"/>
    <n v="64"/>
    <x v="0"/>
    <s v="animation"/>
  </r>
  <r>
    <n v="508"/>
    <s v="Heroes Faith II (Superior Soldier)"/>
    <s v="A stop-motion animated action packed adventure. Telling a great story with an even greater message. Join me and lets change the world."/>
    <n v="50000"/>
    <n v="400"/>
    <x v="2"/>
    <x v="0"/>
    <s v="USD"/>
    <n v="1337955240"/>
    <n v="1332808501"/>
    <b v="0"/>
    <n v="3"/>
    <b v="0"/>
    <s v="film &amp; video/animation"/>
    <n v="8.0000000000000002E-3"/>
    <n v="133.33333333333334"/>
    <x v="0"/>
    <s v="animation"/>
  </r>
  <r>
    <n v="509"/>
    <s v="Indian in Chelsea - Web Animated series"/>
    <s v="A hilarious comedy podcast being turned into an animated series  about an indian servant and his boss."/>
    <n v="5000"/>
    <n v="10"/>
    <x v="2"/>
    <x v="1"/>
    <s v="GBP"/>
    <n v="1435504170"/>
    <n v="1432912170"/>
    <b v="0"/>
    <n v="1"/>
    <b v="0"/>
    <s v="film &amp; video/animation"/>
    <n v="2E-3"/>
    <n v="10"/>
    <x v="0"/>
    <s v="animation"/>
  </r>
  <r>
    <n v="510"/>
    <s v="TPI Episode 2: Doomsday Dean"/>
    <s v="A mile below the Franco-Swiss border Dean manages to break the Large Hadron Collider and triggers the end of the world."/>
    <n v="14000"/>
    <n v="0"/>
    <x v="2"/>
    <x v="0"/>
    <s v="USD"/>
    <n v="1456805639"/>
    <n v="1454213639"/>
    <b v="0"/>
    <n v="0"/>
    <b v="0"/>
    <s v="film &amp; video/animation"/>
    <n v="0"/>
    <e v="#DIV/0!"/>
    <x v="0"/>
    <s v="animation"/>
  </r>
  <r>
    <n v="511"/>
    <s v="Stuck On An Eyeland"/>
    <s v="A project that incorporates animation and comic art into a relevant story. 4 boys, 1 eyeland, and a whole lot of drama!!!"/>
    <n v="5000"/>
    <n v="150"/>
    <x v="2"/>
    <x v="0"/>
    <s v="USD"/>
    <n v="1365228982"/>
    <n v="1362640582"/>
    <b v="0"/>
    <n v="5"/>
    <b v="0"/>
    <s v="film &amp; video/animation"/>
    <n v="0.03"/>
    <n v="30"/>
    <x v="0"/>
    <s v="animation"/>
  </r>
  <r>
    <n v="512"/>
    <s v="Otherkin The Animated Series"/>
    <s v="We have a fully developed 2D animated series that requires more professional animation. Our first 2 home-animated eps are up online."/>
    <n v="8000"/>
    <n v="11"/>
    <x v="2"/>
    <x v="0"/>
    <s v="USD"/>
    <n v="1479667727"/>
    <n v="1475776127"/>
    <b v="0"/>
    <n v="2"/>
    <b v="0"/>
    <s v="film &amp; video/animation"/>
    <n v="1.3749999999999999E-3"/>
    <n v="5.5"/>
    <x v="0"/>
    <s v="animation"/>
  </r>
  <r>
    <n v="513"/>
    <s v="Paradigm Spiral - The Animated Series"/>
    <s v="A sci-fi fantasy 2.5D anime styled series about some guys trying to save the world, probably..."/>
    <n v="50000"/>
    <n v="6962"/>
    <x v="2"/>
    <x v="0"/>
    <s v="USD"/>
    <n v="1471244400"/>
    <n v="1467387705"/>
    <b v="0"/>
    <n v="68"/>
    <b v="0"/>
    <s v="film &amp; video/animation"/>
    <n v="0.13924"/>
    <n v="102.38235294117646"/>
    <x v="0"/>
    <s v="animation"/>
  </r>
  <r>
    <n v="514"/>
    <s v="I'm Sticking With You."/>
    <s v="A film created entirely out of paper, visual effects and found objects depicts how one man created a new life for himself."/>
    <n v="1500"/>
    <n v="50"/>
    <x v="2"/>
    <x v="5"/>
    <s v="CAD"/>
    <n v="1407595447"/>
    <n v="1405003447"/>
    <b v="0"/>
    <n v="3"/>
    <b v="0"/>
    <s v="film &amp; video/animation"/>
    <n v="3.3333333333333333E-2"/>
    <n v="16.666666666666668"/>
    <x v="0"/>
    <s v="animation"/>
  </r>
  <r>
    <n v="515"/>
    <s v="A Tale of Faith - An Animated Short Film"/>
    <s v="A Tale of Faith is an animated short film based on the heartwarming tale by Rebbe Nachman of Breslov."/>
    <n v="97000"/>
    <n v="24651"/>
    <x v="2"/>
    <x v="0"/>
    <s v="USD"/>
    <n v="1451389601"/>
    <n v="1447933601"/>
    <b v="0"/>
    <n v="34"/>
    <b v="0"/>
    <s v="film &amp; video/animation"/>
    <n v="0.25413402061855672"/>
    <n v="725.02941176470586"/>
    <x v="0"/>
    <s v="animation"/>
  </r>
  <r>
    <n v="516"/>
    <s v="Shipmates"/>
    <s v="A big brother style comedy animation series starring famous seafarers"/>
    <n v="5000"/>
    <n v="0"/>
    <x v="2"/>
    <x v="1"/>
    <s v="GBP"/>
    <n v="1432752080"/>
    <n v="1427568080"/>
    <b v="0"/>
    <n v="0"/>
    <b v="0"/>
    <s v="film &amp; video/animation"/>
    <n v="0"/>
    <e v="#DIV/0!"/>
    <x v="0"/>
    <s v="animation"/>
  </r>
  <r>
    <n v="517"/>
    <s v="Honeybee: The Animated Series Trailer"/>
    <s v="Honeybee is a cartoon about a girl who can talk to bugs, and her quest to save the bees! Adventure, humor, and lots of fun characters."/>
    <n v="15000"/>
    <n v="205"/>
    <x v="2"/>
    <x v="0"/>
    <s v="USD"/>
    <n v="1486046761"/>
    <n v="1483454761"/>
    <b v="0"/>
    <n v="3"/>
    <b v="0"/>
    <s v="film &amp; video/animation"/>
    <n v="1.3666666666666667E-2"/>
    <n v="68.333333333333329"/>
    <x v="0"/>
    <s v="animation"/>
  </r>
  <r>
    <n v="518"/>
    <s v="Somorrah"/>
    <s v="The community of Somorrah is peaceful and unblemished until &quot;The Boss&quot; power and money starts to diminish &amp; plans to gain it all back!"/>
    <n v="7175"/>
    <n v="0"/>
    <x v="2"/>
    <x v="0"/>
    <s v="USD"/>
    <n v="1441550760"/>
    <n v="1438958824"/>
    <b v="0"/>
    <n v="0"/>
    <b v="0"/>
    <s v="film &amp; video/animation"/>
    <n v="0"/>
    <e v="#DIV/0!"/>
    <x v="0"/>
    <s v="animation"/>
  </r>
  <r>
    <n v="519"/>
    <s v="M dot Strange's &quot;I am Nightmare&quot;"/>
    <s v="&quot;When the dream of childhood is stolen... a nightmare is born&quot; A dark animated fantasy film by indie filmmaker M dot Strange."/>
    <n v="12001"/>
    <n v="2746"/>
    <x v="2"/>
    <x v="0"/>
    <s v="USD"/>
    <n v="1354699421"/>
    <n v="1352107421"/>
    <b v="0"/>
    <n v="70"/>
    <b v="0"/>
    <s v="film &amp; video/animation"/>
    <n v="0.22881426547787684"/>
    <n v="39.228571428571428"/>
    <x v="0"/>
    <s v="animation"/>
  </r>
  <r>
    <n v="520"/>
    <s v="Darktales The Play"/>
    <s v="Tim Arthur's 21st anniversary sell-out production of his 'chilling' and 'sinister' ghostly thriller returns to the Edinburgh Fringe!"/>
    <n v="5000"/>
    <n v="5105"/>
    <x v="0"/>
    <x v="1"/>
    <s v="GBP"/>
    <n v="1449766261"/>
    <n v="1447174261"/>
    <b v="0"/>
    <n v="34"/>
    <b v="1"/>
    <s v="theater/plays"/>
    <n v="1.0209999999999999"/>
    <n v="150.14705882352942"/>
    <x v="1"/>
    <s v="plays"/>
  </r>
  <r>
    <n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b v="1"/>
    <s v="theater/plays"/>
    <n v="1.0464"/>
    <n v="93.428571428571431"/>
    <x v="1"/>
    <s v="plays"/>
  </r>
  <r>
    <n v="522"/>
    <s v="COMPASS PLAYERS"/>
    <s v="*** TO MAKE DONATIONS IN THE FUTURE                                   GO TO OUR WEBSITE: www.compassplayers.com ***"/>
    <n v="3000"/>
    <n v="3440"/>
    <x v="0"/>
    <x v="0"/>
    <s v="USD"/>
    <n v="1458518325"/>
    <n v="1456793925"/>
    <b v="0"/>
    <n v="31"/>
    <b v="1"/>
    <s v="theater/plays"/>
    <n v="1.1466666666666667"/>
    <n v="110.96774193548387"/>
    <x v="1"/>
    <s v="plays"/>
  </r>
  <r>
    <n v="523"/>
    <s v="&quot;The Star on My Heart&quot; Original Play Project on Holocaust"/>
    <s v="The Star on My Heart, an original play based on a survivor of the Terezin concentration camp, with community outreach for all ages."/>
    <n v="5000"/>
    <n v="6030"/>
    <x v="0"/>
    <x v="0"/>
    <s v="USD"/>
    <n v="1442805076"/>
    <n v="1440213076"/>
    <b v="0"/>
    <n v="84"/>
    <b v="1"/>
    <s v="theater/plays"/>
    <n v="1.206"/>
    <n v="71.785714285714292"/>
    <x v="1"/>
    <s v="plays"/>
  </r>
  <r>
    <n v="524"/>
    <s v="Zero Down"/>
    <s v="Angel on the Corner need YOUR help to raise Â£3,500 to take Zero Down by Sarah Hehir to the Edinburgh Fringe Festival this August!"/>
    <n v="3500"/>
    <n v="3803.55"/>
    <x v="0"/>
    <x v="1"/>
    <s v="GBP"/>
    <n v="1464801169"/>
    <n v="1462209169"/>
    <b v="0"/>
    <n v="130"/>
    <b v="1"/>
    <s v="theater/plays"/>
    <n v="1.0867285714285715"/>
    <n v="29.258076923076924"/>
    <x v="1"/>
    <s v="plays"/>
  </r>
  <r>
    <n v="525"/>
    <s v="EUPHORIA! A New Play by John Corigliano"/>
    <s v="EUPHORIA! is a new play about the decriminalization of drugs, and its profound effect on both the criminals in prison and &quot;The Man.&quot;"/>
    <n v="12000"/>
    <n v="12000"/>
    <x v="0"/>
    <x v="0"/>
    <s v="USD"/>
    <n v="1410601041"/>
    <n v="1406713041"/>
    <b v="0"/>
    <n v="12"/>
    <b v="1"/>
    <s v="theater/plays"/>
    <n v="1"/>
    <n v="1000"/>
    <x v="1"/>
    <s v="plays"/>
  </r>
  <r>
    <n v="526"/>
    <s v="Victory by Madicken Malm"/>
    <s v="We have a brand new play. We urgently need your help to fund our production, which opens at Theatre503 on August 18th."/>
    <n v="1500"/>
    <n v="1710"/>
    <x v="0"/>
    <x v="1"/>
    <s v="GBP"/>
    <n v="1438966800"/>
    <n v="1436278344"/>
    <b v="0"/>
    <n v="23"/>
    <b v="1"/>
    <s v="theater/plays"/>
    <n v="1.1399999999999999"/>
    <n v="74.347826086956516"/>
    <x v="1"/>
    <s v="plays"/>
  </r>
  <r>
    <n v="527"/>
    <s v="Omega Kids - a new play"/>
    <s v="OMEGA KIDS, a new play by Noah Mease, directed by Jay Stull &amp; produced by New Light Theater Project in association with Access Theater."/>
    <n v="10000"/>
    <n v="10085"/>
    <x v="0"/>
    <x v="0"/>
    <s v="USD"/>
    <n v="1487347500"/>
    <n v="1484715366"/>
    <b v="0"/>
    <n v="158"/>
    <b v="1"/>
    <s v="theater/plays"/>
    <n v="1.0085"/>
    <n v="63.829113924050631"/>
    <x v="1"/>
    <s v="plays"/>
  </r>
  <r>
    <n v="528"/>
    <s v="Devastated No Matter What"/>
    <s v="A Festival Backed Production of a Full-Length Play."/>
    <n v="1150"/>
    <n v="1330"/>
    <x v="0"/>
    <x v="0"/>
    <s v="USD"/>
    <n v="1434921600"/>
    <n v="1433109907"/>
    <b v="0"/>
    <n v="30"/>
    <b v="1"/>
    <s v="theater/plays"/>
    <n v="1.1565217391304348"/>
    <n v="44.333333333333336"/>
    <x v="1"/>
    <s v="plays"/>
  </r>
  <r>
    <n v="529"/>
    <s v="Snowglobe Theatre presents: &quot;Much Ado about Nothing&quot;"/>
    <s v="Snowglobe Theatre, a new Montreal company, will be presenting Shakespeare's &quot;Much Ado about Nothing&quot; at Mainline Theatre in January"/>
    <n v="1200"/>
    <n v="1565"/>
    <x v="0"/>
    <x v="5"/>
    <s v="CAD"/>
    <n v="1484110800"/>
    <n v="1482281094"/>
    <b v="0"/>
    <n v="18"/>
    <b v="1"/>
    <s v="theater/plays"/>
    <n v="1.3041666666666667"/>
    <n v="86.944444444444443"/>
    <x v="1"/>
    <s v="plays"/>
  </r>
  <r>
    <n v="530"/>
    <s v="Corners Grove"/>
    <s v="Corners Grove is a coming-of-age play about leaving home, gender identity and the death of Whitney Houston; will benefit Win NYC."/>
    <n v="3405"/>
    <n v="3670"/>
    <x v="0"/>
    <x v="0"/>
    <s v="USD"/>
    <n v="1435111200"/>
    <n v="1433254268"/>
    <b v="0"/>
    <n v="29"/>
    <b v="1"/>
    <s v="theater/plays"/>
    <n v="1.0778267254038179"/>
    <n v="126.55172413793103"/>
    <x v="1"/>
    <s v="plays"/>
  </r>
  <r>
    <n v="531"/>
    <s v="COMPASS PLAYERS presents SYLVIA by A. R. Gurney"/>
    <s v="SYLVIA is a modern romantic comedy about a marriage and a talking dog. Directed by Jeanna Michaels. January 12 through January 29, 2017"/>
    <n v="4000"/>
    <n v="4000"/>
    <x v="0"/>
    <x v="0"/>
    <s v="USD"/>
    <n v="1481957940"/>
    <n v="1478050429"/>
    <b v="0"/>
    <n v="31"/>
    <b v="1"/>
    <s v="theater/plays"/>
    <n v="1"/>
    <n v="129.03225806451613"/>
    <x v="1"/>
    <s v="plays"/>
  </r>
  <r>
    <n v="532"/>
    <s v="Walken On Sunshine"/>
    <s v="A fast paced, comedic play about an anxiety-ridden filmmaker who lies to investors about having Christopher Walken in his film."/>
    <n v="10000"/>
    <n v="12325"/>
    <x v="0"/>
    <x v="0"/>
    <s v="USD"/>
    <n v="1463098208"/>
    <n v="1460506208"/>
    <b v="0"/>
    <n v="173"/>
    <b v="1"/>
    <s v="theater/plays"/>
    <n v="1.2324999999999999"/>
    <n v="71.242774566473983"/>
    <x v="1"/>
    <s v="plays"/>
  </r>
  <r>
    <n v="533"/>
    <s v="Foresight"/>
    <s v="New writing â€¢ Twisty-turny magical realist retro sci-fi â€¢ Human lives â€¢ Storytelling â€¢ The slope our society slips down..."/>
    <n v="2000"/>
    <n v="2004"/>
    <x v="0"/>
    <x v="1"/>
    <s v="GBP"/>
    <n v="1463394365"/>
    <n v="1461320765"/>
    <b v="0"/>
    <n v="17"/>
    <b v="1"/>
    <s v="theater/plays"/>
    <n v="1.002"/>
    <n v="117.88235294117646"/>
    <x v="1"/>
    <s v="plays"/>
  </r>
  <r>
    <n v="534"/>
    <s v="Theatre for restorative justice - help us get to Belgium!"/>
    <s v="We're a zero-budget, non-profit theatre group based in Oslo and have been invited to perform at a conference in Belgium. Help!"/>
    <n v="15000"/>
    <n v="15700"/>
    <x v="0"/>
    <x v="10"/>
    <s v="NOK"/>
    <n v="1446418800"/>
    <n v="1443036470"/>
    <b v="0"/>
    <n v="48"/>
    <b v="1"/>
    <s v="theater/plays"/>
    <n v="1.0466666666666666"/>
    <n v="327.08333333333331"/>
    <x v="1"/>
    <s v="plays"/>
  </r>
  <r>
    <n v="535"/>
    <s v="Astronauts of Hartlepool: a Brexit sci-fi for VAULT 2017"/>
    <s v="Weâ€™re producing a Northern Brexit sci-fi play for VAULT festival 2017 and we need your help!"/>
    <n v="2000"/>
    <n v="2050"/>
    <x v="0"/>
    <x v="1"/>
    <s v="GBP"/>
    <n v="1483707905"/>
    <n v="1481115905"/>
    <b v="0"/>
    <n v="59"/>
    <b v="1"/>
    <s v="theater/plays"/>
    <n v="1.0249999999999999"/>
    <n v="34.745762711864408"/>
    <x v="1"/>
    <s v="plays"/>
  </r>
  <r>
    <n v="536"/>
    <s v="Much Further Out Than You Thought @ Edinburgh Fringe 2015"/>
    <s v="A new one-man play by Giles Roberts, shining a different light on the very human cost of war *IDEASTAP UNDERBELLY AWARD WINNER 2015*"/>
    <n v="3300"/>
    <n v="3902.5"/>
    <x v="0"/>
    <x v="1"/>
    <s v="GBP"/>
    <n v="1438624800"/>
    <n v="1435133807"/>
    <b v="0"/>
    <n v="39"/>
    <b v="1"/>
    <s v="theater/plays"/>
    <n v="1.1825757575757576"/>
    <n v="100.06410256410257"/>
    <x v="1"/>
    <s v="plays"/>
  </r>
  <r>
    <n v="537"/>
    <s v="Be A Buddy Not A Bully (Anti-Bullying Stage Play TOUR)"/>
    <s v="Transforming bystanders into anti-bullies since 2012 thru inclusive learning environments.  Together we can take back our classrooms."/>
    <n v="2000"/>
    <n v="2410"/>
    <x v="0"/>
    <x v="0"/>
    <s v="USD"/>
    <n v="1446665191"/>
    <n v="1444069591"/>
    <b v="0"/>
    <n v="59"/>
    <b v="1"/>
    <s v="theater/plays"/>
    <n v="1.2050000000000001"/>
    <n v="40.847457627118644"/>
    <x v="1"/>
    <s v="plays"/>
  </r>
  <r>
    <n v="538"/>
    <s v="Shakespeare Orange County's HAMLET: Match This!"/>
    <s v="SOC produces affordable and accessible theatre in the heart of Orange County, CA, and we need your help to match a $5,000 grant!"/>
    <n v="5000"/>
    <n v="15121"/>
    <x v="0"/>
    <x v="0"/>
    <s v="USD"/>
    <n v="1463166263"/>
    <n v="1460574263"/>
    <b v="0"/>
    <n v="60"/>
    <b v="1"/>
    <s v="theater/plays"/>
    <n v="3.0242"/>
    <n v="252.01666666666668"/>
    <x v="1"/>
    <s v="plays"/>
  </r>
  <r>
    <n v="539"/>
    <s v="&quot;The Tale of The Cockatrice&quot; by Peafrog Puppetry"/>
    <s v="A brand new show that unites puppetry, live music and storytelling to bring a forgotten English legend back to life!"/>
    <n v="500"/>
    <n v="503.22"/>
    <x v="0"/>
    <x v="1"/>
    <s v="GBP"/>
    <n v="1467681107"/>
    <n v="1465866707"/>
    <b v="0"/>
    <n v="20"/>
    <b v="1"/>
    <s v="theater/plays"/>
    <n v="1.00644"/>
    <n v="25.161000000000001"/>
    <x v="1"/>
    <s v="plays"/>
  </r>
  <r>
    <n v="540"/>
    <s v="hap's- Whats the program?"/>
    <s v="There are so many dilemmas in life- what to do, where to go? _x000a_Let us solve it - search our preference based entertainment calendar"/>
    <n v="15000"/>
    <n v="1"/>
    <x v="2"/>
    <x v="0"/>
    <s v="USD"/>
    <n v="1423078606"/>
    <n v="1420486606"/>
    <b v="0"/>
    <n v="1"/>
    <b v="0"/>
    <s v="technology/web"/>
    <n v="6.666666666666667E-5"/>
    <n v="1"/>
    <x v="2"/>
    <s v="web"/>
  </r>
  <r>
    <n v="541"/>
    <s v="Deviations"/>
    <s v="A website dedicated to local Kink Communities; to find others with matching interests and bring them together."/>
    <n v="4500"/>
    <n v="25"/>
    <x v="2"/>
    <x v="0"/>
    <s v="USD"/>
    <n v="1446080834"/>
    <n v="1443488834"/>
    <b v="0"/>
    <n v="1"/>
    <b v="0"/>
    <s v="technology/web"/>
    <n v="5.5555555555555558E-3"/>
    <n v="25"/>
    <x v="2"/>
    <s v="web"/>
  </r>
  <r>
    <n v="542"/>
    <s v="Chronicles - History by us, as we tell it, as we share it"/>
    <s v="The platform to record visual, audio and text memory of the common man - as we experienced history when it brushed us by"/>
    <n v="250000"/>
    <n v="1"/>
    <x v="2"/>
    <x v="0"/>
    <s v="USD"/>
    <n v="1462293716"/>
    <n v="1457113316"/>
    <b v="0"/>
    <n v="1"/>
    <b v="0"/>
    <s v="technology/web"/>
    <n v="3.9999999999999998E-6"/>
    <n v="1"/>
    <x v="2"/>
    <s v="web"/>
  </r>
  <r>
    <n v="543"/>
    <s v="Allergy Friendly Restaurant Finder and Review Site"/>
    <s v="I want to make it easy for those with food allergies to know where they can safely, and happily eat out with friends and family."/>
    <n v="22000"/>
    <n v="70"/>
    <x v="2"/>
    <x v="2"/>
    <s v="AUD"/>
    <n v="1414807962"/>
    <n v="1412215962"/>
    <b v="0"/>
    <n v="2"/>
    <b v="0"/>
    <s v="technology/web"/>
    <n v="3.1818181818181819E-3"/>
    <n v="35"/>
    <x v="2"/>
    <s v="web"/>
  </r>
  <r>
    <n v="544"/>
    <s v="Favowear - Shopping for your favorite clothes made simple"/>
    <s v="Do you have a favorite shirt? So does everyone else. Favowear is creating a platform to share the best clothes and shopping sources."/>
    <n v="500"/>
    <n v="6"/>
    <x v="2"/>
    <x v="0"/>
    <s v="USD"/>
    <n v="1467647160"/>
    <n v="1465055160"/>
    <b v="0"/>
    <n v="2"/>
    <b v="0"/>
    <s v="technology/web"/>
    <n v="1.2E-2"/>
    <n v="3"/>
    <x v="2"/>
    <s v="web"/>
  </r>
  <r>
    <n v="545"/>
    <s v="Speedwapp - The best webdesign tool for Wordpress, Bootstrap"/>
    <s v="1st collaborative webdesign tool to create professional websites with WordPress, Bootstrap and other open source technologies."/>
    <n v="50000"/>
    <n v="13692"/>
    <x v="2"/>
    <x v="6"/>
    <s v="EUR"/>
    <n v="1447600389"/>
    <n v="1444140789"/>
    <b v="0"/>
    <n v="34"/>
    <b v="0"/>
    <s v="technology/web"/>
    <n v="0.27383999999999997"/>
    <n v="402.70588235294116"/>
    <x v="2"/>
    <s v="web"/>
  </r>
  <r>
    <n v="546"/>
    <s v="Lift Up Missions a Global Christian Online Platform"/>
    <s v="Build a Christian Network Platform to connect and collaborate projects, events, missions and support online to fulfill the call."/>
    <n v="60000"/>
    <n v="52"/>
    <x v="2"/>
    <x v="0"/>
    <s v="USD"/>
    <n v="1445097715"/>
    <n v="1441209715"/>
    <b v="0"/>
    <n v="2"/>
    <b v="0"/>
    <s v="technology/web"/>
    <n v="8.6666666666666663E-4"/>
    <n v="26"/>
    <x v="2"/>
    <s v="web"/>
  </r>
  <r>
    <n v="547"/>
    <s v="Secure Email and Document sharing"/>
    <s v="We are looking to build a secure email / document sharing system for companies needing to send sensitive information to clients."/>
    <n v="7500"/>
    <n v="0"/>
    <x v="2"/>
    <x v="1"/>
    <s v="GBP"/>
    <n v="1455122564"/>
    <n v="1452530564"/>
    <b v="0"/>
    <n v="0"/>
    <b v="0"/>
    <s v="technology/web"/>
    <n v="0"/>
    <e v="#DIV/0!"/>
    <x v="2"/>
    <s v="web"/>
  </r>
  <r>
    <n v="548"/>
    <s v="Langwiser - video lessons with native speaking teachers"/>
    <s v="Teach your native language online or study a foreign language with native speaking teachers. Social Web service and apps."/>
    <n v="10000"/>
    <n v="9"/>
    <x v="2"/>
    <x v="1"/>
    <s v="GBP"/>
    <n v="1446154848"/>
    <n v="1443562848"/>
    <b v="0"/>
    <n v="1"/>
    <b v="0"/>
    <s v="technology/web"/>
    <n v="8.9999999999999998E-4"/>
    <n v="9"/>
    <x v="2"/>
    <s v="web"/>
  </r>
  <r>
    <n v="549"/>
    <s v="Keyup.in - The gaming community that gives back."/>
    <s v="The project idea came from game keys, gamers give out game keys on insecure forums and websites, we want to change that and make it fun"/>
    <n v="2500"/>
    <n v="68"/>
    <x v="2"/>
    <x v="1"/>
    <s v="GBP"/>
    <n v="1436368622"/>
    <n v="1433776622"/>
    <b v="0"/>
    <n v="8"/>
    <b v="0"/>
    <s v="technology/web"/>
    <n v="2.7199999999999998E-2"/>
    <n v="8.5"/>
    <x v="2"/>
    <s v="web"/>
  </r>
  <r>
    <n v="550"/>
    <s v="Business &amp; Event Directory in Kingston, Ontario"/>
    <s v="Help us shine the spotlight on our local businesses and contractors by providing a cost-effective ecommerce &amp; marketing platform"/>
    <n v="5000"/>
    <n v="35"/>
    <x v="2"/>
    <x v="5"/>
    <s v="CAD"/>
    <n v="1485838800"/>
    <n v="1484756245"/>
    <b v="0"/>
    <n v="4"/>
    <b v="0"/>
    <s v="technology/web"/>
    <n v="7.0000000000000001E-3"/>
    <n v="8.75"/>
    <x v="2"/>
    <s v="web"/>
  </r>
  <r>
    <n v="551"/>
    <s v="ALIBI X Nation - The Digital Black Wall Street"/>
    <s v="AX Nation's goal is to develop, highlight, and connect black business leaders across the diaspora with skilled software developers."/>
    <n v="75000"/>
    <n v="3781"/>
    <x v="2"/>
    <x v="0"/>
    <s v="USD"/>
    <n v="1438451580"/>
    <n v="1434609424"/>
    <b v="0"/>
    <n v="28"/>
    <b v="0"/>
    <s v="technology/web"/>
    <n v="5.0413333333333331E-2"/>
    <n v="135.03571428571428"/>
    <x v="2"/>
    <s v="web"/>
  </r>
  <r>
    <n v="552"/>
    <s v="Spinnable Social Media"/>
    <s v="Axoral is a 3d interactive social media interface, with the potential to be so much more, but we need your help!"/>
    <n v="45000"/>
    <n v="0"/>
    <x v="2"/>
    <x v="5"/>
    <s v="CAD"/>
    <n v="1452350896"/>
    <n v="1447166896"/>
    <b v="0"/>
    <n v="0"/>
    <b v="0"/>
    <s v="technology/web"/>
    <n v="0"/>
    <e v="#DIV/0!"/>
    <x v="2"/>
    <s v="web"/>
  </r>
  <r>
    <n v="553"/>
    <s v="sellorshopusa.com"/>
    <s v="Groundbreaking New Classifieds Website Grows Into Largest Nationwide Coverage By Turning Users Into Entrepreneurs"/>
    <n v="25000"/>
    <n v="123"/>
    <x v="2"/>
    <x v="0"/>
    <s v="USD"/>
    <n v="1415988991"/>
    <n v="1413393391"/>
    <b v="0"/>
    <n v="6"/>
    <b v="0"/>
    <s v="technology/web"/>
    <n v="4.9199999999999999E-3"/>
    <n v="20.5"/>
    <x v="2"/>
    <s v="web"/>
  </r>
  <r>
    <n v="554"/>
    <s v="grplife, private social network for non-profit organizations"/>
    <s v="grplife helps non-profit and community groups engage their members while upholding an attitude of responsibility for their information"/>
    <n v="3870"/>
    <n v="1416"/>
    <x v="2"/>
    <x v="0"/>
    <s v="USD"/>
    <n v="1413735972"/>
    <n v="1411143972"/>
    <b v="0"/>
    <n v="22"/>
    <b v="0"/>
    <s v="technology/web"/>
    <n v="0.36589147286821705"/>
    <n v="64.36363636363636"/>
    <x v="2"/>
    <s v="web"/>
  </r>
  <r>
    <n v="555"/>
    <s v="Marketing campaign for Show-Skill.net website"/>
    <s v="Show-Skill.net helps to promote young football talents for free. It's the best place to show what you've got! Just post your videos :)"/>
    <n v="7500"/>
    <n v="0"/>
    <x v="2"/>
    <x v="1"/>
    <s v="GBP"/>
    <n v="1465720143"/>
    <n v="1463128143"/>
    <b v="0"/>
    <n v="0"/>
    <b v="0"/>
    <s v="technology/web"/>
    <n v="0"/>
    <e v="#DIV/0!"/>
    <x v="2"/>
    <s v="web"/>
  </r>
  <r>
    <n v="556"/>
    <s v="Braille Academy"/>
    <s v="An educational platform for learning Unified English Braille Code"/>
    <n v="8000"/>
    <n v="200"/>
    <x v="2"/>
    <x v="0"/>
    <s v="USD"/>
    <n v="1452112717"/>
    <n v="1449520717"/>
    <b v="0"/>
    <n v="1"/>
    <b v="0"/>
    <s v="technology/web"/>
    <n v="2.5000000000000001E-2"/>
    <n v="200"/>
    <x v="2"/>
    <s v="web"/>
  </r>
  <r>
    <n v="557"/>
    <s v="Interactive Global Domestic Violence Platform"/>
    <s v="The world's first interactive global domestic violence platform which connects victims, NGO's, policy-makers and researchers."/>
    <n v="150000"/>
    <n v="1366"/>
    <x v="2"/>
    <x v="12"/>
    <s v="EUR"/>
    <n v="1480721803"/>
    <n v="1478126203"/>
    <b v="0"/>
    <n v="20"/>
    <b v="0"/>
    <s v="technology/web"/>
    <n v="9.1066666666666674E-3"/>
    <n v="68.3"/>
    <x v="2"/>
    <s v="web"/>
  </r>
  <r>
    <n v="558"/>
    <s v="Southwest Louisville Online A Local Social Network"/>
    <s v="A community website with news, classifieds, photo albums, business reviews and a calendar for the local community to share."/>
    <n v="750"/>
    <n v="0"/>
    <x v="2"/>
    <x v="0"/>
    <s v="USD"/>
    <n v="1427227905"/>
    <n v="1424639505"/>
    <b v="0"/>
    <n v="0"/>
    <b v="0"/>
    <s v="technology/web"/>
    <n v="0"/>
    <e v="#DIV/0!"/>
    <x v="2"/>
    <s v="web"/>
  </r>
  <r>
    <n v="559"/>
    <s v="MADE online media platform for artists and creatives"/>
    <s v="The words most comprehensive platform for creatives &amp; artists. Develop &amp; showcase user talent &amp; link them to business &amp; brands globally"/>
    <n v="240000"/>
    <n v="50"/>
    <x v="2"/>
    <x v="0"/>
    <s v="USD"/>
    <n v="1449989260"/>
    <n v="1447397260"/>
    <b v="0"/>
    <n v="1"/>
    <b v="0"/>
    <s v="technology/web"/>
    <n v="2.0833333333333335E-4"/>
    <n v="50"/>
    <x v="2"/>
    <s v="web"/>
  </r>
  <r>
    <n v="560"/>
    <s v="DOWNLOAD THE INTERNET,...."/>
    <s v="In the future the possibility exists that the internet it's self could be felled, we have world seed banks, it's time for a net bank,.."/>
    <n v="100000"/>
    <n v="12"/>
    <x v="2"/>
    <x v="5"/>
    <s v="CAD"/>
    <n v="1418841045"/>
    <n v="1416249045"/>
    <b v="0"/>
    <n v="3"/>
    <b v="0"/>
    <s v="technology/web"/>
    <n v="1.2E-4"/>
    <n v="4"/>
    <x v="2"/>
    <s v="web"/>
  </r>
  <r>
    <n v="561"/>
    <s v="CheckMate Careers"/>
    <s v="A marketplace for talent and employers to match. Using intuitive technology we match &amp; place talent with the best career position."/>
    <n v="15000"/>
    <n v="55"/>
    <x v="2"/>
    <x v="0"/>
    <s v="USD"/>
    <n v="1445874513"/>
    <n v="1442850513"/>
    <b v="0"/>
    <n v="2"/>
    <b v="0"/>
    <s v="technology/web"/>
    <n v="3.6666666666666666E-3"/>
    <n v="27.5"/>
    <x v="2"/>
    <s v="web"/>
  </r>
  <r>
    <n v="562"/>
    <s v="International/Domestic Student room platform"/>
    <s v="i would like to develop an international free platform for domestic and international students to find accomodation in all countries"/>
    <n v="50000"/>
    <n v="0"/>
    <x v="2"/>
    <x v="9"/>
    <s v="EUR"/>
    <n v="1482052815"/>
    <n v="1479460815"/>
    <b v="0"/>
    <n v="0"/>
    <b v="0"/>
    <s v="technology/web"/>
    <n v="0"/>
    <e v="#DIV/0!"/>
    <x v="2"/>
    <s v="web"/>
  </r>
  <r>
    <n v="563"/>
    <s v="time-care.com - Helping People Remember The Simple Things"/>
    <s v="I want to help people who have trouble remembering the simple things in life, like what day it is and what they need to do today."/>
    <n v="75000"/>
    <n v="68"/>
    <x v="2"/>
    <x v="2"/>
    <s v="AUD"/>
    <n v="1424137247"/>
    <n v="1421545247"/>
    <b v="0"/>
    <n v="2"/>
    <b v="0"/>
    <s v="technology/web"/>
    <n v="9.0666666666666662E-4"/>
    <n v="34"/>
    <x v="2"/>
    <s v="web"/>
  </r>
  <r>
    <n v="564"/>
    <s v="TOC TOC TROC"/>
    <s v="Plateforme de troc gratuit et d'Ã©changes en tous genres par nature. Mieux s'entraider, Ã©changer, de donner, louer ou vendre Ã  distance."/>
    <n v="18000"/>
    <n v="1"/>
    <x v="2"/>
    <x v="6"/>
    <s v="EUR"/>
    <n v="1457822275"/>
    <n v="1455230275"/>
    <b v="0"/>
    <n v="1"/>
    <b v="0"/>
    <s v="technology/web"/>
    <n v="5.5555555555555558E-5"/>
    <n v="1"/>
    <x v="2"/>
    <s v="web"/>
  </r>
  <r>
    <n v="565"/>
    <s v="EasyLearnings"/>
    <s v="Our objective is to provide a platform which helps teachers to provide courses to leaners in wide range of locations including Africa."/>
    <n v="25000"/>
    <n v="0"/>
    <x v="2"/>
    <x v="1"/>
    <s v="GBP"/>
    <n v="1436554249"/>
    <n v="1433962249"/>
    <b v="0"/>
    <n v="0"/>
    <b v="0"/>
    <s v="technology/web"/>
    <n v="0"/>
    <e v="#DIV/0!"/>
    <x v="2"/>
    <s v="web"/>
  </r>
  <r>
    <n v="566"/>
    <s v="RummageCity.com - Rummage sailing made easy!"/>
    <s v="I am creating a website that will make it easier for people to promote or find rummage sales utilizing the power of Google Maps"/>
    <n v="5000"/>
    <n v="1"/>
    <x v="2"/>
    <x v="0"/>
    <s v="USD"/>
    <n v="1468513533"/>
    <n v="1465921533"/>
    <b v="0"/>
    <n v="1"/>
    <b v="0"/>
    <s v="technology/web"/>
    <n v="2.0000000000000001E-4"/>
    <n v="1"/>
    <x v="2"/>
    <s v="web"/>
  </r>
  <r>
    <n v="567"/>
    <s v="UnimeTV - Revolutionizing Anime"/>
    <s v="UnimeTV's goal to revolutionize the way anime lovers interact with one another. Connect with others around the globe like never before!"/>
    <n v="10000"/>
    <n v="0"/>
    <x v="2"/>
    <x v="0"/>
    <s v="USD"/>
    <n v="1420143194"/>
    <n v="1417551194"/>
    <b v="0"/>
    <n v="0"/>
    <b v="0"/>
    <s v="technology/web"/>
    <n v="0"/>
    <e v="#DIV/0!"/>
    <x v="2"/>
    <s v="web"/>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b v="0"/>
    <s v="technology/web"/>
    <n v="0.01"/>
    <n v="49"/>
    <x v="2"/>
    <s v="web"/>
  </r>
  <r>
    <n v="569"/>
    <s v="Mioti"/>
    <s v="Mioti is an indie game marketplace that doubles as a community for developers to join networks and discuss projects."/>
    <n v="2500"/>
    <n v="20"/>
    <x v="2"/>
    <x v="5"/>
    <s v="CAD"/>
    <n v="1451679612"/>
    <n v="1449087612"/>
    <b v="0"/>
    <n v="1"/>
    <b v="0"/>
    <s v="technology/web"/>
    <n v="8.0000000000000002E-3"/>
    <n v="20"/>
    <x v="2"/>
    <s v="web"/>
  </r>
  <r>
    <n v="570"/>
    <s v="Relaunching in May"/>
    <s v="Humans have AM/FM/Satellite radio, kids have radio Disney, pets have DogCatRadio."/>
    <n v="85000"/>
    <n v="142"/>
    <x v="2"/>
    <x v="0"/>
    <s v="USD"/>
    <n v="1455822569"/>
    <n v="1453230569"/>
    <b v="0"/>
    <n v="1"/>
    <b v="0"/>
    <s v="technology/web"/>
    <n v="1.6705882352941177E-3"/>
    <n v="142"/>
    <x v="2"/>
    <s v="web"/>
  </r>
  <r>
    <n v="571"/>
    <s v="Snag-A-Slip"/>
    <s v="Snag-A-Slip is an online platform that connects boaters with awesome marinas and available boat slips so that they can book with ease."/>
    <n v="25000"/>
    <n v="106"/>
    <x v="2"/>
    <x v="0"/>
    <s v="USD"/>
    <n v="1437969540"/>
    <n v="1436297723"/>
    <b v="0"/>
    <n v="2"/>
    <b v="0"/>
    <s v="technology/web"/>
    <n v="4.2399999999999998E-3"/>
    <n v="53"/>
    <x v="2"/>
    <s v="web"/>
  </r>
  <r>
    <n v="572"/>
    <s v="FairwayJockey.com Custom Golf Equipment"/>
    <s v="FairwayJockey.com is a web platform to make high quality custom tour golf equipment available at a lower cost to the consumer."/>
    <n v="2500"/>
    <n v="0"/>
    <x v="2"/>
    <x v="0"/>
    <s v="USD"/>
    <n v="1446660688"/>
    <n v="1444065088"/>
    <b v="0"/>
    <n v="0"/>
    <b v="0"/>
    <s v="technology/web"/>
    <n v="0"/>
    <e v="#DIV/0!"/>
    <x v="2"/>
    <s v="web"/>
  </r>
  <r>
    <n v="573"/>
    <s v="Welcome to the Future! &quot;UMEOS&quot; the Internet's You, Me, O.S."/>
    <s v="Dive into 3D fractal star fields of web browsing, social networking, and project/contact management. Your YOUniverse of data #UMEOS"/>
    <n v="88888"/>
    <n v="346"/>
    <x v="2"/>
    <x v="0"/>
    <s v="USD"/>
    <n v="1421543520"/>
    <n v="1416445931"/>
    <b v="0"/>
    <n v="9"/>
    <b v="0"/>
    <s v="technology/web"/>
    <n v="3.892538925389254E-3"/>
    <n v="38.444444444444443"/>
    <x v="2"/>
    <s v="web"/>
  </r>
  <r>
    <n v="574"/>
    <s v="Unity, A Content Creators Toolkit"/>
    <s v="Grow your YouTube channel and increase your audience by allowing multi uploads, shares and interaction from a single simple interface."/>
    <n v="11180"/>
    <n v="80"/>
    <x v="2"/>
    <x v="1"/>
    <s v="GBP"/>
    <n v="1476873507"/>
    <n v="1474281507"/>
    <b v="0"/>
    <n v="4"/>
    <b v="0"/>
    <s v="technology/web"/>
    <n v="7.1556350626118068E-3"/>
    <n v="20"/>
    <x v="2"/>
    <s v="web"/>
  </r>
  <r>
    <n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b v="0"/>
    <s v="technology/web"/>
    <n v="4.3166666666666666E-3"/>
    <n v="64.75"/>
    <x v="2"/>
    <s v="web"/>
  </r>
  <r>
    <n v="576"/>
    <s v="Uthtopia"/>
    <s v="UthTopia Is a social media organization that believes in positive online usage, youth mentorship, and youth empowerment."/>
    <n v="80000"/>
    <n v="1"/>
    <x v="2"/>
    <x v="0"/>
    <s v="USD"/>
    <n v="1427537952"/>
    <n v="1422357552"/>
    <b v="0"/>
    <n v="1"/>
    <b v="0"/>
    <s v="technology/web"/>
    <n v="1.2500000000000001E-5"/>
    <n v="1"/>
    <x v="2"/>
    <s v="web"/>
  </r>
  <r>
    <n v="577"/>
    <s v="everydayrelay"/>
    <s v="Emails are one of pervasively used mode of communication today. However, emails can be personal and sometimes discretion is needed."/>
    <n v="5000"/>
    <n v="10"/>
    <x v="2"/>
    <x v="0"/>
    <s v="USD"/>
    <n v="1463753302"/>
    <n v="1458569302"/>
    <b v="0"/>
    <n v="1"/>
    <b v="0"/>
    <s v="technology/web"/>
    <n v="2E-3"/>
    <n v="10"/>
    <x v="2"/>
    <s v="web"/>
  </r>
  <r>
    <n v="578"/>
    <s v="weBuy Crowdsourced Shopping"/>
    <s v="weBuy trade built on technology and Crowd Sourced Power"/>
    <n v="125000"/>
    <n v="14"/>
    <x v="2"/>
    <x v="1"/>
    <s v="GBP"/>
    <n v="1441633993"/>
    <n v="1439560393"/>
    <b v="0"/>
    <n v="7"/>
    <b v="0"/>
    <s v="technology/web"/>
    <n v="1.12E-4"/>
    <n v="2"/>
    <x v="2"/>
    <s v="web"/>
  </r>
  <r>
    <n v="579"/>
    <s v="Course: Learn Cryptography"/>
    <s v="Learn classic and public key cryptography with a full proof-of-concept system in JavaScript."/>
    <n v="12000"/>
    <n v="175"/>
    <x v="2"/>
    <x v="0"/>
    <s v="USD"/>
    <n v="1419539223"/>
    <n v="1416947223"/>
    <b v="0"/>
    <n v="5"/>
    <b v="0"/>
    <s v="technology/web"/>
    <n v="1.4583333333333334E-2"/>
    <n v="35"/>
    <x v="2"/>
    <s v="web"/>
  </r>
  <r>
    <n v="580"/>
    <s v="Talented Minds â­ï¸"/>
    <s v="I Want To Create A Website That Helps Young Inventors Of Today Broadcast Their Talents &amp; Help Get The Reconigition They Deserve"/>
    <n v="3000"/>
    <n v="1"/>
    <x v="2"/>
    <x v="0"/>
    <s v="USD"/>
    <n v="1474580867"/>
    <n v="1471988867"/>
    <b v="0"/>
    <n v="1"/>
    <b v="0"/>
    <s v="technology/web"/>
    <n v="3.3333333333333332E-4"/>
    <n v="1"/>
    <x v="2"/>
    <s v="web"/>
  </r>
  <r>
    <n v="581"/>
    <s v="A Poets Domain"/>
    <s v="Help me raise funds so that I can be able to give passionate young poets a chance to earn money weekly for their writing &amp; spoken word."/>
    <n v="400"/>
    <n v="0"/>
    <x v="2"/>
    <x v="0"/>
    <s v="USD"/>
    <n v="1438474704"/>
    <n v="1435882704"/>
    <b v="0"/>
    <n v="0"/>
    <b v="0"/>
    <s v="technology/web"/>
    <n v="0"/>
    <e v="#DIV/0!"/>
    <x v="2"/>
    <s v="web"/>
  </r>
  <r>
    <n v="582"/>
    <s v="&quot;We the People...&quot;"/>
    <s v="A community-driven online system which promotes self-governance.  Level up by adding content; civic agendas and private associations."/>
    <n v="100000"/>
    <n v="0"/>
    <x v="2"/>
    <x v="0"/>
    <s v="USD"/>
    <n v="1426442400"/>
    <n v="1424454319"/>
    <b v="0"/>
    <n v="0"/>
    <b v="0"/>
    <s v="technology/web"/>
    <n v="0"/>
    <e v="#DIV/0!"/>
    <x v="2"/>
    <s v="web"/>
  </r>
  <r>
    <n v="583"/>
    <s v="HackersArchive.com"/>
    <s v="HackersArchive.com will help rid the web of viruses and scams found everywhere else you look!"/>
    <n v="9000"/>
    <n v="1"/>
    <x v="2"/>
    <x v="0"/>
    <s v="USD"/>
    <n v="1426800687"/>
    <n v="1424212287"/>
    <b v="0"/>
    <n v="1"/>
    <b v="0"/>
    <s v="technology/web"/>
    <n v="1.1111111111111112E-4"/>
    <n v="1"/>
    <x v="2"/>
    <s v="web"/>
  </r>
  <r>
    <n v="584"/>
    <s v="scriptCall - The Personal Presentation Platform"/>
    <s v="Script Call takes your presentation from the wall to your audience; from your device to theirs."/>
    <n v="1000"/>
    <n v="10"/>
    <x v="2"/>
    <x v="0"/>
    <s v="USD"/>
    <n v="1426522316"/>
    <n v="1423933916"/>
    <b v="0"/>
    <n v="2"/>
    <b v="0"/>
    <s v="technology/web"/>
    <n v="0.01"/>
    <n v="5"/>
    <x v="2"/>
    <s v="web"/>
  </r>
  <r>
    <n v="585"/>
    <s v="Link Card"/>
    <s v="SAVE UP TO 40% WHEN YOU SPEND!_x000a__x000a_PRE-ORDER YOUR LINK CARD TODAY"/>
    <n v="9000"/>
    <n v="0"/>
    <x v="2"/>
    <x v="1"/>
    <s v="GBP"/>
    <n v="1448928000"/>
    <n v="1444123377"/>
    <b v="0"/>
    <n v="0"/>
    <b v="0"/>
    <s v="technology/web"/>
    <n v="0"/>
    <e v="#DIV/0!"/>
    <x v="2"/>
    <s v="web"/>
  </r>
  <r>
    <n v="586"/>
    <s v="Employ College 2K"/>
    <s v="Employ College is a movement for companies to hire college graduates from their respected institutions."/>
    <n v="10000"/>
    <n v="56"/>
    <x v="2"/>
    <x v="0"/>
    <s v="USD"/>
    <n v="1424032207"/>
    <n v="1421440207"/>
    <b v="0"/>
    <n v="4"/>
    <b v="0"/>
    <s v="technology/web"/>
    <n v="5.5999999999999999E-3"/>
    <n v="14"/>
    <x v="2"/>
    <s v="web"/>
  </r>
  <r>
    <n v="587"/>
    <s v="Waitresses.com"/>
    <s v="Waitresses.com is an online community devoted to servers around the world. Learn. Connect. Work. Travel. Share._x000a__x000a_Make a pledge today!"/>
    <n v="30000"/>
    <n v="2725"/>
    <x v="2"/>
    <x v="5"/>
    <s v="CAD"/>
    <n v="1429207833"/>
    <n v="1426615833"/>
    <b v="0"/>
    <n v="7"/>
    <b v="0"/>
    <s v="technology/web"/>
    <n v="9.0833333333333335E-2"/>
    <n v="389.28571428571428"/>
    <x v="2"/>
    <s v="web"/>
  </r>
  <r>
    <n v="588"/>
    <s v="TiTraGO! your personal driver"/>
    <s v="Offrire un &quot;TRAGO&quot;, ossia un passaggio con autista che ti segue e ti aspetta mentre concludi i tuoi affari, quando non puoi guidare"/>
    <n v="9000"/>
    <n v="301"/>
    <x v="2"/>
    <x v="13"/>
    <s v="EUR"/>
    <n v="1479410886"/>
    <n v="1474223286"/>
    <b v="0"/>
    <n v="2"/>
    <b v="0"/>
    <s v="technology/web"/>
    <n v="3.3444444444444443E-2"/>
    <n v="150.5"/>
    <x v="2"/>
    <s v="web"/>
  </r>
  <r>
    <n v="589"/>
    <s v="Get Neighborly"/>
    <s v="Services closer than you think..."/>
    <n v="7500"/>
    <n v="1"/>
    <x v="2"/>
    <x v="0"/>
    <s v="USD"/>
    <n v="1436366699"/>
    <n v="1435070699"/>
    <b v="0"/>
    <n v="1"/>
    <b v="0"/>
    <s v="technology/web"/>
    <n v="1.3333333333333334E-4"/>
    <n v="1"/>
    <x v="2"/>
    <s v="web"/>
  </r>
  <r>
    <n v="590"/>
    <s v="Build a Search Engine and more - Web Engineering Course"/>
    <s v="Learn the skills needed to be a successful web engineer. Create your own complex web applications, deploy servers, use data and more."/>
    <n v="5000"/>
    <n v="223"/>
    <x v="2"/>
    <x v="1"/>
    <s v="GBP"/>
    <n v="1454936460"/>
    <n v="1452259131"/>
    <b v="0"/>
    <n v="9"/>
    <b v="0"/>
    <s v="technology/web"/>
    <n v="4.4600000000000001E-2"/>
    <n v="24.777777777777779"/>
    <x v="2"/>
    <s v="web"/>
  </r>
  <r>
    <n v="591"/>
    <s v="Kid's Connect (Connecting kids with sickness' together)"/>
    <s v="Kid's Connect is a brand new social media website that is built specifically for kids to connect with other kids sick just like them."/>
    <n v="100000"/>
    <n v="61"/>
    <x v="2"/>
    <x v="0"/>
    <s v="USD"/>
    <n v="1437570130"/>
    <n v="1434978130"/>
    <b v="0"/>
    <n v="2"/>
    <b v="0"/>
    <s v="technology/web"/>
    <n v="6.0999999999999997E-4"/>
    <n v="30.5"/>
    <x v="2"/>
    <s v="web"/>
  </r>
  <r>
    <n v="592"/>
    <s v="Go Start A Biz"/>
    <s v="Together, we can build a FREE, business start-up system that will help aspiring entrepreneurs change their economic circumstances."/>
    <n v="7500"/>
    <n v="250"/>
    <x v="2"/>
    <x v="0"/>
    <s v="USD"/>
    <n v="1417584860"/>
    <n v="1414992860"/>
    <b v="0"/>
    <n v="1"/>
    <b v="0"/>
    <s v="technology/web"/>
    <n v="3.3333333333333333E-2"/>
    <n v="250"/>
    <x v="2"/>
    <s v="web"/>
  </r>
  <r>
    <n v="593"/>
    <s v="Step-By-Step Guide On How To Stay Secure &amp; Anonymous Online"/>
    <s v="One Day Your Life May Just Depend on Staying Anonymous Online.  Or You Just May Not Want Google, Amazon Or The NSA Knowing Your Details"/>
    <n v="500"/>
    <n v="115"/>
    <x v="2"/>
    <x v="1"/>
    <s v="GBP"/>
    <n v="1428333345"/>
    <n v="1425744945"/>
    <b v="0"/>
    <n v="7"/>
    <b v="0"/>
    <s v="technology/web"/>
    <n v="0.23"/>
    <n v="16.428571428571427"/>
    <x v="2"/>
    <s v="web"/>
  </r>
  <r>
    <n v="594"/>
    <s v="Unleashed Fitness"/>
    <s v="Creating a fitness site that will change the fitness game forever!"/>
    <n v="25000"/>
    <n v="26"/>
    <x v="2"/>
    <x v="0"/>
    <s v="USD"/>
    <n v="1460832206"/>
    <n v="1458240206"/>
    <b v="0"/>
    <n v="2"/>
    <b v="0"/>
    <s v="technology/web"/>
    <n v="1.0399999999999999E-3"/>
    <n v="13"/>
    <x v="2"/>
    <s v="web"/>
  </r>
  <r>
    <n v="595"/>
    <s v="MyBestInterest.org"/>
    <s v="MyBestInterest.org elminates election research by quickly identifying the candidates that will best represent your interests."/>
    <n v="100000"/>
    <n v="426"/>
    <x v="2"/>
    <x v="0"/>
    <s v="USD"/>
    <n v="1430703638"/>
    <n v="1426815638"/>
    <b v="0"/>
    <n v="8"/>
    <b v="0"/>
    <s v="technology/web"/>
    <n v="4.2599999999999999E-3"/>
    <n v="53.25"/>
    <x v="2"/>
    <s v="web"/>
  </r>
  <r>
    <n v="596"/>
    <s v="DigitaliBook free library"/>
    <s v="We present digitaibook,com site which can become a free electronic library with your help,"/>
    <n v="20000"/>
    <n v="6"/>
    <x v="2"/>
    <x v="0"/>
    <s v="USD"/>
    <n v="1478122292"/>
    <n v="1475530292"/>
    <b v="0"/>
    <n v="2"/>
    <b v="0"/>
    <s v="technology/web"/>
    <n v="2.9999999999999997E-4"/>
    <n v="3"/>
    <x v="2"/>
    <s v="web"/>
  </r>
  <r>
    <n v="597"/>
    <s v="Rolodex: One Contact List to Rule Them All"/>
    <s v="Rolodex is a web application that strives to nurture business to business relationships by connecting users via email."/>
    <n v="7500"/>
    <n v="20"/>
    <x v="2"/>
    <x v="0"/>
    <s v="USD"/>
    <n v="1469980800"/>
    <n v="1466787335"/>
    <b v="0"/>
    <n v="2"/>
    <b v="0"/>
    <s v="technology/web"/>
    <n v="2.6666666666666666E-3"/>
    <n v="10"/>
    <x v="2"/>
    <s v="web"/>
  </r>
  <r>
    <n v="598"/>
    <s v="Goals not creeds"/>
    <s v="This is a project to create a crowd-funding site for Urantia Book readers worldwide."/>
    <n v="2500"/>
    <n v="850"/>
    <x v="2"/>
    <x v="0"/>
    <s v="USD"/>
    <n v="1417737781"/>
    <n v="1415145781"/>
    <b v="0"/>
    <n v="7"/>
    <b v="0"/>
    <s v="technology/web"/>
    <n v="0.34"/>
    <n v="121.42857142857143"/>
    <x v="2"/>
    <s v="web"/>
  </r>
  <r>
    <n v="599"/>
    <s v="Mail 4 Jail"/>
    <s v="We send care packages to incarcerated individuals throughout the country that include specific items hand picked by the sender."/>
    <n v="50000"/>
    <n v="31"/>
    <x v="2"/>
    <x v="0"/>
    <s v="USD"/>
    <n v="1425827760"/>
    <n v="1423769402"/>
    <b v="0"/>
    <n v="2"/>
    <b v="0"/>
    <s v="technology/web"/>
    <n v="6.2E-4"/>
    <n v="15.5"/>
    <x v="2"/>
    <s v="web"/>
  </r>
  <r>
    <n v="600"/>
    <s v="Anaheim California here we come but we need your help."/>
    <s v="Science Technology Engineering and Math + youth = a brighter tomorrow."/>
    <n v="5000"/>
    <n v="100"/>
    <x v="1"/>
    <x v="0"/>
    <s v="USD"/>
    <n v="1431198562"/>
    <n v="1426014562"/>
    <b v="0"/>
    <n v="1"/>
    <b v="0"/>
    <s v="technology/web"/>
    <n v="0.02"/>
    <n v="100"/>
    <x v="2"/>
    <s v="web"/>
  </r>
  <r>
    <n v="601"/>
    <s v="Privster.net - Privacy anywhere, whenever for free."/>
    <s v="In today's day and age every website tracks your IP Address and information, it's time to keep your information private and secure."/>
    <n v="10000"/>
    <n v="140"/>
    <x v="1"/>
    <x v="5"/>
    <s v="CAD"/>
    <n v="1419626139"/>
    <n v="1417034139"/>
    <b v="0"/>
    <n v="6"/>
    <b v="0"/>
    <s v="technology/web"/>
    <n v="1.4E-2"/>
    <n v="23.333333333333332"/>
    <x v="2"/>
    <s v="web"/>
  </r>
  <r>
    <n v="602"/>
    <s v="EZDoctor Reports a &quot;CarFax&quot; type report on Doctors."/>
    <s v="A &quot;CarFax&quot; type of report for Doctors. We have the right to make informed decisions about who we choose to be our doctor!"/>
    <n v="70000"/>
    <n v="0"/>
    <x v="1"/>
    <x v="0"/>
    <s v="USD"/>
    <n v="1434654215"/>
    <n v="1432062215"/>
    <b v="0"/>
    <n v="0"/>
    <b v="0"/>
    <s v="technology/web"/>
    <n v="0"/>
    <e v="#DIV/0!"/>
    <x v="2"/>
    <s v="web"/>
  </r>
  <r>
    <n v="603"/>
    <s v="Randompics.net - Make It Fan Owned And Updated! (Canceled)"/>
    <s v="The admin for Randompics has announced they will be shutting down. I want to run, and improve, this great site!"/>
    <n v="15000"/>
    <n v="590.02"/>
    <x v="1"/>
    <x v="0"/>
    <s v="USD"/>
    <n v="1408029623"/>
    <n v="1405437623"/>
    <b v="0"/>
    <n v="13"/>
    <b v="0"/>
    <s v="technology/web"/>
    <n v="3.9334666666666664E-2"/>
    <n v="45.386153846153846"/>
    <x v="2"/>
    <s v="web"/>
  </r>
  <r>
    <n v="604"/>
    <s v="Don't Shoot the Messenger Chick (Canceled)"/>
    <s v="Bad news is our business. We deliver the news you don't want to and soften the blow with custom designed gifts and personalized verse."/>
    <n v="1500"/>
    <n v="0"/>
    <x v="1"/>
    <x v="0"/>
    <s v="USD"/>
    <n v="1409187056"/>
    <n v="1406595056"/>
    <b v="0"/>
    <n v="0"/>
    <b v="0"/>
    <s v="technology/web"/>
    <n v="0"/>
    <e v="#DIV/0!"/>
    <x v="2"/>
    <s v="web"/>
  </r>
  <r>
    <n v="605"/>
    <s v="Teach Your Parents iPad (Canceled)"/>
    <s v="An iPad support care package for your parents / seniors."/>
    <n v="5000"/>
    <n v="131"/>
    <x v="1"/>
    <x v="0"/>
    <s v="USD"/>
    <n v="1440318908"/>
    <n v="1436430908"/>
    <b v="0"/>
    <n v="8"/>
    <b v="0"/>
    <s v="technology/web"/>
    <n v="2.6200000000000001E-2"/>
    <n v="16.375"/>
    <x v="2"/>
    <s v="web"/>
  </r>
  <r>
    <n v="606"/>
    <s v="All in One Cloud Business Management - Extendix Panel"/>
    <s v="No more expensive, difficult and seperated packages for your business management. It's time for an All-in-One solution for your company"/>
    <n v="5000"/>
    <n v="10"/>
    <x v="1"/>
    <x v="9"/>
    <s v="EUR"/>
    <n v="1432479600"/>
    <n v="1428507409"/>
    <b v="0"/>
    <n v="1"/>
    <b v="0"/>
    <s v="technology/web"/>
    <n v="2E-3"/>
    <n v="10"/>
    <x v="2"/>
    <s v="web"/>
  </r>
  <r>
    <n v="607"/>
    <s v="An Online Music Venue Awaits (Canceled)"/>
    <s v="Gritty, upfront reality going the distance hard with a proven track record of insatiable artist. Broadcasted live on the Web."/>
    <n v="250"/>
    <n v="0"/>
    <x v="1"/>
    <x v="0"/>
    <s v="USD"/>
    <n v="1448225336"/>
    <n v="1445629736"/>
    <b v="0"/>
    <n v="0"/>
    <b v="0"/>
    <s v="technology/web"/>
    <n v="0"/>
    <e v="#DIV/0!"/>
    <x v="2"/>
    <s v="web"/>
  </r>
  <r>
    <n v="608"/>
    <s v="Mise En Abyme Cloud Computers - PC inside a Website"/>
    <s v="A website that hosts virtual desktops. Simply log in and the cloud will enhance the power of your local computer or smart device"/>
    <n v="150000"/>
    <n v="1461"/>
    <x v="1"/>
    <x v="0"/>
    <s v="USD"/>
    <n v="1434405980"/>
    <n v="1431813980"/>
    <b v="0"/>
    <n v="5"/>
    <b v="0"/>
    <s v="technology/web"/>
    <n v="9.7400000000000004E-3"/>
    <n v="292.2"/>
    <x v="2"/>
    <s v="web"/>
  </r>
  <r>
    <n v="609"/>
    <s v="Swap Anything (Canceled)"/>
    <s v="Can we swap, please? - everybody's said it. I want to create a website that enables anybody to trade their items, without money hassle."/>
    <n v="780"/>
    <n v="5"/>
    <x v="1"/>
    <x v="1"/>
    <s v="GBP"/>
    <n v="1448761744"/>
    <n v="1446166144"/>
    <b v="0"/>
    <n v="1"/>
    <b v="0"/>
    <s v="technology/web"/>
    <n v="6.41025641025641E-3"/>
    <n v="5"/>
    <x v="2"/>
    <s v="web"/>
  </r>
  <r>
    <n v="610"/>
    <s v="UniteChrist (Canceled)"/>
    <s v="We are creating a Christian social network to empower, educate, and connect Christians all over the world."/>
    <n v="13803"/>
    <n v="0"/>
    <x v="1"/>
    <x v="0"/>
    <s v="USD"/>
    <n v="1429732586"/>
    <n v="1427140586"/>
    <b v="0"/>
    <n v="0"/>
    <b v="0"/>
    <s v="technology/web"/>
    <n v="0"/>
    <e v="#DIV/0!"/>
    <x v="2"/>
    <s v="web"/>
  </r>
  <r>
    <n v="611"/>
    <s v="Securivente (Canceled)"/>
    <s v="Finie la peur de vendre ou acheter d'occasion Ã  un inconnu ! Colis ouverts, photographiÃ©s et testÃ©s. Paiements en ligne sÃ©curisÃ©s."/>
    <n v="80000"/>
    <n v="0"/>
    <x v="1"/>
    <x v="6"/>
    <s v="EUR"/>
    <n v="1453210037"/>
    <n v="1448026037"/>
    <b v="0"/>
    <n v="0"/>
    <b v="0"/>
    <s v="technology/web"/>
    <n v="0"/>
    <e v="#DIV/0!"/>
    <x v="2"/>
    <s v="web"/>
  </r>
  <r>
    <n v="612"/>
    <s v="Web Streaming 2.0 (Canceled)"/>
    <s v="A Fast and Reliable new Web platform to stream videos from Internet"/>
    <n v="10000"/>
    <n v="0"/>
    <x v="1"/>
    <x v="13"/>
    <s v="EUR"/>
    <n v="1472777146"/>
    <n v="1470185146"/>
    <b v="0"/>
    <n v="0"/>
    <b v="0"/>
    <s v="technology/web"/>
    <n v="0"/>
    <e v="#DIV/0!"/>
    <x v="2"/>
    <s v="web"/>
  </r>
  <r>
    <n v="613"/>
    <s v="storieChild: technology + art = your child's storybook"/>
    <s v="A storybook for your child in 15 minutes, exclusively through Kickstarter (pre-sales, not a donation) starting at $15 for a softcover."/>
    <n v="60000"/>
    <n v="12818"/>
    <x v="1"/>
    <x v="0"/>
    <s v="USD"/>
    <n v="1443675540"/>
    <n v="1441022120"/>
    <b v="0"/>
    <n v="121"/>
    <b v="0"/>
    <s v="technology/web"/>
    <n v="0.21363333333333334"/>
    <n v="105.93388429752066"/>
    <x v="2"/>
    <s v="web"/>
  </r>
  <r>
    <n v="614"/>
    <s v="Lets Reinvent Our Election Process (Canceled)"/>
    <s v="Something is wrong when your choices are between a &quot;giant douche and a turd sandwich.&quot;  So, lets make it better."/>
    <n v="10000"/>
    <n v="0"/>
    <x v="1"/>
    <x v="0"/>
    <s v="USD"/>
    <n v="1466731740"/>
    <n v="1464139740"/>
    <b v="0"/>
    <n v="0"/>
    <b v="0"/>
    <s v="technology/web"/>
    <n v="0"/>
    <e v="#DIV/0!"/>
    <x v="2"/>
    <s v="web"/>
  </r>
  <r>
    <n v="615"/>
    <s v="PixlDir.com - Simple and fast image hosting. (Canceled)"/>
    <s v="The aim of PixlDir is to deliver the most simple, and fast experience when it comes to uploading images to the web."/>
    <n v="515"/>
    <n v="0"/>
    <x v="1"/>
    <x v="4"/>
    <s v="NZD"/>
    <n v="1443149759"/>
    <n v="1440557759"/>
    <b v="0"/>
    <n v="0"/>
    <b v="0"/>
    <s v="technology/web"/>
    <n v="0"/>
    <e v="#DIV/0!"/>
    <x v="2"/>
    <s v="web"/>
  </r>
  <r>
    <n v="616"/>
    <s v="S'time Soirees (Canceled)"/>
    <s v="Hormis la similitude envers d'autres rÃ©seaux socials, celui-ci vous permettra d'organiser / participer Ã  des soirÃ©es trÃ¨s facilement !"/>
    <n v="5000"/>
    <n v="0"/>
    <x v="1"/>
    <x v="6"/>
    <s v="EUR"/>
    <n v="1488013307"/>
    <n v="1485421307"/>
    <b v="0"/>
    <n v="0"/>
    <b v="0"/>
    <s v="technology/web"/>
    <n v="0"/>
    <e v="#DIV/0!"/>
    <x v="2"/>
    <s v="web"/>
  </r>
  <r>
    <n v="617"/>
    <s v="Get Affordable Website with Premium Hosting and Domain"/>
    <s v="At beSpider you can create and publish you websites within minutes. 100s of pre-build templates, free domain, free cloud base hosting."/>
    <n v="2000"/>
    <n v="60"/>
    <x v="1"/>
    <x v="1"/>
    <s v="GBP"/>
    <n v="1431072843"/>
    <n v="1427184843"/>
    <b v="0"/>
    <n v="3"/>
    <b v="0"/>
    <s v="technology/web"/>
    <n v="0.03"/>
    <n v="20"/>
    <x v="2"/>
    <s v="web"/>
  </r>
  <r>
    <n v="618"/>
    <s v="Y2Y Tutors (Canceled)"/>
    <s v="With the cost of education seemingly always on the rise, Y2Y aims to ensure that no student will be left behind through peer tutoring."/>
    <n v="400"/>
    <n v="0"/>
    <x v="1"/>
    <x v="0"/>
    <s v="USD"/>
    <n v="1449689203"/>
    <n v="1447097203"/>
    <b v="0"/>
    <n v="0"/>
    <b v="0"/>
    <s v="technology/web"/>
    <n v="0"/>
    <e v="#DIV/0!"/>
    <x v="2"/>
    <s v="web"/>
  </r>
  <r>
    <n v="619"/>
    <s v="Big Data (Canceled)"/>
    <s v="Big Data Sets for researchers interested in improving the quality of life."/>
    <n v="2500000"/>
    <n v="1"/>
    <x v="1"/>
    <x v="0"/>
    <s v="USD"/>
    <n v="1416933390"/>
    <n v="1411745790"/>
    <b v="0"/>
    <n v="1"/>
    <b v="0"/>
    <s v="technology/web"/>
    <n v="3.9999999999999998E-7"/>
    <n v="1"/>
    <x v="2"/>
    <s v="web"/>
  </r>
  <r>
    <n v="620"/>
    <s v="iShopGreen.ca - the green product marketplace (Canceled)"/>
    <s v="iShopGreen.ca is an online marketplace that connects consumers and suppliers with green products &amp; services"/>
    <n v="30000"/>
    <n v="300"/>
    <x v="1"/>
    <x v="5"/>
    <s v="CAD"/>
    <n v="1408986738"/>
    <n v="1405098738"/>
    <b v="0"/>
    <n v="1"/>
    <b v="0"/>
    <s v="technology/web"/>
    <n v="0.01"/>
    <n v="300"/>
    <x v="2"/>
    <s v="web"/>
  </r>
  <r>
    <n v="621"/>
    <s v="We CAN End Police Violence Against Our Dog's (Canceled)"/>
    <s v="Creating a web portal to train law enforcement departments on how to handle dogs and a directory and profile system for our dog's."/>
    <n v="25000"/>
    <n v="261"/>
    <x v="1"/>
    <x v="0"/>
    <s v="USD"/>
    <n v="1467934937"/>
    <n v="1465342937"/>
    <b v="0"/>
    <n v="3"/>
    <b v="0"/>
    <s v="technology/web"/>
    <n v="1.044E-2"/>
    <n v="87"/>
    <x v="2"/>
    <s v="web"/>
  </r>
  <r>
    <n v="622"/>
    <s v="The Animal Shelter Network website (Canceled)"/>
    <s v="The Animal Shelter Network is a free website for collaboration and communication between animal shelters, rescues and humane societies."/>
    <n v="6000"/>
    <n v="341"/>
    <x v="1"/>
    <x v="0"/>
    <s v="USD"/>
    <n v="1467398138"/>
    <n v="1465670138"/>
    <b v="0"/>
    <n v="9"/>
    <b v="0"/>
    <s v="technology/web"/>
    <n v="5.6833333333333333E-2"/>
    <n v="37.888888888888886"/>
    <x v="2"/>
    <s v="web"/>
  </r>
  <r>
    <n v="623"/>
    <s v="WheelWolf - Swap and borrow cars with fellow car lovers."/>
    <s v="WheelWolf is a subscription based service connecting car lovers to provide a safe and secure platform for swapping and borrowing cars."/>
    <n v="75000"/>
    <n v="0"/>
    <x v="1"/>
    <x v="2"/>
    <s v="AUD"/>
    <n v="1432771997"/>
    <n v="1430179997"/>
    <b v="0"/>
    <n v="0"/>
    <b v="0"/>
    <s v="technology/web"/>
    <n v="0"/>
    <e v="#DIV/0!"/>
    <x v="2"/>
    <s v="web"/>
  </r>
  <r>
    <n v="624"/>
    <s v="NeedSomeLoven.com (Canceled)"/>
    <s v="I am designing a fun, high tech dating website, with over 25 cool features. It is innovate as well as user friendly."/>
    <n v="5000"/>
    <n v="0"/>
    <x v="1"/>
    <x v="0"/>
    <s v="USD"/>
    <n v="1431647041"/>
    <n v="1429055041"/>
    <b v="0"/>
    <n v="0"/>
    <b v="0"/>
    <s v="technology/web"/>
    <n v="0"/>
    <e v="#DIV/0!"/>
    <x v="2"/>
    <s v="web"/>
  </r>
  <r>
    <n v="625"/>
    <s v="SkyRooms.io Virtual Offices (Canceled)"/>
    <s v="SkyRooms.IO is a social network for business people that actually equips them to do work together. Resume, video conferencing and PM."/>
    <n v="25000"/>
    <n v="0"/>
    <x v="1"/>
    <x v="5"/>
    <s v="CAD"/>
    <n v="1490560177"/>
    <n v="1487971777"/>
    <b v="0"/>
    <n v="0"/>
    <b v="0"/>
    <s v="technology/web"/>
    <n v="0"/>
    <e v="#DIV/0!"/>
    <x v="2"/>
    <s v="web"/>
  </r>
  <r>
    <n v="626"/>
    <s v="The Story of Life - Writing tomorrow's history today"/>
    <s v="TSOLife is a revolutionary digital platform that allows users to record a personalized legacy to leave behind for future generations."/>
    <n v="25000"/>
    <n v="4345"/>
    <x v="1"/>
    <x v="0"/>
    <s v="USD"/>
    <n v="1439644920"/>
    <n v="1436793939"/>
    <b v="0"/>
    <n v="39"/>
    <b v="0"/>
    <s v="technology/web"/>
    <n v="0.17380000000000001"/>
    <n v="111.41025641025641"/>
    <x v="2"/>
    <s v="web"/>
  </r>
  <r>
    <n v="627"/>
    <s v="Privileged Zone - Premium Social Network (Canceled)"/>
    <s v="Social Network - your new digital social life without ads, monitoring and analyses. Freed from the feeling that every step is followed"/>
    <n v="450000"/>
    <n v="90"/>
    <x v="1"/>
    <x v="11"/>
    <s v="SEK"/>
    <n v="1457996400"/>
    <n v="1452842511"/>
    <b v="0"/>
    <n v="1"/>
    <b v="0"/>
    <s v="technology/web"/>
    <n v="2.0000000000000001E-4"/>
    <n v="90"/>
    <x v="2"/>
    <s v="web"/>
  </r>
  <r>
    <n v="628"/>
    <s v="Website for Firearms Education &amp; Sale of Accessories"/>
    <s v="Funding of website design &amp; materials for education about firearms, firearm safety &amp; firearm related apparel"/>
    <n v="5000"/>
    <n v="0"/>
    <x v="1"/>
    <x v="0"/>
    <s v="USD"/>
    <n v="1405269457"/>
    <n v="1402677457"/>
    <b v="0"/>
    <n v="0"/>
    <b v="0"/>
    <s v="technology/web"/>
    <n v="0"/>
    <e v="#DIV/0!"/>
    <x v="2"/>
    <s v="web"/>
  </r>
  <r>
    <n v="629"/>
    <s v="Smidlink Fun Ids.....search an Id, then message for free!"/>
    <s v="Global Ids you create for yourself, then the world can connect to you via free online msgs (for Reuniting Lost Property, Dating &amp; more)"/>
    <n v="200000"/>
    <n v="350"/>
    <x v="1"/>
    <x v="2"/>
    <s v="AUD"/>
    <n v="1463239108"/>
    <n v="1460647108"/>
    <b v="0"/>
    <n v="3"/>
    <b v="0"/>
    <s v="technology/web"/>
    <n v="1.75E-3"/>
    <n v="116.66666666666667"/>
    <x v="2"/>
    <s v="web"/>
  </r>
  <r>
    <n v="630"/>
    <s v="Ecosteader (Canceled)"/>
    <s v="Land development network for an eco-conscious collective. Community portal features ideas on lean design, green building, urban ecology"/>
    <n v="11999"/>
    <n v="10"/>
    <x v="1"/>
    <x v="0"/>
    <s v="USD"/>
    <n v="1441516200"/>
    <n v="1438959121"/>
    <b v="0"/>
    <n v="1"/>
    <b v="0"/>
    <s v="technology/web"/>
    <n v="8.3340278356529708E-4"/>
    <n v="10"/>
    <x v="2"/>
    <s v="web"/>
  </r>
  <r>
    <n v="631"/>
    <s v="Brevity: A Powerful Online Publishing Software! (Canceled)"/>
    <s v="A Powerful Multimedia-Rich Software that aims at making online publishing very simple."/>
    <n v="50000"/>
    <n v="690"/>
    <x v="1"/>
    <x v="5"/>
    <s v="CAD"/>
    <n v="1464460329"/>
    <n v="1461954729"/>
    <b v="0"/>
    <n v="9"/>
    <b v="0"/>
    <s v="technology/web"/>
    <n v="1.38E-2"/>
    <n v="76.666666666666671"/>
    <x v="2"/>
    <s v="web"/>
  </r>
  <r>
    <n v="632"/>
    <s v="UniWherse.com - Bring students future (Canceled)"/>
    <s v="Our goal is to create a system, students can find universities that best match their interests."/>
    <n v="20000"/>
    <n v="0"/>
    <x v="1"/>
    <x v="9"/>
    <s v="EUR"/>
    <n v="1448470165"/>
    <n v="1445874565"/>
    <b v="0"/>
    <n v="0"/>
    <b v="0"/>
    <s v="technology/web"/>
    <n v="0"/>
    <e v="#DIV/0!"/>
    <x v="2"/>
    <s v="web"/>
  </r>
  <r>
    <n v="633"/>
    <s v="Uivo-fast,secure emergency contact system for your property"/>
    <s v="Uivo lets police and fire department personnel quickly contact you in the event of an emergency involving your property."/>
    <n v="10000"/>
    <n v="1245"/>
    <x v="1"/>
    <x v="0"/>
    <s v="USD"/>
    <n v="1466204400"/>
    <n v="1463469062"/>
    <b v="0"/>
    <n v="25"/>
    <b v="0"/>
    <s v="technology/web"/>
    <n v="0.1245"/>
    <n v="49.8"/>
    <x v="2"/>
    <s v="web"/>
  </r>
  <r>
    <n v="634"/>
    <s v="pitchtograndma (Canceled)"/>
    <s v="We help companies to explain what they do in simple, grandma-would-understand terms."/>
    <n v="5000"/>
    <n v="1"/>
    <x v="1"/>
    <x v="0"/>
    <s v="USD"/>
    <n v="1424989029"/>
    <n v="1422397029"/>
    <b v="0"/>
    <n v="1"/>
    <b v="0"/>
    <s v="technology/web"/>
    <n v="2.0000000000000001E-4"/>
    <n v="1"/>
    <x v="2"/>
    <s v="web"/>
  </r>
  <r>
    <n v="635"/>
    <s v="Pleero, A Technology Team Building Website (Canceled)"/>
    <s v="Network used for building technology development teams."/>
    <n v="25000"/>
    <n v="2"/>
    <x v="1"/>
    <x v="0"/>
    <s v="USD"/>
    <n v="1428804762"/>
    <n v="1426212762"/>
    <b v="0"/>
    <n v="1"/>
    <b v="0"/>
    <s v="technology/web"/>
    <n v="8.0000000000000007E-5"/>
    <n v="2"/>
    <x v="2"/>
    <s v="web"/>
  </r>
  <r>
    <n v="636"/>
    <s v="Keto Advice (Canceled)"/>
    <s v="With no central location for keto knowledge, keto advice will be a community run knowledge base."/>
    <n v="2000"/>
    <n v="4"/>
    <x v="1"/>
    <x v="1"/>
    <s v="GBP"/>
    <n v="1433587620"/>
    <n v="1430996150"/>
    <b v="0"/>
    <n v="1"/>
    <b v="0"/>
    <s v="technology/web"/>
    <n v="2E-3"/>
    <n v="4"/>
    <x v="2"/>
    <s v="web"/>
  </r>
  <r>
    <n v="637"/>
    <s v="Unique online start up, Art and Technology together (Canceled)"/>
    <s v="It will enable deprived children to make artistic work for selling online/illustrating their work in our exhibitions around the world."/>
    <n v="100000"/>
    <n v="0"/>
    <x v="1"/>
    <x v="1"/>
    <s v="GBP"/>
    <n v="1488063840"/>
    <n v="1485558318"/>
    <b v="0"/>
    <n v="0"/>
    <b v="0"/>
    <s v="technology/web"/>
    <n v="0"/>
    <e v="#DIV/0!"/>
    <x v="2"/>
    <s v="web"/>
  </r>
  <r>
    <n v="638"/>
    <s v="W (Canceled)"/>
    <s v="O0"/>
    <n v="200000"/>
    <n v="18"/>
    <x v="1"/>
    <x v="12"/>
    <s v="EUR"/>
    <n v="1490447662"/>
    <n v="1485267262"/>
    <b v="0"/>
    <n v="6"/>
    <b v="0"/>
    <s v="technology/web"/>
    <n v="9.0000000000000006E-5"/>
    <n v="3"/>
    <x v="2"/>
    <s v="web"/>
  </r>
  <r>
    <n v="639"/>
    <s v="Kids Educational Social Media Site (Canceled)"/>
    <s v="Development of a Safe and Educational Social Media site for kids."/>
    <n v="1000000"/>
    <n v="1"/>
    <x v="1"/>
    <x v="0"/>
    <s v="USD"/>
    <n v="1413208795"/>
    <n v="1408024795"/>
    <b v="0"/>
    <n v="1"/>
    <b v="0"/>
    <s v="technology/web"/>
    <n v="9.9999999999999995E-7"/>
    <n v="1"/>
    <x v="2"/>
    <s v="web"/>
  </r>
  <r>
    <n v="640"/>
    <s v="Carbon mini bikes / race / MTB / FAT ~ Carbon tow placement"/>
    <s v="Mountain, fat and race bikes made from high grade aero carbon fibers by tow placement and tow folding technology (no fibres cutting)."/>
    <n v="70"/>
    <n v="101"/>
    <x v="0"/>
    <x v="6"/>
    <s v="EUR"/>
    <n v="1480028400"/>
    <n v="1478685915"/>
    <b v="0"/>
    <n v="2"/>
    <b v="1"/>
    <s v="technology/wearables"/>
    <n v="1.4428571428571428"/>
    <n v="50.5"/>
    <x v="2"/>
    <s v="wearables"/>
  </r>
  <r>
    <n v="641"/>
    <s v="Help fund research of dual action compression breast pump"/>
    <s v="Innovative new compression-based breast pump gives mothers unprecedented freedom, enabling efficient and discreet pumping"/>
    <n v="40000"/>
    <n v="47665"/>
    <x v="0"/>
    <x v="0"/>
    <s v="USD"/>
    <n v="1439473248"/>
    <n v="1436881248"/>
    <b v="0"/>
    <n v="315"/>
    <b v="1"/>
    <s v="technology/wearables"/>
    <n v="1.1916249999999999"/>
    <n v="151.31746031746033"/>
    <x v="2"/>
    <s v="wearables"/>
  </r>
  <r>
    <n v="642"/>
    <s v="Gauss - Redefining Eye Protection for the Digital Age"/>
    <s v="Gauss glasses protect your eyes in front of screens and outside with self-tinting lenses and a new, proprietary coating technology."/>
    <n v="20000"/>
    <n v="292097"/>
    <x v="0"/>
    <x v="12"/>
    <s v="EUR"/>
    <n v="1439998674"/>
    <n v="1436888274"/>
    <b v="0"/>
    <n v="2174"/>
    <b v="1"/>
    <s v="technology/wearables"/>
    <n v="14.604850000000001"/>
    <n v="134.3592456301748"/>
    <x v="2"/>
    <s v="wearables"/>
  </r>
  <r>
    <n v="643"/>
    <s v="Phone Silks - The best way to carry your smart phone!"/>
    <s v="Stylish new phone carrier allows instant access to your smart phone while freeing up your hands."/>
    <n v="25000"/>
    <n v="26452"/>
    <x v="0"/>
    <x v="0"/>
    <s v="USD"/>
    <n v="1433085875"/>
    <n v="1428333875"/>
    <b v="0"/>
    <n v="152"/>
    <b v="1"/>
    <s v="technology/wearables"/>
    <n v="1.0580799999999999"/>
    <n v="174.02631578947367"/>
    <x v="2"/>
    <s v="wearables"/>
  </r>
  <r>
    <n v="644"/>
    <s v="Sofft: Blocks Stains &amp; Softens Clothes!"/>
    <s v="Sofft...it's Soft with an Off! A stain-blocking fabric softener that simplifies your laundry and helps the environment at the same time"/>
    <n v="25000"/>
    <n v="75029.48"/>
    <x v="0"/>
    <x v="0"/>
    <s v="USD"/>
    <n v="1414544400"/>
    <n v="1410883139"/>
    <b v="0"/>
    <n v="1021"/>
    <b v="1"/>
    <s v="technology/wearables"/>
    <n v="3.0011791999999997"/>
    <n v="73.486268364348675"/>
    <x v="2"/>
    <s v="wearables"/>
  </r>
  <r>
    <n v="645"/>
    <s v="Carbon Fiber Collar Stays"/>
    <s v="Ever wanted to own something made out of carbon fiber? Now you can!"/>
    <n v="2000"/>
    <n v="5574"/>
    <x v="0"/>
    <x v="0"/>
    <s v="USD"/>
    <n v="1470962274"/>
    <n v="1468370274"/>
    <b v="0"/>
    <n v="237"/>
    <b v="1"/>
    <s v="technology/wearables"/>
    <n v="2.7869999999999999"/>
    <n v="23.518987341772153"/>
    <x v="2"/>
    <s v="wearables"/>
  </r>
  <r>
    <n v="646"/>
    <s v="Body Armor - The Super Female Police Officer of the Future!!"/>
    <s v="Small town police forces don't always have the resources to provide for the unique needs of female officers and their body armor."/>
    <n v="800"/>
    <n v="1055.01"/>
    <x v="0"/>
    <x v="0"/>
    <s v="USD"/>
    <n v="1407788867"/>
    <n v="1405196867"/>
    <b v="0"/>
    <n v="27"/>
    <b v="1"/>
    <s v="technology/wearables"/>
    <n v="1.3187625000000001"/>
    <n v="39.074444444444445"/>
    <x v="2"/>
    <s v="wearables"/>
  </r>
  <r>
    <n v="647"/>
    <s v="Silver anti-radiation underwear. Keep body cool in summer"/>
    <s v="Wengash Silver underwear: 100% pure silver. Block cell phone, wifi and microwave radiation, protect your reproductive organs and sperm"/>
    <n v="2000"/>
    <n v="2141"/>
    <x v="0"/>
    <x v="5"/>
    <s v="CAD"/>
    <n v="1458235549"/>
    <n v="1455647149"/>
    <b v="0"/>
    <n v="17"/>
    <b v="1"/>
    <s v="technology/wearables"/>
    <n v="1.0705"/>
    <n v="125.94117647058823"/>
    <x v="2"/>
    <s v="wearables"/>
  </r>
  <r>
    <n v="648"/>
    <s v="Audio Jacket"/>
    <s v="Get ready for the next product that you canâ€™t live without"/>
    <n v="35000"/>
    <n v="44388"/>
    <x v="0"/>
    <x v="0"/>
    <s v="USD"/>
    <n v="1413304708"/>
    <n v="1410280708"/>
    <b v="0"/>
    <n v="27"/>
    <b v="1"/>
    <s v="technology/wearables"/>
    <n v="1.2682285714285715"/>
    <n v="1644"/>
    <x v="2"/>
    <s v="wearables"/>
  </r>
  <r>
    <n v="649"/>
    <s v="VIVO Solar Bag"/>
    <s v="A backpack with a built in solar panel to charge any USB device. Includes removable battery pack, USB cable, and 7 different adapters!"/>
    <n v="2500"/>
    <n v="3499"/>
    <x v="0"/>
    <x v="0"/>
    <s v="USD"/>
    <n v="1410904413"/>
    <n v="1409090013"/>
    <b v="0"/>
    <n v="82"/>
    <b v="1"/>
    <s v="technology/wearables"/>
    <n v="1.3996"/>
    <n v="42.670731707317074"/>
    <x v="2"/>
    <s v="wearables"/>
  </r>
  <r>
    <n v="650"/>
    <s v="Jake Lazarow's Eagle Project"/>
    <s v="This project is designed to obtain flash drive bracelets with a child's information on it for parents to wear in case of emergencies"/>
    <n v="1500"/>
    <n v="1686"/>
    <x v="0"/>
    <x v="0"/>
    <s v="USD"/>
    <n v="1418953984"/>
    <n v="1413766384"/>
    <b v="0"/>
    <n v="48"/>
    <b v="1"/>
    <s v="technology/wearables"/>
    <n v="1.1240000000000001"/>
    <n v="35.125"/>
    <x v="2"/>
    <s v="wearables"/>
  </r>
  <r>
    <n v="651"/>
    <s v="Pacha's Pajamas: Award-Winning Healthy Kids Entertainment!"/>
    <s v="Pacha's Pajamas is an epic story told through books, music, videos and now augmented PJs that's uplifting kids everywhere!"/>
    <n v="25000"/>
    <n v="25132"/>
    <x v="0"/>
    <x v="0"/>
    <s v="USD"/>
    <n v="1418430311"/>
    <n v="1415838311"/>
    <b v="0"/>
    <n v="105"/>
    <b v="1"/>
    <s v="technology/wearables"/>
    <n v="1.00528"/>
    <n v="239.35238095238094"/>
    <x v="2"/>
    <s v="wearables"/>
  </r>
  <r>
    <n v="652"/>
    <s v="The Zossom Phone Case"/>
    <s v="Zossom is a smart phone case with a strap. Forget the days of shattered screens and scratches. The Zossom case keeps your phone safe."/>
    <n v="3000"/>
    <n v="3014"/>
    <x v="0"/>
    <x v="0"/>
    <s v="USD"/>
    <n v="1480613650"/>
    <n v="1478018050"/>
    <b v="0"/>
    <n v="28"/>
    <b v="1"/>
    <s v="technology/wearables"/>
    <n v="1.0046666666666666"/>
    <n v="107.64285714285714"/>
    <x v="2"/>
    <s v="wearables"/>
  </r>
  <r>
    <n v="653"/>
    <s v="Wearsafe: Wearable technology on a mission to save lives"/>
    <s v="Wearsafe: connect with the press of a wearable button, keeping you safer wherever you are and more secure in whatever youâ€™re doing."/>
    <n v="75000"/>
    <n v="106084.5"/>
    <x v="0"/>
    <x v="0"/>
    <s v="USD"/>
    <n v="1440082240"/>
    <n v="1436885440"/>
    <b v="0"/>
    <n v="1107"/>
    <b v="1"/>
    <s v="technology/wearables"/>
    <n v="1.4144600000000001"/>
    <n v="95.830623306233065"/>
    <x v="2"/>
    <s v="wearables"/>
  </r>
  <r>
    <n v="654"/>
    <s v="TRASENSE MOVEMENT: The Smartest Daily Tracker for Under $30"/>
    <s v="The MOVEMENT delivers the same tracking functions as the industry leaders at a fraction of the cost. SUPPORT our Project Today."/>
    <n v="12000"/>
    <n v="32075"/>
    <x v="0"/>
    <x v="0"/>
    <s v="USD"/>
    <n v="1436396313"/>
    <n v="1433804313"/>
    <b v="0"/>
    <n v="1013"/>
    <b v="1"/>
    <s v="technology/wearables"/>
    <n v="2.6729166666666666"/>
    <n v="31.663376110562684"/>
    <x v="2"/>
    <s v="wearables"/>
  </r>
  <r>
    <n v="655"/>
    <s v="Spark: The Watch That Keeps You Awake"/>
    <s v="Meet Spark: The friendly companion that helps you stay awake during the day. Re-released with new features!"/>
    <n v="8000"/>
    <n v="11751"/>
    <x v="0"/>
    <x v="0"/>
    <s v="USD"/>
    <n v="1426197512"/>
    <n v="1423609112"/>
    <b v="0"/>
    <n v="274"/>
    <b v="1"/>
    <s v="technology/wearables"/>
    <n v="1.4688749999999999"/>
    <n v="42.886861313868614"/>
    <x v="2"/>
    <s v="wearables"/>
  </r>
  <r>
    <n v="656"/>
    <s v="Motion Control Camera Camcorder HD Bluetooth Smart Glasses"/>
    <s v="Innovative smart glasses allow you recording videos, taking pictures and connecting to your phone with smart defined gestures."/>
    <n v="5000"/>
    <n v="10678"/>
    <x v="0"/>
    <x v="0"/>
    <s v="USD"/>
    <n v="1460917119"/>
    <n v="1455736719"/>
    <b v="0"/>
    <n v="87"/>
    <b v="1"/>
    <s v="technology/wearables"/>
    <n v="2.1356000000000002"/>
    <n v="122.73563218390805"/>
    <x v="2"/>
    <s v="wearables"/>
  </r>
  <r>
    <n v="657"/>
    <s v="Shine: first App control Laser Light Bluetooth Headphones"/>
    <s v="Be more than stylish, be visible. Reflect what youâ€™re hearing/feeling in 24 customizable glowing colors with these laser based earbuds."/>
    <n v="15000"/>
    <n v="18855"/>
    <x v="0"/>
    <x v="0"/>
    <s v="USD"/>
    <n v="1450901872"/>
    <n v="1448309872"/>
    <b v="0"/>
    <n v="99"/>
    <b v="1"/>
    <s v="technology/wearables"/>
    <n v="1.2569999999999999"/>
    <n v="190.45454545454547"/>
    <x v="2"/>
    <s v="wearables"/>
  </r>
  <r>
    <n v="658"/>
    <s v="Neorings secures, mounts, stands, your smartphone and tablet"/>
    <s v="Secure your smartphone in your hand without worry of drops, perfect to mount in your car or anywhere else; makes the most useful stand."/>
    <n v="28888"/>
    <n v="30177"/>
    <x v="0"/>
    <x v="0"/>
    <s v="USD"/>
    <n v="1437933600"/>
    <n v="1435117889"/>
    <b v="0"/>
    <n v="276"/>
    <b v="1"/>
    <s v="technology/wearables"/>
    <n v="1.0446206037108834"/>
    <n v="109.33695652173913"/>
    <x v="2"/>
    <s v="wearables"/>
  </r>
  <r>
    <n v="659"/>
    <s v="Lulu Watch Designs - Apple Watch"/>
    <s v="Sync up your lifestyle"/>
    <n v="3000"/>
    <n v="3017"/>
    <x v="0"/>
    <x v="0"/>
    <s v="USD"/>
    <n v="1440339295"/>
    <n v="1437747295"/>
    <b v="0"/>
    <n v="21"/>
    <b v="1"/>
    <s v="technology/wearables"/>
    <n v="1.0056666666666667"/>
    <n v="143.66666666666666"/>
    <x v="2"/>
    <s v="wearables"/>
  </r>
  <r>
    <n v="660"/>
    <s v="ProfileMyRun:  Run the Right Way, Run the Natural Way"/>
    <s v="A revolutionary way to bring running science to everyday people and help runners of all levels achieve a more natural and enjoyable run"/>
    <n v="50000"/>
    <n v="1529"/>
    <x v="2"/>
    <x v="0"/>
    <s v="USD"/>
    <n v="1415558879"/>
    <n v="1412963279"/>
    <b v="0"/>
    <n v="18"/>
    <b v="0"/>
    <s v="technology/wearables"/>
    <n v="3.058E-2"/>
    <n v="84.944444444444443"/>
    <x v="2"/>
    <s v="wearables"/>
  </r>
  <r>
    <n v="661"/>
    <s v="AirString"/>
    <s v="AirString keeps your AirPods from getting lost by keeping the pair together with a  durable and premium quality string."/>
    <n v="10000"/>
    <n v="95"/>
    <x v="2"/>
    <x v="0"/>
    <s v="USD"/>
    <n v="1477236559"/>
    <n v="1474644559"/>
    <b v="0"/>
    <n v="9"/>
    <b v="0"/>
    <s v="technology/wearables"/>
    <n v="9.4999999999999998E-3"/>
    <n v="10.555555555555555"/>
    <x v="2"/>
    <s v="wearables"/>
  </r>
  <r>
    <n v="662"/>
    <s v="LW - the cool luminescent band with a watch"/>
    <s v="A stylish, durable safety light band on your wrist or ankle holds a watch or another modular accessory."/>
    <n v="39000"/>
    <n v="156"/>
    <x v="2"/>
    <x v="0"/>
    <s v="USD"/>
    <n v="1421404247"/>
    <n v="1418812247"/>
    <b v="0"/>
    <n v="4"/>
    <b v="0"/>
    <s v="technology/wearables"/>
    <n v="4.0000000000000001E-3"/>
    <n v="39"/>
    <x v="2"/>
    <s v="wearables"/>
  </r>
  <r>
    <n v="663"/>
    <s v="MouseFighter invisible AIR mouse"/>
    <s v="Imagine a mouse that automatically moves your pointer to where your head is facing. Its an air mouse hidden inside a standard headset."/>
    <n v="200000"/>
    <n v="700"/>
    <x v="2"/>
    <x v="8"/>
    <s v="DKK"/>
    <n v="1437250456"/>
    <n v="1434658456"/>
    <b v="0"/>
    <n v="7"/>
    <b v="0"/>
    <s v="technology/wearables"/>
    <n v="3.5000000000000001E-3"/>
    <n v="100"/>
    <x v="2"/>
    <s v="wearables"/>
  </r>
  <r>
    <n v="664"/>
    <s v="Oregon Babyâ„¢ Diapers"/>
    <s v="Save Oregon Babyâ„¢ Diapers, a handmade business, run by awesome moms in Southern Oregon, from permanently closing!"/>
    <n v="12000"/>
    <n v="904"/>
    <x v="2"/>
    <x v="0"/>
    <s v="USD"/>
    <n v="1428940775"/>
    <n v="1426348775"/>
    <b v="0"/>
    <n v="29"/>
    <b v="0"/>
    <s v="technology/wearables"/>
    <n v="7.5333333333333335E-2"/>
    <n v="31.172413793103448"/>
    <x v="2"/>
    <s v="wearables"/>
  </r>
  <r>
    <n v="665"/>
    <s v="CulBox , Open Source Wearable Smart Watch for Arduino"/>
    <s v="Culbox is an Open Source Wrist Watch for Arduino with built in Bluetooth and bunch of Hi-Tech sensors and tons of features for Makers"/>
    <n v="10000"/>
    <n v="1864"/>
    <x v="2"/>
    <x v="0"/>
    <s v="USD"/>
    <n v="1484327061"/>
    <n v="1479143061"/>
    <b v="0"/>
    <n v="12"/>
    <b v="0"/>
    <s v="technology/wearables"/>
    <n v="0.18640000000000001"/>
    <n v="155.33333333333334"/>
    <x v="2"/>
    <s v="wearables"/>
  </r>
  <r>
    <n v="666"/>
    <s v="Ducky Diapers"/>
    <s v="Have you ever dreamed of having a pet duckling, but concerned about all the pooping, here is a a solution to help solve that issue."/>
    <n v="200000"/>
    <n v="8"/>
    <x v="2"/>
    <x v="0"/>
    <s v="USD"/>
    <n v="1408305498"/>
    <n v="1405713498"/>
    <b v="0"/>
    <n v="4"/>
    <b v="0"/>
    <s v="technology/wearables"/>
    <n v="4.0000000000000003E-5"/>
    <n v="2"/>
    <x v="2"/>
    <s v="wearables"/>
  </r>
  <r>
    <n v="667"/>
    <s v="Ubivade - Vibrating navigation belt"/>
    <s v="The first navigation system, usable by each means of transport, that will take you wherever you want without thinking about the route."/>
    <n v="50000"/>
    <n v="5010"/>
    <x v="2"/>
    <x v="13"/>
    <s v="EUR"/>
    <n v="1477731463"/>
    <n v="1474275463"/>
    <b v="0"/>
    <n v="28"/>
    <b v="0"/>
    <s v="technology/wearables"/>
    <n v="0.1002"/>
    <n v="178.92857142857142"/>
    <x v="2"/>
    <s v="wearables"/>
  </r>
  <r>
    <n v="668"/>
    <s v="Iplace itâ„¢ : The Phone Holding RFID Blocking Card Holder"/>
    <s v="A card holding companion to your phone that acts as a placing device for all your devices.  Grips to any material too."/>
    <n v="15000"/>
    <n v="684"/>
    <x v="2"/>
    <x v="0"/>
    <s v="USD"/>
    <n v="1431374222"/>
    <n v="1427486222"/>
    <b v="0"/>
    <n v="25"/>
    <b v="0"/>
    <s v="technology/wearables"/>
    <n v="4.5600000000000002E-2"/>
    <n v="27.36"/>
    <x v="2"/>
    <s v="wearables"/>
  </r>
  <r>
    <n v="669"/>
    <s v="Christian DiLusso Watches"/>
    <s v="Beautiful automatic watches, made for every moment._x000a_Sports, business, casual.....it fits every moment of your life."/>
    <n v="200000"/>
    <n v="43015"/>
    <x v="2"/>
    <x v="11"/>
    <s v="SEK"/>
    <n v="1467817258"/>
    <n v="1465225258"/>
    <b v="0"/>
    <n v="28"/>
    <b v="0"/>
    <s v="technology/wearables"/>
    <n v="0.21507499999999999"/>
    <n v="1536.25"/>
    <x v="2"/>
    <s v="wearables"/>
  </r>
  <r>
    <n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b v="0"/>
    <s v="technology/wearables"/>
    <n v="0.29276666666666668"/>
    <n v="84.99677419354839"/>
    <x v="2"/>
    <s v="wearables"/>
  </r>
  <r>
    <n v="671"/>
    <s v="SmoothEye - Accurately Test Your Alertness and Focus Level"/>
    <s v="SmoothEye tracks eye movements to accurately measure alertness and focus level, allowing you to easily and reliably test your brain."/>
    <n v="30000"/>
    <n v="11828"/>
    <x v="2"/>
    <x v="0"/>
    <s v="USD"/>
    <n v="1421208000"/>
    <n v="1418315852"/>
    <b v="0"/>
    <n v="15"/>
    <b v="0"/>
    <s v="technology/wearables"/>
    <n v="0.39426666666666665"/>
    <n v="788.5333333333333"/>
    <x v="2"/>
    <s v="wearables"/>
  </r>
  <r>
    <n v="672"/>
    <s v="youWare  |  A digital ID for the real world"/>
    <s v="Fashion accessories used to instantly link with people you meet and exchange contact info, money, documents, media and so much more."/>
    <n v="50000"/>
    <n v="10814"/>
    <x v="2"/>
    <x v="0"/>
    <s v="USD"/>
    <n v="1420088340"/>
    <n v="1417410964"/>
    <b v="0"/>
    <n v="215"/>
    <b v="0"/>
    <s v="technology/wearables"/>
    <n v="0.21628"/>
    <n v="50.29767441860465"/>
    <x v="2"/>
    <s v="wearables"/>
  </r>
  <r>
    <n v="673"/>
    <s v="HORIZON: LIFE ENHANCED GLASSWARE"/>
    <s v="Will assist the deaf to have better communication and safety through the use of LCD glassware with audio &amp; sensory components."/>
    <n v="100000"/>
    <n v="205"/>
    <x v="2"/>
    <x v="0"/>
    <s v="USD"/>
    <n v="1409602217"/>
    <n v="1405714217"/>
    <b v="0"/>
    <n v="3"/>
    <b v="0"/>
    <s v="technology/wearables"/>
    <n v="2.0500000000000002E-3"/>
    <n v="68.333333333333329"/>
    <x v="2"/>
    <s v="wearables"/>
  </r>
  <r>
    <n v="674"/>
    <s v="Something To Wear For Hearing Sounds By Feeling Vibrations"/>
    <s v="Listen to sounds by feeling an array of vibrational patterns against your body."/>
    <n v="50000"/>
    <n v="15"/>
    <x v="2"/>
    <x v="0"/>
    <s v="USD"/>
    <n v="1407811627"/>
    <n v="1402627627"/>
    <b v="0"/>
    <n v="2"/>
    <b v="0"/>
    <s v="technology/wearables"/>
    <n v="2.9999999999999997E-4"/>
    <n v="7.5"/>
    <x v="2"/>
    <s v="wearables"/>
  </r>
  <r>
    <n v="675"/>
    <s v="How to Make Innovative Apple Watch Apps with WatchKit"/>
    <s v="24+ hour online class in WatchKit development from an expert iOS developer and instructor via unconventional, innovative projects."/>
    <n v="6000"/>
    <n v="891"/>
    <x v="2"/>
    <x v="0"/>
    <s v="USD"/>
    <n v="1420095540"/>
    <n v="1417558804"/>
    <b v="0"/>
    <n v="26"/>
    <b v="0"/>
    <s v="technology/wearables"/>
    <n v="0.14849999999999999"/>
    <n v="34.269230769230766"/>
    <x v="2"/>
    <s v="wearables"/>
  </r>
  <r>
    <n v="676"/>
    <s v="NapTime: the first baby monitor that takes care of parents"/>
    <s v="Having a baby or looking for the perfect gift for a baby shower?_x000a_Discover NapTime, a silent baby monitor that improves your sleep."/>
    <n v="100000"/>
    <n v="1471"/>
    <x v="2"/>
    <x v="5"/>
    <s v="CAD"/>
    <n v="1423333581"/>
    <n v="1420741581"/>
    <b v="0"/>
    <n v="24"/>
    <b v="0"/>
    <s v="technology/wearables"/>
    <n v="1.4710000000000001E-2"/>
    <n v="61.291666666666664"/>
    <x v="2"/>
    <s v="wearables"/>
  </r>
  <r>
    <n v="677"/>
    <s v="World's first Heated Jacket managed by Smartphone"/>
    <s v="Sinapsi is the first heated jacket designed in Italy._x000a_Now you can manage your jacket by smartphone. Power bank 5/x Charger included."/>
    <n v="50000"/>
    <n v="12792"/>
    <x v="2"/>
    <x v="13"/>
    <s v="EUR"/>
    <n v="1467106895"/>
    <n v="1463218895"/>
    <b v="0"/>
    <n v="96"/>
    <b v="0"/>
    <s v="technology/wearables"/>
    <n v="0.25584000000000001"/>
    <n v="133.25"/>
    <x v="2"/>
    <s v="wearables"/>
  </r>
  <r>
    <n v="678"/>
    <s v="World's Smallest Mp3 Player Earpiece Bible - Ohura Project"/>
    <s v="For the isolated rice farmer. For the 14-hour taxi driver. This tiny MP3 player has the entire New Testament Bible... in their language"/>
    <n v="29000"/>
    <n v="1108"/>
    <x v="2"/>
    <x v="0"/>
    <s v="USD"/>
    <n v="1463821338"/>
    <n v="1461229338"/>
    <b v="0"/>
    <n v="17"/>
    <b v="0"/>
    <s v="technology/wearables"/>
    <n v="3.8206896551724136E-2"/>
    <n v="65.17647058823529"/>
    <x v="2"/>
    <s v="wearables"/>
  </r>
  <r>
    <n v="679"/>
    <s v="Monolith Posture Coach"/>
    <s v="World's first bio-feedback posture device for your entire back. Trains back, neck, thoracic &amp; ab segments by using only 30 min/day."/>
    <n v="57000"/>
    <n v="8827"/>
    <x v="2"/>
    <x v="0"/>
    <s v="USD"/>
    <n v="1472920909"/>
    <n v="1467736909"/>
    <b v="0"/>
    <n v="94"/>
    <b v="0"/>
    <s v="technology/wearables"/>
    <n v="0.15485964912280703"/>
    <n v="93.90425531914893"/>
    <x v="2"/>
    <s v="wearables"/>
  </r>
  <r>
    <n v="680"/>
    <s v="PosturePulse: The posture sensor worn on your waist or chair"/>
    <s v="A simple, vibrating belt that trains your muscles to maintain the correct posture, providing more confidence and higher energy levels."/>
    <n v="75000"/>
    <n v="19434"/>
    <x v="2"/>
    <x v="0"/>
    <s v="USD"/>
    <n v="1410955331"/>
    <n v="1407931331"/>
    <b v="0"/>
    <n v="129"/>
    <b v="0"/>
    <s v="technology/wearables"/>
    <n v="0.25912000000000002"/>
    <n v="150.65116279069767"/>
    <x v="2"/>
    <s v="wearables"/>
  </r>
  <r>
    <n v="681"/>
    <s v="D-Pro Athletic Headband with Carbon Fiber"/>
    <s v="The D-Pro is a lightweight, moisture-wicking headband with a padded carbon fiber insert that reduces the risk of head injury in sports."/>
    <n v="2500"/>
    <n v="1"/>
    <x v="2"/>
    <x v="0"/>
    <s v="USD"/>
    <n v="1477509604"/>
    <n v="1474917604"/>
    <b v="0"/>
    <n v="1"/>
    <b v="0"/>
    <s v="technology/wearables"/>
    <n v="4.0000000000000002E-4"/>
    <n v="1"/>
    <x v="2"/>
    <s v="wearables"/>
  </r>
  <r>
    <n v="682"/>
    <s v="Deception Belt"/>
    <s v="The Deception Belt is an innovative belt with app capability, designed to assist any user gain control over their appetite."/>
    <n v="50000"/>
    <n v="53"/>
    <x v="2"/>
    <x v="0"/>
    <s v="USD"/>
    <n v="1489512122"/>
    <n v="1486923722"/>
    <b v="0"/>
    <n v="4"/>
    <b v="0"/>
    <s v="technology/wearables"/>
    <n v="1.06E-3"/>
    <n v="13.25"/>
    <x v="2"/>
    <s v="wearables"/>
  </r>
  <r>
    <n v="683"/>
    <s v="Mist Buddy Hydration/Misting Backpack"/>
    <s v="Mist Buddy is a remote controlled misting system, powered by a rechargeable battery with misting/sipping tip for complete coolness."/>
    <n v="35000"/>
    <n v="298"/>
    <x v="2"/>
    <x v="0"/>
    <s v="USD"/>
    <n v="1477949764"/>
    <n v="1474493764"/>
    <b v="0"/>
    <n v="3"/>
    <b v="0"/>
    <s v="technology/wearables"/>
    <n v="8.5142857142857138E-3"/>
    <n v="99.333333333333329"/>
    <x v="2"/>
    <s v="wearables"/>
  </r>
  <r>
    <n v="684"/>
    <s v="Arcus Motion Analyzer | The Versatile Smart Ring"/>
    <s v="Arcus gives your fingers super powers."/>
    <n v="320000"/>
    <n v="23948"/>
    <x v="2"/>
    <x v="0"/>
    <s v="USD"/>
    <n v="1406257200"/>
    <n v="1403176891"/>
    <b v="0"/>
    <n v="135"/>
    <b v="0"/>
    <s v="technology/wearables"/>
    <n v="7.4837500000000001E-2"/>
    <n v="177.39259259259259"/>
    <x v="2"/>
    <s v="wearables"/>
  </r>
  <r>
    <n v="685"/>
    <s v="Nomadica All purpose backpack with battery"/>
    <s v="PowerPack is an efficient and affordable backpack with a lithium-ion charger for all electronic devices offering charges on the go!"/>
    <n v="2000"/>
    <n v="553"/>
    <x v="2"/>
    <x v="0"/>
    <s v="USD"/>
    <n v="1421095672"/>
    <n v="1417207672"/>
    <b v="0"/>
    <n v="10"/>
    <b v="0"/>
    <s v="technology/wearables"/>
    <n v="0.27650000000000002"/>
    <n v="55.3"/>
    <x v="2"/>
    <s v="wearables"/>
  </r>
  <r>
    <n v="686"/>
    <s v="Vivi di Cuore - Heart Rate Watch"/>
    <s v="La tua giornata sportiva monitorata nel tuo polso??!!!_x000a_Rendiamolo possibile... VIVI DI CUORE --- All MADE in ITALY"/>
    <n v="500000"/>
    <n v="0"/>
    <x v="2"/>
    <x v="13"/>
    <s v="EUR"/>
    <n v="1438618170"/>
    <n v="1436026170"/>
    <b v="0"/>
    <n v="0"/>
    <b v="0"/>
    <s v="technology/wearables"/>
    <n v="0"/>
    <e v="#DIV/0!"/>
    <x v="2"/>
    <s v="wearables"/>
  </r>
  <r>
    <n v="687"/>
    <s v="Power Go: Cargador Solar para Dispositivos MÃ³viles"/>
    <s v="Power Go es una linea de cargadores solares para dispositivos mÃ³viles, amigables con el medio ambiente y de bajo costo."/>
    <n v="100000"/>
    <n v="3550"/>
    <x v="2"/>
    <x v="14"/>
    <s v="MXN"/>
    <n v="1486317653"/>
    <n v="1481133653"/>
    <b v="0"/>
    <n v="6"/>
    <b v="0"/>
    <s v="technology/wearables"/>
    <n v="3.5499999999999997E-2"/>
    <n v="591.66666666666663"/>
    <x v="2"/>
    <s v="wearables"/>
  </r>
  <r>
    <n v="688"/>
    <s v="The Most Advanced Dress Shirt- EVER!!"/>
    <s v="Removable collars and cuffs along with hidden underarm designs that prevent embarrassing and stubborn stains. What does YOUR shirt do?"/>
    <n v="20000"/>
    <n v="14598"/>
    <x v="2"/>
    <x v="0"/>
    <s v="USD"/>
    <n v="1444876253"/>
    <n v="1442284253"/>
    <b v="0"/>
    <n v="36"/>
    <b v="0"/>
    <s v="technology/wearables"/>
    <n v="0.72989999999999999"/>
    <n v="405.5"/>
    <x v="2"/>
    <s v="wearables"/>
  </r>
  <r>
    <n v="689"/>
    <s v="Lifeclock One: The Escape from New York Inspired Smartwatch"/>
    <s v="The Lifeclock One is an officially licensed, supercharged version of Snake Plisskenâ€™s countdown watch from Escape from New York."/>
    <n v="200000"/>
    <n v="115297.5"/>
    <x v="2"/>
    <x v="0"/>
    <s v="USD"/>
    <n v="1481173140"/>
    <n v="1478016097"/>
    <b v="0"/>
    <n v="336"/>
    <b v="0"/>
    <s v="technology/wearables"/>
    <n v="0.57648750000000004"/>
    <n v="343.14732142857144"/>
    <x v="2"/>
    <s v="wearables"/>
  </r>
  <r>
    <n v="690"/>
    <s v="BLOXSHIELD"/>
    <s v="A radiation shield for your fitness tracker, smartwatch or other wearable smart device"/>
    <n v="20000"/>
    <n v="2468"/>
    <x v="2"/>
    <x v="0"/>
    <s v="USD"/>
    <n v="1473400800"/>
    <n v="1469718841"/>
    <b v="0"/>
    <n v="34"/>
    <b v="0"/>
    <s v="technology/wearables"/>
    <n v="0.1234"/>
    <n v="72.588235294117652"/>
    <x v="2"/>
    <s v="wearables"/>
  </r>
  <r>
    <n v="691"/>
    <s v="ShapeCase - Colorful Apple Watch Bumpers"/>
    <s v="Personalizing your Apple Watch has never been easier. Ten different colors to match any lifestyle. Time is precious, protect it."/>
    <n v="50000"/>
    <n v="260"/>
    <x v="2"/>
    <x v="0"/>
    <s v="USD"/>
    <n v="1435711246"/>
    <n v="1433292046"/>
    <b v="0"/>
    <n v="10"/>
    <b v="0"/>
    <s v="technology/wearables"/>
    <n v="5.1999999999999998E-3"/>
    <n v="26"/>
    <x v="2"/>
    <s v="wearables"/>
  </r>
  <r>
    <n v="692"/>
    <s v="Signum Indicators by Brighter Indication"/>
    <s v="A revolutionary, cycling safety device is born! Signum indicators close the communication gap between cyclists and other road users."/>
    <n v="20000"/>
    <n v="1306"/>
    <x v="2"/>
    <x v="1"/>
    <s v="GBP"/>
    <n v="1482397263"/>
    <n v="1479805263"/>
    <b v="0"/>
    <n v="201"/>
    <b v="0"/>
    <s v="technology/wearables"/>
    <n v="6.5299999999999997E-2"/>
    <n v="6.4975124378109452"/>
    <x v="2"/>
    <s v="wearables"/>
  </r>
  <r>
    <n v="693"/>
    <s v="Prana: Wearable for Breathing and Posture"/>
    <s v="Prana is the first wearable combining breath and posture tracking to make your sitting time count."/>
    <n v="100000"/>
    <n v="35338"/>
    <x v="2"/>
    <x v="0"/>
    <s v="USD"/>
    <n v="1430421827"/>
    <n v="1427829827"/>
    <b v="0"/>
    <n v="296"/>
    <b v="0"/>
    <s v="technology/wearables"/>
    <n v="0.35338000000000003"/>
    <n v="119.38513513513513"/>
    <x v="2"/>
    <s v="wearables"/>
  </r>
  <r>
    <n v="694"/>
    <s v="Airlock bike helmet"/>
    <s v="You can control how much air enters the helmet by opening or closing the vents. This is very useful in bad weather, or for competition."/>
    <n v="150000"/>
    <n v="590"/>
    <x v="2"/>
    <x v="0"/>
    <s v="USD"/>
    <n v="1485964559"/>
    <n v="1483372559"/>
    <b v="0"/>
    <n v="7"/>
    <b v="0"/>
    <s v="technology/wearables"/>
    <n v="3.933333333333333E-3"/>
    <n v="84.285714285714292"/>
    <x v="2"/>
    <s v="wearables"/>
  </r>
  <r>
    <n v="695"/>
    <s v="mini air- personal air conditioner"/>
    <s v="Unique small wearable personal air conditioning device that provides the user a 10-15 degree environmental difference on his person."/>
    <n v="60000"/>
    <n v="636"/>
    <x v="2"/>
    <x v="0"/>
    <s v="USD"/>
    <n v="1414758620"/>
    <n v="1412166620"/>
    <b v="0"/>
    <n v="7"/>
    <b v="0"/>
    <s v="technology/wearables"/>
    <n v="1.06E-2"/>
    <n v="90.857142857142861"/>
    <x v="2"/>
    <s v="wearables"/>
  </r>
  <r>
    <n v="696"/>
    <s v="trustee"/>
    <s v="Show your fidelity by wearing the Trustee rings! Show where you are (at)!"/>
    <n v="175000"/>
    <n v="1"/>
    <x v="2"/>
    <x v="9"/>
    <s v="EUR"/>
    <n v="1406326502"/>
    <n v="1403734502"/>
    <b v="0"/>
    <n v="1"/>
    <b v="0"/>
    <s v="technology/wearables"/>
    <n v="5.7142857142857145E-6"/>
    <n v="1"/>
    <x v="2"/>
    <s v="wearables"/>
  </r>
  <r>
    <n v="697"/>
    <s v="VR Lens Lab - Prescription Lenses for Virtual Reality HMDs"/>
    <s v="Glasses, not for you but your virtual reality headset. Prescription lens adapters, lenses and more to make your VR experiences better."/>
    <n v="5000"/>
    <n v="2319"/>
    <x v="2"/>
    <x v="12"/>
    <s v="EUR"/>
    <n v="1454502789"/>
    <n v="1453206789"/>
    <b v="0"/>
    <n v="114"/>
    <b v="0"/>
    <s v="technology/wearables"/>
    <n v="0.46379999999999999"/>
    <n v="20.342105263157894"/>
    <x v="2"/>
    <s v="wearables"/>
  </r>
  <r>
    <n v="698"/>
    <s v="3D Xray Vision. State of the Art. Free for Everyone*."/>
    <s v="The first 3D Xray Vision Instrument FREE* for researchers, scientists, entrepreneurs, developers, educators, artists, and explorers."/>
    <n v="100000"/>
    <n v="15390"/>
    <x v="2"/>
    <x v="0"/>
    <s v="USD"/>
    <n v="1411005600"/>
    <n v="1408141245"/>
    <b v="0"/>
    <n v="29"/>
    <b v="0"/>
    <s v="technology/wearables"/>
    <n v="0.15390000000000001"/>
    <n v="530.68965517241384"/>
    <x v="2"/>
    <s v="wearables"/>
  </r>
  <r>
    <n v="699"/>
    <s v="TapTap, a touch communication wristband"/>
    <s v="TapTap is a technology to transfer touch between two people. It can also be an activity tracker, a game controller or smart alarm."/>
    <n v="130000"/>
    <n v="107148.74"/>
    <x v="2"/>
    <x v="0"/>
    <s v="USD"/>
    <n v="1385136000"/>
    <n v="1381923548"/>
    <b v="0"/>
    <n v="890"/>
    <b v="0"/>
    <s v="technology/wearables"/>
    <n v="0.824221076923077"/>
    <n v="120.39184269662923"/>
    <x v="2"/>
    <s v="wearables"/>
  </r>
  <r>
    <n v="700"/>
    <s v="A-iEasyâ„¢ Smartphone Stand Holder | The End of Busy Hands."/>
    <s v="A-iEasyâ„¢: The first customized unfoldable stand for smartphones that barkly needs room. Wholy integrated (will be relaunched soon!!)."/>
    <n v="15000"/>
    <n v="403"/>
    <x v="2"/>
    <x v="3"/>
    <s v="EUR"/>
    <n v="1484065881"/>
    <n v="1481473881"/>
    <b v="0"/>
    <n v="31"/>
    <b v="0"/>
    <s v="technology/wearables"/>
    <n v="2.6866666666666667E-2"/>
    <n v="13"/>
    <x v="2"/>
    <s v="wearables"/>
  </r>
  <r>
    <n v="701"/>
    <s v="HotBlack: The premium smartwatch that shows your custom data"/>
    <s v="In case you missed out on this campaign but are interested in owning a Hotblack London watch, please visit www.hotblacklondon.com."/>
    <n v="23000"/>
    <n v="6118"/>
    <x v="2"/>
    <x v="1"/>
    <s v="GBP"/>
    <n v="1406130880"/>
    <n v="1403538880"/>
    <b v="0"/>
    <n v="21"/>
    <b v="0"/>
    <s v="technology/wearables"/>
    <n v="0.26600000000000001"/>
    <n v="291.33333333333331"/>
    <x v="2"/>
    <s v="wearables"/>
  </r>
  <r>
    <n v="702"/>
    <s v="Pace...Me | Visual Pace &amp; Interval Trainer | Sports Wearable"/>
    <s v="Realtime feedback for swim &amp; triathlon training! Visually monitor pace &amp; intervals to improve fitness. For swimmers &amp; triathletes."/>
    <n v="15000"/>
    <n v="4622.01"/>
    <x v="2"/>
    <x v="0"/>
    <s v="USD"/>
    <n v="1480011987"/>
    <n v="1477416387"/>
    <b v="0"/>
    <n v="37"/>
    <b v="0"/>
    <s v="technology/wearables"/>
    <n v="0.30813400000000002"/>
    <n v="124.9191891891892"/>
    <x v="2"/>
    <s v="wearables"/>
  </r>
  <r>
    <n v="703"/>
    <s v="EL TORO SPEEDWRAPS - THE EVOLUTION OF SPORTS TRAINING"/>
    <s v="SPEEDWRAPS improve the speed, agility &amp; strength of an athlete by utilizing evenly distributed weight on the lower leg."/>
    <n v="15000"/>
    <n v="837"/>
    <x v="2"/>
    <x v="0"/>
    <s v="USD"/>
    <n v="1485905520"/>
    <n v="1481150949"/>
    <b v="0"/>
    <n v="7"/>
    <b v="0"/>
    <s v="technology/wearables"/>
    <n v="5.5800000000000002E-2"/>
    <n v="119.57142857142857"/>
    <x v="2"/>
    <s v="wearables"/>
  </r>
  <r>
    <n v="704"/>
    <s v="ZNITCH- The Evolution in Helmet Safety"/>
    <s v="Turn you helmet into the safest helmet and don't worry about a thing,you will always have the right fit!!"/>
    <n v="55000"/>
    <n v="481"/>
    <x v="2"/>
    <x v="5"/>
    <s v="CAD"/>
    <n v="1487565468"/>
    <n v="1482381468"/>
    <b v="0"/>
    <n v="4"/>
    <b v="0"/>
    <s v="technology/wearables"/>
    <n v="8.7454545454545458E-3"/>
    <n v="120.25"/>
    <x v="2"/>
    <s v="wearables"/>
  </r>
  <r>
    <n v="705"/>
    <s v="SomnoScope"/>
    <s v="The closest thing ever to the Holy Grail of wearables technology"/>
    <n v="100000"/>
    <n v="977"/>
    <x v="2"/>
    <x v="9"/>
    <s v="EUR"/>
    <n v="1484999278"/>
    <n v="1482407278"/>
    <b v="0"/>
    <n v="5"/>
    <b v="0"/>
    <s v="technology/wearables"/>
    <n v="9.7699999999999992E-3"/>
    <n v="195.4"/>
    <x v="2"/>
    <s v="wearables"/>
  </r>
  <r>
    <n v="706"/>
    <s v="Driver Alert System"/>
    <s v="Driver Alert System es un sistema de seguridad para el conductor, que le avisa en caso de perder la posicion vertical mientras conduce."/>
    <n v="100000"/>
    <n v="0"/>
    <x v="2"/>
    <x v="3"/>
    <s v="EUR"/>
    <n v="1481740740"/>
    <n v="1478130783"/>
    <b v="0"/>
    <n v="0"/>
    <b v="0"/>
    <s v="technology/wearables"/>
    <n v="0"/>
    <e v="#DIV/0!"/>
    <x v="2"/>
    <s v="wearables"/>
  </r>
  <r>
    <n v="707"/>
    <s v="Hy - hidden wireless earbuds you never have to take off"/>
    <s v="Forget your headphones. Wear Hy all day for voice-controlled music, calls, biometrics and more, with a huge battery and hidden fit."/>
    <n v="68000"/>
    <n v="53670.6"/>
    <x v="2"/>
    <x v="1"/>
    <s v="GBP"/>
    <n v="1483286127"/>
    <n v="1479830127"/>
    <b v="0"/>
    <n v="456"/>
    <b v="0"/>
    <s v="technology/wearables"/>
    <n v="0.78927352941176465"/>
    <n v="117.69868421052631"/>
    <x v="2"/>
    <s v="wearables"/>
  </r>
  <r>
    <n v="708"/>
    <s v="Glowbelt, The World's First Retractable LED Safety Belt"/>
    <s v="Glowbelt is the world's first rectractable LED safety belt for fans of the great outdoors, fitness enthusiasts, children and more."/>
    <n v="40000"/>
    <n v="8837"/>
    <x v="2"/>
    <x v="1"/>
    <s v="GBP"/>
    <n v="1410616600"/>
    <n v="1405432600"/>
    <b v="0"/>
    <n v="369"/>
    <b v="0"/>
    <s v="technology/wearables"/>
    <n v="0.22092500000000001"/>
    <n v="23.948509485094849"/>
    <x v="2"/>
    <s v="wearables"/>
  </r>
  <r>
    <n v="709"/>
    <s v="lumiglove"/>
    <s v="A &quot;handheld&quot; light, which eases the way you illuminate objects and/or paths."/>
    <n v="15000"/>
    <n v="61"/>
    <x v="2"/>
    <x v="0"/>
    <s v="USD"/>
    <n v="1417741159"/>
    <n v="1415149159"/>
    <b v="0"/>
    <n v="2"/>
    <b v="0"/>
    <s v="technology/wearables"/>
    <n v="4.0666666666666663E-3"/>
    <n v="30.5"/>
    <x v="2"/>
    <s v="wearables"/>
  </r>
  <r>
    <n v="710"/>
    <s v="Hate York Shirt 2.0"/>
    <s v="Shirts, so technologically advanced, they connect mentally to their audience upon sight."/>
    <n v="1200"/>
    <n v="0"/>
    <x v="2"/>
    <x v="5"/>
    <s v="CAD"/>
    <n v="1408495440"/>
    <n v="1405640302"/>
    <b v="0"/>
    <n v="0"/>
    <b v="0"/>
    <s v="technology/wearables"/>
    <n v="0"/>
    <e v="#DIV/0!"/>
    <x v="2"/>
    <s v="wearables"/>
  </r>
  <r>
    <n v="711"/>
    <s v="Anti Snore Wearable"/>
    <s v="Our wearable and app automates the poke you normally get from your bedpartner to make you stop snoring and making you turn to the side."/>
    <n v="100000"/>
    <n v="33791"/>
    <x v="2"/>
    <x v="9"/>
    <s v="EUR"/>
    <n v="1481716868"/>
    <n v="1478257268"/>
    <b v="0"/>
    <n v="338"/>
    <b v="0"/>
    <s v="technology/wearables"/>
    <n v="0.33790999999999999"/>
    <n v="99.973372781065095"/>
    <x v="2"/>
    <s v="wearables"/>
  </r>
  <r>
    <n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b v="0"/>
    <s v="technology/wearables"/>
    <n v="2.1649484536082476E-3"/>
    <n v="26.25"/>
    <x v="2"/>
    <s v="wearables"/>
  </r>
  <r>
    <n v="713"/>
    <s v="Secure Pet GPS Tracker - Every Moment Matters"/>
    <s v="The first GPS tracker created entirely in Italy that allows you to know where your pet is located at any time throughout any device."/>
    <n v="25000"/>
    <n v="199"/>
    <x v="2"/>
    <x v="13"/>
    <s v="EUR"/>
    <n v="1465130532"/>
    <n v="1462538532"/>
    <b v="0"/>
    <n v="1"/>
    <b v="0"/>
    <s v="technology/wearables"/>
    <n v="7.9600000000000001E-3"/>
    <n v="199"/>
    <x v="2"/>
    <s v="wearables"/>
  </r>
  <r>
    <n v="714"/>
    <s v="Prep Packs Survival Belt"/>
    <s v="The Prep Packs Survival Belt allows you to carry all of the essentials for outdoor survival inside your belt buckle"/>
    <n v="15000"/>
    <n v="2249"/>
    <x v="2"/>
    <x v="0"/>
    <s v="USD"/>
    <n v="1488308082"/>
    <n v="1483124082"/>
    <b v="0"/>
    <n v="28"/>
    <b v="0"/>
    <s v="technology/wearables"/>
    <n v="0.14993333333333334"/>
    <n v="80.321428571428569"/>
    <x v="2"/>
    <s v="wearables"/>
  </r>
  <r>
    <n v="715"/>
    <s v="Mouse^3"/>
    <s v="Mouse^3 is the next generation of input devices. With cursor control and customized gesture recognition, its applications are endless!"/>
    <n v="27500"/>
    <n v="1389"/>
    <x v="2"/>
    <x v="0"/>
    <s v="USD"/>
    <n v="1446693040"/>
    <n v="1443233440"/>
    <b v="0"/>
    <n v="12"/>
    <b v="0"/>
    <s v="technology/wearables"/>
    <n v="5.0509090909090906E-2"/>
    <n v="115.75"/>
    <x v="2"/>
    <s v="wearables"/>
  </r>
  <r>
    <n v="716"/>
    <s v="Pathfinder - Wearable Navigation for the Blind"/>
    <s v="Translate sight into touch with a wrist-mounted wearable. A revolution for visually impaired people everywhere."/>
    <n v="7000"/>
    <n v="715"/>
    <x v="2"/>
    <x v="0"/>
    <s v="USD"/>
    <n v="1417392000"/>
    <n v="1414511307"/>
    <b v="0"/>
    <n v="16"/>
    <b v="0"/>
    <s v="technology/wearables"/>
    <n v="0.10214285714285715"/>
    <n v="44.6875"/>
    <x v="2"/>
    <s v="wearables"/>
  </r>
  <r>
    <n v="717"/>
    <s v="cool air belt"/>
    <s v="Cool air flowing under clothing keeps you cool."/>
    <n v="100000"/>
    <n v="305"/>
    <x v="2"/>
    <x v="0"/>
    <s v="USD"/>
    <n v="1409949002"/>
    <n v="1407357002"/>
    <b v="0"/>
    <n v="4"/>
    <b v="0"/>
    <s v="technology/wearables"/>
    <n v="3.0500000000000002E-3"/>
    <n v="76.25"/>
    <x v="2"/>
    <s v="wearables"/>
  </r>
  <r>
    <n v="718"/>
    <s v="BioToo - Emergency Temporary Tattoos"/>
    <s v="When every second matters, BioToo temporary tattoos get critical information to emergency personnel to help them help you."/>
    <n v="12000"/>
    <n v="90"/>
    <x v="2"/>
    <x v="0"/>
    <s v="USD"/>
    <n v="1487397540"/>
    <n v="1484684247"/>
    <b v="0"/>
    <n v="4"/>
    <b v="0"/>
    <s v="technology/wearables"/>
    <n v="7.4999999999999997E-3"/>
    <n v="22.5"/>
    <x v="2"/>
    <s v="wearables"/>
  </r>
  <r>
    <n v="719"/>
    <s v="Hand Armor Liquid Chalk-Ultimate Sports Chalk Help Patent"/>
    <s v="We've created the perfect sports chalk- antibacterial, lasts longer, better grip, and no mess! Now we need a non-provisional patent!"/>
    <n v="15000"/>
    <n v="194"/>
    <x v="2"/>
    <x v="0"/>
    <s v="USD"/>
    <n v="1456189076"/>
    <n v="1454979476"/>
    <b v="0"/>
    <n v="10"/>
    <b v="0"/>
    <s v="technology/wearables"/>
    <n v="1.2933333333333333E-2"/>
    <n v="19.399999999999999"/>
    <x v="2"/>
    <s v="wearables"/>
  </r>
  <r>
    <n v="720"/>
    <s v="Without Utterance: Tales from the Other Side of Language"/>
    <s v="Without Utterance, a crushingly intimate literary memoir told from the inside of losing language, self, and world."/>
    <n v="1900"/>
    <n v="2735"/>
    <x v="0"/>
    <x v="0"/>
    <s v="USD"/>
    <n v="1327851291"/>
    <n v="1325432091"/>
    <b v="0"/>
    <n v="41"/>
    <b v="1"/>
    <s v="publishing/nonfiction"/>
    <n v="1.4394736842105262"/>
    <n v="66.707317073170728"/>
    <x v="3"/>
    <s v="nonfiction"/>
  </r>
  <r>
    <n v="721"/>
    <s v="Celebrating Brit Shalom â€” Now at CelebratingBritShalom.Com"/>
    <s v="Everything families need to host a Jewish welcoming ritual when opting out of circumcision. Includes original ceremonies and music."/>
    <n v="8200"/>
    <n v="10013"/>
    <x v="0"/>
    <x v="0"/>
    <s v="USD"/>
    <n v="1406900607"/>
    <n v="1403012607"/>
    <b v="0"/>
    <n v="119"/>
    <b v="1"/>
    <s v="publishing/nonfiction"/>
    <n v="1.2210975609756098"/>
    <n v="84.142857142857139"/>
    <x v="3"/>
    <s v="nonfiction"/>
  </r>
  <r>
    <n v="722"/>
    <s v="The BANGGAI Rescue Project"/>
    <s v="BANGGAI RESCUE is a beautiful, must-read book and a project setting out to answer some critical questions about the species' future."/>
    <n v="25000"/>
    <n v="33006"/>
    <x v="0"/>
    <x v="0"/>
    <s v="USD"/>
    <n v="1333909178"/>
    <n v="1331320778"/>
    <b v="0"/>
    <n v="153"/>
    <b v="1"/>
    <s v="publishing/nonfiction"/>
    <n v="1.3202400000000001"/>
    <n v="215.72549019607843"/>
    <x v="3"/>
    <s v="nonfiction"/>
  </r>
  <r>
    <n v="723"/>
    <s v="The 2015 Pro Football Beast Book"/>
    <s v="The Definitive (and Slightly Ridiculous) Guide to Enjoying the 2015 Pro Football Season"/>
    <n v="5000"/>
    <n v="5469"/>
    <x v="0"/>
    <x v="0"/>
    <s v="USD"/>
    <n v="1438228740"/>
    <n v="1435606549"/>
    <b v="0"/>
    <n v="100"/>
    <b v="1"/>
    <s v="publishing/nonfiction"/>
    <n v="1.0938000000000001"/>
    <n v="54.69"/>
    <x v="3"/>
    <s v="nonfiction"/>
  </r>
  <r>
    <n v="724"/>
    <s v="The Adventure Access Guide: How to Walk Across America"/>
    <s v="We are creating the Adventure Access Trail, a new walking trail from Boston to San Francisco.  _x000a_http://adventureaccess.org"/>
    <n v="7000"/>
    <n v="7383.01"/>
    <x v="0"/>
    <x v="0"/>
    <s v="USD"/>
    <n v="1309447163"/>
    <n v="1306855163"/>
    <b v="0"/>
    <n v="143"/>
    <b v="1"/>
    <s v="publishing/nonfiction"/>
    <n v="1.0547157142857144"/>
    <n v="51.62944055944056"/>
    <x v="3"/>
    <s v="nonfiction"/>
  </r>
  <r>
    <n v="725"/>
    <s v="The Year It All Made Sense"/>
    <s v="A true story about inspiration and survival - David Alfred George turns his powerful experience into a compelling vBook."/>
    <n v="20000"/>
    <n v="20070"/>
    <x v="0"/>
    <x v="0"/>
    <s v="USD"/>
    <n v="1450018912"/>
    <n v="1447426912"/>
    <b v="0"/>
    <n v="140"/>
    <b v="1"/>
    <s v="publishing/nonfiction"/>
    <n v="1.0035000000000001"/>
    <n v="143.35714285714286"/>
    <x v="3"/>
    <s v="nonfiction"/>
  </r>
  <r>
    <n v="726"/>
    <s v="60 Days to a Radiating Faith"/>
    <s v="&quot;60 Days to a Radiating Faith&quot; is a collection of carefully selected Bible verses to encourage those undergoing cancer treatments."/>
    <n v="2500"/>
    <n v="2535"/>
    <x v="0"/>
    <x v="0"/>
    <s v="USD"/>
    <n v="1365728487"/>
    <n v="1363136487"/>
    <b v="0"/>
    <n v="35"/>
    <b v="1"/>
    <s v="publishing/nonfiction"/>
    <n v="1.014"/>
    <n v="72.428571428571431"/>
    <x v="3"/>
    <s v="nonfiction"/>
  </r>
  <r>
    <n v="727"/>
    <s v="CHRISTIAN MERCY: Compassion, Proclamation, and Power"/>
    <s v="A surgeon's call for today's Christians to practice biblical compassion. Pre-order now and turn the tide towards the model Christ gave!"/>
    <n v="3500"/>
    <n v="5443"/>
    <x v="0"/>
    <x v="0"/>
    <s v="USD"/>
    <n v="1358198400"/>
    <n v="1354580949"/>
    <b v="0"/>
    <n v="149"/>
    <b v="1"/>
    <s v="publishing/nonfiction"/>
    <n v="1.5551428571428572"/>
    <n v="36.530201342281877"/>
    <x v="3"/>
    <s v="nonfiction"/>
  </r>
  <r>
    <n v="728"/>
    <s v="The Age of the Platform: My Fourth Book"/>
    <s v="A big idea non-fiction book by an impatient three-time author and insomniac willing to bet on himself."/>
    <n v="7500"/>
    <n v="7917.45"/>
    <x v="0"/>
    <x v="0"/>
    <s v="USD"/>
    <n v="1313957157"/>
    <n v="1310069157"/>
    <b v="0"/>
    <n v="130"/>
    <b v="1"/>
    <s v="publishing/nonfiction"/>
    <n v="1.05566"/>
    <n v="60.903461538461535"/>
    <x v="3"/>
    <s v="nonfiction"/>
  </r>
  <r>
    <n v="729"/>
    <s v="The Malformation of Health Care"/>
    <s v="A true David vs.Goliath story about a young adult battling the U.S. health care system to survive and become an advocate for change."/>
    <n v="4000"/>
    <n v="5226"/>
    <x v="0"/>
    <x v="0"/>
    <s v="USD"/>
    <n v="1348028861"/>
    <n v="1342844861"/>
    <b v="0"/>
    <n v="120"/>
    <b v="1"/>
    <s v="publishing/nonfiction"/>
    <n v="1.3065"/>
    <n v="43.55"/>
    <x v="3"/>
    <s v="nonfiction"/>
  </r>
  <r>
    <n v="730"/>
    <s v="Encyclopedia of Surfing"/>
    <s v="A Massive but Cheerful Online Digital Archive of Surfing"/>
    <n v="20000"/>
    <n v="26438"/>
    <x v="0"/>
    <x v="0"/>
    <s v="USD"/>
    <n v="1323280391"/>
    <n v="1320688391"/>
    <b v="0"/>
    <n v="265"/>
    <b v="1"/>
    <s v="publishing/nonfiction"/>
    <n v="1.3219000000000001"/>
    <n v="99.766037735849054"/>
    <x v="3"/>
    <s v="nonfiction"/>
  </r>
  <r>
    <n v="731"/>
    <s v="Portland Boat Tours:  From Dream to Business"/>
    <s v="Be part of the excitement by supporting our first season offering unique perspectives of Portland from the water."/>
    <n v="5000"/>
    <n v="6300"/>
    <x v="0"/>
    <x v="0"/>
    <s v="USD"/>
    <n v="1327212000"/>
    <n v="1322852747"/>
    <b v="0"/>
    <n v="71"/>
    <b v="1"/>
    <s v="publishing/nonfiction"/>
    <n v="1.26"/>
    <n v="88.732394366197184"/>
    <x v="3"/>
    <s v="nonfiction"/>
  </r>
  <r>
    <n v="732"/>
    <s v="Chess puzzles in your pocket: a new eBook"/>
    <s v="A great collection of puzzles to take and enjoy anywhere in the world - have fun, challenge yourself, and become a better chess player!"/>
    <n v="40"/>
    <n v="64"/>
    <x v="0"/>
    <x v="1"/>
    <s v="GBP"/>
    <n v="1380449461"/>
    <n v="1375265461"/>
    <b v="0"/>
    <n v="13"/>
    <b v="1"/>
    <s v="publishing/nonfiction"/>
    <n v="1.6"/>
    <n v="4.9230769230769234"/>
    <x v="3"/>
    <s v="nonfiction"/>
  </r>
  <r>
    <n v="733"/>
    <s v="Sinatra Cookbook - Recipes for the Ruby framework"/>
    <s v="Sinatra Cookbook is an ebook featuring 12 fantastic example applications built on the Sinatra framework and many well known Ruby gems."/>
    <n v="2500"/>
    <n v="3012"/>
    <x v="0"/>
    <x v="1"/>
    <s v="GBP"/>
    <n v="1387533892"/>
    <n v="1384941892"/>
    <b v="0"/>
    <n v="169"/>
    <b v="1"/>
    <s v="publishing/nonfiction"/>
    <n v="1.2048000000000001"/>
    <n v="17.822485207100591"/>
    <x v="3"/>
    <s v="nonfiction"/>
  </r>
  <r>
    <n v="734"/>
    <s v="Sideswiped"/>
    <s v="Sideswiped is my story of growing in and trusting God through the mess and mysteries of life."/>
    <n v="8500"/>
    <n v="10670"/>
    <x v="0"/>
    <x v="5"/>
    <s v="CAD"/>
    <n v="1431147600"/>
    <n v="1428465420"/>
    <b v="0"/>
    <n v="57"/>
    <b v="1"/>
    <s v="publishing/nonfiction"/>
    <n v="1.2552941176470589"/>
    <n v="187.19298245614036"/>
    <x v="3"/>
    <s v="nonfiction"/>
  </r>
  <r>
    <n v="735"/>
    <s v="TOP FUEL FOR LIFE - Life Lessons from a Crew Chief"/>
    <s v="TOP FUEL FOR LIFE â€¦ a true story of victory, unimaginable loss_x000a_and the epiphany that changed everything."/>
    <n v="47000"/>
    <n v="53771"/>
    <x v="0"/>
    <x v="0"/>
    <s v="USD"/>
    <n v="1417653540"/>
    <n v="1414975346"/>
    <b v="0"/>
    <n v="229"/>
    <b v="1"/>
    <s v="publishing/nonfiction"/>
    <n v="1.1440638297872341"/>
    <n v="234.80786026200875"/>
    <x v="3"/>
    <s v="nonfiction"/>
  </r>
  <r>
    <n v="736"/>
    <s v="What Happens in Vegas Stays on YouTube"/>
    <s v="I'm writing a new book! Topic: Privacy is Dead. What does a world without privacy mean for humanity? Our reputations? Our kids?"/>
    <n v="3600"/>
    <n v="11345"/>
    <x v="0"/>
    <x v="0"/>
    <s v="USD"/>
    <n v="1385009940"/>
    <n v="1383327440"/>
    <b v="0"/>
    <n v="108"/>
    <b v="1"/>
    <s v="publishing/nonfiction"/>
    <n v="3.151388888888889"/>
    <n v="105.04629629629629"/>
    <x v="3"/>
    <s v="nonfiction"/>
  </r>
  <r>
    <n v="737"/>
    <s v="Eat Mendocino: Writing the Book"/>
    <s v="For one year, two women exclusively ate food produced within Mendocino County, CA. Now, they will write a book about their adventures."/>
    <n v="5000"/>
    <n v="6120"/>
    <x v="0"/>
    <x v="0"/>
    <s v="USD"/>
    <n v="1392408000"/>
    <n v="1390890987"/>
    <b v="0"/>
    <n v="108"/>
    <b v="1"/>
    <s v="publishing/nonfiction"/>
    <n v="1.224"/>
    <n v="56.666666666666664"/>
    <x v="3"/>
    <s v="nonfiction"/>
  </r>
  <r>
    <n v="738"/>
    <s v="Under the Sour Sun: Hunger through the Eyes of a Child"/>
    <s v="The true story of a child's struggle with hunger, poverty, and war in El Salvador."/>
    <n v="1500"/>
    <n v="1601"/>
    <x v="0"/>
    <x v="0"/>
    <s v="USD"/>
    <n v="1417409940"/>
    <n v="1414765794"/>
    <b v="0"/>
    <n v="41"/>
    <b v="1"/>
    <s v="publishing/nonfiction"/>
    <n v="1.0673333333333332"/>
    <n v="39.048780487804876"/>
    <x v="3"/>
    <s v="nonfiction"/>
  </r>
  <r>
    <n v="739"/>
    <s v="Brother's Keeper: Lessons Learned in Gaining Access"/>
    <s v="Strategies forged and lessons learned from accessing highly selective places where Black men have historically been underrepresented."/>
    <n v="6000"/>
    <n v="9500"/>
    <x v="0"/>
    <x v="0"/>
    <s v="USD"/>
    <n v="1407758629"/>
    <n v="1404907429"/>
    <b v="0"/>
    <n v="139"/>
    <b v="1"/>
    <s v="publishing/nonfiction"/>
    <n v="1.5833333333333333"/>
    <n v="68.345323741007192"/>
    <x v="3"/>
    <s v="nonfiction"/>
  </r>
  <r>
    <n v="740"/>
    <s v="Gloriously Doomed - Search for Armada Shipwreck in Ireland"/>
    <s v="Book on the search for the San Marcos, shipwrecked off the coast of Ireland in 1588 and the mysteries that have drawn men to find her."/>
    <n v="3000"/>
    <n v="3222"/>
    <x v="0"/>
    <x v="0"/>
    <s v="USD"/>
    <n v="1434857482"/>
    <n v="1433647882"/>
    <b v="0"/>
    <n v="19"/>
    <b v="1"/>
    <s v="publishing/nonfiction"/>
    <n v="1.0740000000000001"/>
    <n v="169.57894736842104"/>
    <x v="3"/>
    <s v="nonfiction"/>
  </r>
  <r>
    <n v="741"/>
    <s v="reVILNA: the vilna ghetto project"/>
    <s v="A revolutionary digital mapping project of the Vilna Ghetto"/>
    <n v="13000"/>
    <n v="13293.8"/>
    <x v="0"/>
    <x v="0"/>
    <s v="USD"/>
    <n v="1370964806"/>
    <n v="1367940806"/>
    <b v="0"/>
    <n v="94"/>
    <b v="1"/>
    <s v="publishing/nonfiction"/>
    <n v="1.0226"/>
    <n v="141.42340425531913"/>
    <x v="3"/>
    <s v="nonfiction"/>
  </r>
  <r>
    <n v="742"/>
    <s v="&quot;My Life As Julia Roberts, Snapshots Of A LIfe"/>
    <s v="Thats right &quot;My Life As Julia Robertsâ€¦Snapshots Of A Life&quot; is going on the road! The first book tour! With Author Liane Langford!"/>
    <n v="1400"/>
    <n v="1550"/>
    <x v="0"/>
    <x v="0"/>
    <s v="USD"/>
    <n v="1395435712"/>
    <n v="1392847312"/>
    <b v="0"/>
    <n v="23"/>
    <b v="1"/>
    <s v="publishing/nonfiction"/>
    <n v="1.1071428571428572"/>
    <n v="67.391304347826093"/>
    <x v="3"/>
    <s v="nonfiction"/>
  </r>
  <r>
    <n v="743"/>
    <s v="A Tale as Rich as Soil: Preserving Valmont's History"/>
    <s v="Valmont is a town with a fertile history and a vibrant community. We aim to capture the magic in our People's History of Valmont!"/>
    <n v="550"/>
    <n v="814"/>
    <x v="0"/>
    <x v="0"/>
    <s v="USD"/>
    <n v="1334610000"/>
    <n v="1332435685"/>
    <b v="0"/>
    <n v="15"/>
    <b v="1"/>
    <s v="publishing/nonfiction"/>
    <n v="1.48"/>
    <n v="54.266666666666666"/>
    <x v="3"/>
    <s v="nonfiction"/>
  </r>
  <r>
    <n v="744"/>
    <s v="A Revolutionary Leadership Resource Book"/>
    <s v="Join others to help create a world that is possible -- in your workplace, community and society!"/>
    <n v="5000"/>
    <n v="5116"/>
    <x v="0"/>
    <x v="0"/>
    <s v="USD"/>
    <n v="1355439503"/>
    <n v="1352847503"/>
    <b v="0"/>
    <n v="62"/>
    <b v="1"/>
    <s v="publishing/nonfiction"/>
    <n v="1.0232000000000001"/>
    <n v="82.516129032258064"/>
    <x v="3"/>
    <s v="nonfiction"/>
  </r>
  <r>
    <n v="745"/>
    <s v="Help Launch the Most Amazing Online Organizing Guide Ever."/>
    <s v="Help launch a FREE guide that can help activists &amp; community organizers leverage social media tools for change like never before."/>
    <n v="2220"/>
    <n v="3976"/>
    <x v="0"/>
    <x v="0"/>
    <s v="USD"/>
    <n v="1367588645"/>
    <n v="1364996645"/>
    <b v="0"/>
    <n v="74"/>
    <b v="1"/>
    <s v="publishing/nonfiction"/>
    <n v="1.7909909909909909"/>
    <n v="53.729729729729726"/>
    <x v="3"/>
    <s v="nonfiction"/>
  </r>
  <r>
    <n v="746"/>
    <s v="Attention: People With Body Parts"/>
    <s v="This is a book of letters. Letters to our body parts."/>
    <n v="2987"/>
    <n v="3318"/>
    <x v="0"/>
    <x v="0"/>
    <s v="USD"/>
    <n v="1348372740"/>
    <n v="1346806909"/>
    <b v="0"/>
    <n v="97"/>
    <b v="1"/>
    <s v="publishing/nonfiction"/>
    <n v="1.1108135252761968"/>
    <n v="34.206185567010309"/>
    <x v="3"/>
    <s v="nonfiction"/>
  </r>
  <r>
    <n v="747"/>
    <s v="Trash is Treasure"/>
    <s v="My creations are born in different cultural environment around the globe with Â« what is already there Â» and act as a social impulse"/>
    <n v="7000"/>
    <n v="7003"/>
    <x v="0"/>
    <x v="9"/>
    <s v="EUR"/>
    <n v="1421319240"/>
    <n v="1418649019"/>
    <b v="0"/>
    <n v="55"/>
    <b v="1"/>
    <s v="publishing/nonfiction"/>
    <n v="1.0004285714285714"/>
    <n v="127.32727272727273"/>
    <x v="3"/>
    <s v="nonfiction"/>
  </r>
  <r>
    <n v="748"/>
    <s v="Meditations for the Childbearing Year - a Book"/>
    <s v="Peace on Earth begins with birth. Educating pregnant women to create a more peaceful world is what this book is all about."/>
    <n v="2000"/>
    <n v="2005"/>
    <x v="0"/>
    <x v="0"/>
    <s v="USD"/>
    <n v="1407701966"/>
    <n v="1405109966"/>
    <b v="0"/>
    <n v="44"/>
    <b v="1"/>
    <s v="publishing/nonfiction"/>
    <n v="1.0024999999999999"/>
    <n v="45.56818181818182"/>
    <x v="3"/>
    <s v="nonfiction"/>
  </r>
  <r>
    <n v="749"/>
    <s v="chartwellwest.com"/>
    <s v="A place for rational, fact and data based non-partisan political and societal commentary on things that matter to Americans."/>
    <n v="10000"/>
    <n v="10556"/>
    <x v="0"/>
    <x v="0"/>
    <s v="USD"/>
    <n v="1485642930"/>
    <n v="1483050930"/>
    <b v="0"/>
    <n v="110"/>
    <b v="1"/>
    <s v="publishing/nonfiction"/>
    <n v="1.0556000000000001"/>
    <n v="95.963636363636368"/>
    <x v="3"/>
    <s v="nonfiction"/>
  </r>
  <r>
    <n v="750"/>
    <s v="A book no one should have to write-but everyone should read."/>
    <s v="The epic adventure of a 33 year journey surviving 4 open heart surgeries- emotionally powerful. Graphic. Honest. Funny"/>
    <n v="4444"/>
    <n v="4559"/>
    <x v="0"/>
    <x v="0"/>
    <s v="USD"/>
    <n v="1361739872"/>
    <n v="1359147872"/>
    <b v="0"/>
    <n v="59"/>
    <b v="1"/>
    <s v="publishing/nonfiction"/>
    <n v="1.0258775877587758"/>
    <n v="77.271186440677965"/>
    <x v="3"/>
    <s v="nonfiction"/>
  </r>
  <r>
    <n v="751"/>
    <s v="Surviving the Journey: Letters from the Railroad"/>
    <s v="A young cancer survivor embarks on a cross country railroad adventure while writing her memoir through letters."/>
    <n v="3000"/>
    <n v="3555"/>
    <x v="0"/>
    <x v="0"/>
    <s v="USD"/>
    <n v="1312470475"/>
    <n v="1308496075"/>
    <b v="0"/>
    <n v="62"/>
    <b v="1"/>
    <s v="publishing/nonfiction"/>
    <n v="1.1850000000000001"/>
    <n v="57.338709677419352"/>
    <x v="3"/>
    <s v="nonfiction"/>
  </r>
  <r>
    <n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b v="1"/>
    <s v="publishing/nonfiction"/>
    <n v="1.117"/>
    <n v="53.19047619047619"/>
    <x v="3"/>
    <s v="nonfiction"/>
  </r>
  <r>
    <n v="753"/>
    <s v="Dirshuni: Israeli Women Writing Midrash, volume 2"/>
    <s v="Finally, Jewish sacred texts by Israeli women, volume 2 of an  acclaimed, revolutionary series of powerful, witty, diverse Midrashim."/>
    <n v="10000"/>
    <n v="12800"/>
    <x v="0"/>
    <x v="0"/>
    <s v="USD"/>
    <n v="1423922991"/>
    <n v="1421330991"/>
    <b v="0"/>
    <n v="26"/>
    <b v="1"/>
    <s v="publishing/nonfiction"/>
    <n v="1.28"/>
    <n v="492.30769230769232"/>
    <x v="3"/>
    <s v="nonfiction"/>
  </r>
  <r>
    <n v="754"/>
    <s v="In Sickness and in Health- a couples journey through cancer"/>
    <s v="A book about a couples first year of marriage. Read the inspirational story of how God helped them overcome cancer, amputation and more"/>
    <n v="2000"/>
    <n v="2075"/>
    <x v="0"/>
    <x v="0"/>
    <s v="USD"/>
    <n v="1357408721"/>
    <n v="1354816721"/>
    <b v="0"/>
    <n v="49"/>
    <b v="1"/>
    <s v="publishing/nonfiction"/>
    <n v="1.0375000000000001"/>
    <n v="42.346938775510203"/>
    <x v="3"/>
    <s v="nonfiction"/>
  </r>
  <r>
    <n v="755"/>
    <s v="Rumble Yell: Discovering America's Biggest Bike Ride"/>
    <s v="The hilarious new book about RAGBRAI, America's greatest event that you've never heard of. Crotch lube is entirely optional."/>
    <n v="2500"/>
    <n v="2547.69"/>
    <x v="0"/>
    <x v="0"/>
    <s v="USD"/>
    <n v="1369010460"/>
    <n v="1366381877"/>
    <b v="0"/>
    <n v="68"/>
    <b v="1"/>
    <s v="publishing/nonfiction"/>
    <n v="1.0190760000000001"/>
    <n v="37.466029411764708"/>
    <x v="3"/>
    <s v="nonfiction"/>
  </r>
  <r>
    <n v="756"/>
    <s v="Shemdegi Sadguri: photopoetic commentary on Eastern Europe"/>
    <s v="A mixed media (poetry, photo, prose and sound) text focusing on/inspired by rural life in former Communist republics. "/>
    <n v="700"/>
    <n v="824"/>
    <x v="0"/>
    <x v="0"/>
    <s v="USD"/>
    <n v="1303147459"/>
    <n v="1297880659"/>
    <b v="0"/>
    <n v="22"/>
    <b v="1"/>
    <s v="publishing/nonfiction"/>
    <n v="1.177142857142857"/>
    <n v="37.454545454545453"/>
    <x v="3"/>
    <s v="nonfiction"/>
  </r>
  <r>
    <n v="757"/>
    <s v="Celebrating Orlando's Historic Haunts Release"/>
    <s v="This is for the book release event/photo gallery show. Funds will go to buy gallery prints &amp; copies of Orlando's Historic Haunts."/>
    <n v="250"/>
    <n v="595"/>
    <x v="0"/>
    <x v="0"/>
    <s v="USD"/>
    <n v="1354756714"/>
    <n v="1353547114"/>
    <b v="0"/>
    <n v="18"/>
    <b v="1"/>
    <s v="publishing/nonfiction"/>
    <n v="2.38"/>
    <n v="33.055555555555557"/>
    <x v="3"/>
    <s v="nonfiction"/>
  </r>
  <r>
    <n v="758"/>
    <s v="Publish Waiting On Humanity"/>
    <s v="I am publishing my book, Waiting on Humanity and need some finishing funds to do so."/>
    <n v="2500"/>
    <n v="2550"/>
    <x v="0"/>
    <x v="0"/>
    <s v="USD"/>
    <n v="1286568268"/>
    <n v="1283976268"/>
    <b v="0"/>
    <n v="19"/>
    <b v="1"/>
    <s v="publishing/nonfiction"/>
    <n v="1.02"/>
    <n v="134.21052631578948"/>
    <x v="3"/>
    <s v="nonfiction"/>
  </r>
  <r>
    <n v="759"/>
    <s v="Wild Ruins"/>
    <s v="Help me search for the lost ruins of the UK. A unique guide to  lesser known and somewhat known ruins of Britain."/>
    <n v="5000"/>
    <n v="5096"/>
    <x v="0"/>
    <x v="1"/>
    <s v="GBP"/>
    <n v="1404892539"/>
    <n v="1401436539"/>
    <b v="0"/>
    <n v="99"/>
    <b v="1"/>
    <s v="publishing/nonfiction"/>
    <n v="1.0192000000000001"/>
    <n v="51.474747474747474"/>
    <x v="3"/>
    <s v="nonfiction"/>
  </r>
  <r>
    <n v="760"/>
    <s v="Random Thoughts from a Random Mind"/>
    <s v="I am publishing my 5th book, I am looking to publish a book of short stories, all based on random thoughts that flash through my mind."/>
    <n v="2200"/>
    <n v="0"/>
    <x v="2"/>
    <x v="0"/>
    <s v="USD"/>
    <n v="1480188013"/>
    <n v="1477592413"/>
    <b v="0"/>
    <n v="0"/>
    <b v="0"/>
    <s v="publishing/fiction"/>
    <n v="0"/>
    <e v="#DIV/0!"/>
    <x v="3"/>
    <s v="fiction"/>
  </r>
  <r>
    <n v="761"/>
    <s v="DONE WITH DEATH"/>
    <s v="The day Chuck died was the day everything changed. Now he has to save the afterlife from extinction or die again trying."/>
    <n v="5000"/>
    <n v="235"/>
    <x v="2"/>
    <x v="0"/>
    <s v="USD"/>
    <n v="1391364126"/>
    <n v="1388772126"/>
    <b v="0"/>
    <n v="6"/>
    <b v="0"/>
    <s v="publishing/fiction"/>
    <n v="4.7E-2"/>
    <n v="39.166666666666664"/>
    <x v="3"/>
    <s v="fiction"/>
  </r>
  <r>
    <n v="762"/>
    <s v="Where we used to live - eBook (PROJECT 80%)"/>
    <s v="An original-well-done eBook. Mainly about fiction, action, adventure, and mystery. A story that you've never read!"/>
    <n v="3500"/>
    <n v="0"/>
    <x v="2"/>
    <x v="14"/>
    <s v="MXN"/>
    <n v="1480831200"/>
    <n v="1479328570"/>
    <b v="0"/>
    <n v="0"/>
    <b v="0"/>
    <s v="publishing/fiction"/>
    <n v="0"/>
    <e v="#DIV/0!"/>
    <x v="3"/>
    <s v="fiction"/>
  </r>
  <r>
    <n v="763"/>
    <s v="Highland Sabre - A Black Beast Books Project"/>
    <s v="Highland Sabre explores a possible yet terrifying explanation for the mystery big cats said to prowl the British countryside."/>
    <n v="4290"/>
    <n v="5"/>
    <x v="2"/>
    <x v="1"/>
    <s v="GBP"/>
    <n v="1376563408"/>
    <n v="1373971408"/>
    <b v="0"/>
    <n v="1"/>
    <b v="0"/>
    <s v="publishing/fiction"/>
    <n v="1.1655011655011655E-3"/>
    <n v="5"/>
    <x v="3"/>
    <s v="fiction"/>
  </r>
  <r>
    <n v="764"/>
    <s v="[JOE]KES"/>
    <s v="[JOE]KES is a book full of over 200 original, sometimes funny, pun-ish Joekes. If you hate the book, use it as a coster!"/>
    <n v="5000"/>
    <n v="0"/>
    <x v="2"/>
    <x v="0"/>
    <s v="USD"/>
    <n v="1441858161"/>
    <n v="1439266161"/>
    <b v="0"/>
    <n v="0"/>
    <b v="0"/>
    <s v="publishing/fiction"/>
    <n v="0"/>
    <e v="#DIV/0!"/>
    <x v="3"/>
    <s v="fiction"/>
  </r>
  <r>
    <n v="765"/>
    <s v="Dirty Quiet Money"/>
    <s v="To survive, an American socialite must fight with a Mafia boss in the French Resistance, but will his underworld ruin her in the end?"/>
    <n v="7000"/>
    <n v="2521"/>
    <x v="2"/>
    <x v="0"/>
    <s v="USD"/>
    <n v="1413723684"/>
    <n v="1411131684"/>
    <b v="0"/>
    <n v="44"/>
    <b v="0"/>
    <s v="publishing/fiction"/>
    <n v="0.36014285714285715"/>
    <n v="57.295454545454547"/>
    <x v="3"/>
    <s v="fiction"/>
  </r>
  <r>
    <n v="766"/>
    <s v="Memories of Italy &amp; Olive Oil"/>
    <s v="I am writing about my nonna's life in Southern Italy and what it was like to grow up in a Fascist regime before immigrating to Canada."/>
    <n v="4000"/>
    <n v="0"/>
    <x v="2"/>
    <x v="5"/>
    <s v="CAD"/>
    <n v="1424112483"/>
    <n v="1421520483"/>
    <b v="0"/>
    <n v="0"/>
    <b v="0"/>
    <s v="publishing/fiction"/>
    <n v="0"/>
    <e v="#DIV/0!"/>
    <x v="3"/>
    <s v="fiction"/>
  </r>
  <r>
    <n v="767"/>
    <s v="Jury of Peers: A Novel of Online Justice"/>
    <s v="Jury of Peers is a complete novel, and it's good._x000a_All it needs now?  _x000a_More readers.  About ten million more._x000a_Let's get 'em."/>
    <n v="5000"/>
    <n v="177"/>
    <x v="2"/>
    <x v="0"/>
    <s v="USD"/>
    <n v="1432178810"/>
    <n v="1429586810"/>
    <b v="0"/>
    <n v="3"/>
    <b v="0"/>
    <s v="publishing/fiction"/>
    <n v="3.5400000000000001E-2"/>
    <n v="59"/>
    <x v="3"/>
    <s v="fiction"/>
  </r>
  <r>
    <n v="768"/>
    <s v="A dream of becoming an upcoming Author"/>
    <s v="Haunted by a wrong decision and hunted by a Tall Dark Stranger, a misguided teen struggles to find her way home ..or will she make it?"/>
    <n v="2500"/>
    <n v="0"/>
    <x v="2"/>
    <x v="0"/>
    <s v="USD"/>
    <n v="1387169890"/>
    <n v="1384577890"/>
    <b v="0"/>
    <n v="0"/>
    <b v="0"/>
    <s v="publishing/fiction"/>
    <n v="0"/>
    <e v="#DIV/0!"/>
    <x v="3"/>
    <s v="fiction"/>
  </r>
  <r>
    <n v="769"/>
    <s v="Sorry I Tripped in Your Yard"/>
    <s v="Over a year of dedication has produced amazing photos and stirring words. The last step is to help those words appear in a printed book"/>
    <n v="4000"/>
    <n v="1656"/>
    <x v="2"/>
    <x v="0"/>
    <s v="USD"/>
    <n v="1388102094"/>
    <n v="1385510094"/>
    <b v="0"/>
    <n v="52"/>
    <b v="0"/>
    <s v="publishing/fiction"/>
    <n v="0.41399999999999998"/>
    <n v="31.846153846153847"/>
    <x v="3"/>
    <s v="fiction"/>
  </r>
  <r>
    <n v="770"/>
    <s v="Open Door: The Call -- Young Reader's Fiction Book"/>
    <s v="Daniel was an ordinary boy, until unordinary events began to occur. Danny had never been exposed to supernatural activity until now..."/>
    <n v="17500"/>
    <n v="0"/>
    <x v="2"/>
    <x v="0"/>
    <s v="USD"/>
    <n v="1361750369"/>
    <n v="1358294369"/>
    <b v="0"/>
    <n v="0"/>
    <b v="0"/>
    <s v="publishing/fiction"/>
    <n v="0"/>
    <e v="#DIV/0!"/>
    <x v="3"/>
    <s v="fiction"/>
  </r>
  <r>
    <n v="771"/>
    <s v="Donald Trump Presidential Stress Cube"/>
    <s v="A satire gift, the stress cube has original artwork, comes on a custom mahogany stand and has a funny exercise booklet."/>
    <n v="38000"/>
    <n v="10"/>
    <x v="2"/>
    <x v="0"/>
    <s v="USD"/>
    <n v="1454183202"/>
    <n v="1449863202"/>
    <b v="0"/>
    <n v="1"/>
    <b v="0"/>
    <s v="publishing/fiction"/>
    <n v="2.631578947368421E-4"/>
    <n v="10"/>
    <x v="3"/>
    <s v="fiction"/>
  </r>
  <r>
    <n v="772"/>
    <s v="This is NOT the Bible I was taught in Sunday School"/>
    <s v="What if the stories in the Bible, especially those about strong women, were retuld by their own characters? I've completed 5 and am ready to publish."/>
    <n v="1500"/>
    <n v="50"/>
    <x v="2"/>
    <x v="0"/>
    <s v="USD"/>
    <n v="1257047940"/>
    <n v="1252718519"/>
    <b v="0"/>
    <n v="1"/>
    <b v="0"/>
    <s v="publishing/fiction"/>
    <n v="3.3333333333333333E-2"/>
    <n v="50"/>
    <x v="3"/>
    <s v="fiction"/>
  </r>
  <r>
    <n v="773"/>
    <s v="Expansion of The Mortis Chronicles"/>
    <s v="The Mortis Chronicles is a hard hitting, thought provoking and action packed indie published series. You know you want to read!"/>
    <n v="3759"/>
    <n v="32"/>
    <x v="2"/>
    <x v="1"/>
    <s v="GBP"/>
    <n v="1431298860"/>
    <n v="1428341985"/>
    <b v="0"/>
    <n v="2"/>
    <b v="0"/>
    <s v="publishing/fiction"/>
    <n v="8.5129023676509714E-3"/>
    <n v="16"/>
    <x v="3"/>
    <s v="fiction"/>
  </r>
  <r>
    <n v="774"/>
    <s v="Arabella makes her novel Pants On FIre! an audio book!"/>
    <s v="Arabella seeks studio time to professionally read her novel, making it available to listeners as an audio book on audible.com"/>
    <n v="500"/>
    <n v="351"/>
    <x v="2"/>
    <x v="0"/>
    <s v="USD"/>
    <n v="1393181018"/>
    <n v="1390589018"/>
    <b v="0"/>
    <n v="9"/>
    <b v="0"/>
    <s v="publishing/fiction"/>
    <n v="0.70199999999999996"/>
    <n v="39"/>
    <x v="3"/>
    <s v="fiction"/>
  </r>
  <r>
    <n v="775"/>
    <s v="Scorned: A LeKrista Scott, Vampire Hunted Novel"/>
    <s v="Scorned is the first in a series that I have been working on for two years and it's time to get it published."/>
    <n v="10000"/>
    <n v="170"/>
    <x v="2"/>
    <x v="0"/>
    <s v="USD"/>
    <n v="1323998795"/>
    <n v="1321406795"/>
    <b v="0"/>
    <n v="5"/>
    <b v="0"/>
    <s v="publishing/fiction"/>
    <n v="1.7000000000000001E-2"/>
    <n v="34"/>
    <x v="3"/>
    <s v="fiction"/>
  </r>
  <r>
    <n v="776"/>
    <s v="Run Ragged"/>
    <s v="Would anything change if women were in charge? Book Clubs, readers, and critics herald the latest by award-winning author, Aguila."/>
    <n v="7000"/>
    <n v="3598"/>
    <x v="2"/>
    <x v="0"/>
    <s v="USD"/>
    <n v="1444539600"/>
    <n v="1441297645"/>
    <b v="0"/>
    <n v="57"/>
    <b v="0"/>
    <s v="publishing/fiction"/>
    <n v="0.51400000000000001"/>
    <n v="63.122807017543863"/>
    <x v="3"/>
    <s v="fiction"/>
  </r>
  <r>
    <n v="777"/>
    <s v="One Minute Gone: Manhattan Noir: a novel and backstory book"/>
    <s v="One Minute Gone is a murder mystery drawn from real people and events. Read Chapter One at http://davidhansardblog.wordpress.com."/>
    <n v="3000"/>
    <n v="21"/>
    <x v="2"/>
    <x v="0"/>
    <s v="USD"/>
    <n v="1375313577"/>
    <n v="1372721577"/>
    <b v="0"/>
    <n v="3"/>
    <b v="0"/>
    <s v="publishing/fiction"/>
    <n v="7.0000000000000001E-3"/>
    <n v="7"/>
    <x v="3"/>
    <s v="fiction"/>
  </r>
  <r>
    <n v="778"/>
    <s v="Summers' Love, A Cute and Funny Cinderella Love Story"/>
    <s v="Laughter, tears and good times in the warm glow of Summer s Love. The perfect recipe for the winter blahs."/>
    <n v="500"/>
    <n v="2"/>
    <x v="2"/>
    <x v="0"/>
    <s v="USD"/>
    <n v="1398876680"/>
    <n v="1396284680"/>
    <b v="0"/>
    <n v="1"/>
    <b v="0"/>
    <s v="publishing/fiction"/>
    <n v="4.0000000000000001E-3"/>
    <n v="2"/>
    <x v="3"/>
    <s v="fiction"/>
  </r>
  <r>
    <n v="779"/>
    <s v="Silenus March: A Novel"/>
    <s v="A novel. Beautiful. Sparse. The truth behind the American Dream seen from the eyes of a young wanderer in the midst of the economic collapse. "/>
    <n v="15000"/>
    <n v="400"/>
    <x v="2"/>
    <x v="0"/>
    <s v="USD"/>
    <n v="1287115200"/>
    <n v="1284567905"/>
    <b v="0"/>
    <n v="6"/>
    <b v="0"/>
    <s v="publishing/fiction"/>
    <n v="2.6666666666666668E-2"/>
    <n v="66.666666666666671"/>
    <x v="3"/>
    <s v="fiction"/>
  </r>
  <r>
    <n v="780"/>
    <s v="Wess Meets West - Press Our New Album on CD!"/>
    <s v="We are finishing up recording our new record and we would like help with its physical CD release."/>
    <n v="1000"/>
    <n v="1040"/>
    <x v="0"/>
    <x v="0"/>
    <s v="USD"/>
    <n v="1304439025"/>
    <n v="1301847025"/>
    <b v="0"/>
    <n v="27"/>
    <b v="1"/>
    <s v="music/rock"/>
    <n v="1.04"/>
    <n v="38.518518518518519"/>
    <x v="4"/>
    <s v="rock"/>
  </r>
  <r>
    <n v="781"/>
    <s v="Touring the United States This July"/>
    <s v="&quot;WE ARE ON A MISSION TO TOUR THE UNITED STATES NON-STOP. TO DO SO WE NEED TO PURCHASE A NEW VAN.&quot;"/>
    <n v="800"/>
    <n v="1065.23"/>
    <x v="0"/>
    <x v="0"/>
    <s v="USD"/>
    <n v="1370649674"/>
    <n v="1368057674"/>
    <b v="0"/>
    <n v="25"/>
    <b v="1"/>
    <s v="music/rock"/>
    <n v="1.3315375"/>
    <n v="42.609200000000001"/>
    <x v="4"/>
    <s v="rock"/>
  </r>
  <r>
    <n v="782"/>
    <s v="Richie Ray finally records a new record!"/>
    <s v="After almost three years of being out of music, I've decided to finally make the solo record I've wanted to do for years."/>
    <n v="700"/>
    <n v="700"/>
    <x v="0"/>
    <x v="0"/>
    <s v="USD"/>
    <n v="1345918302"/>
    <n v="1343326302"/>
    <b v="0"/>
    <n v="14"/>
    <b v="1"/>
    <s v="music/rock"/>
    <n v="1"/>
    <n v="50"/>
    <x v="4"/>
    <s v="rock"/>
  </r>
  <r>
    <n v="783"/>
    <s v="Fund The Red Masque's New Album, &quot;Mythalogue&quot;"/>
    <s v="The Red Masque will be heading into the studio in late April to begin recording their new album, tentatively titled &quot;Mythalogue&quot;."/>
    <n v="1500"/>
    <n v="2222"/>
    <x v="0"/>
    <x v="0"/>
    <s v="USD"/>
    <n v="1335564000"/>
    <n v="1332182049"/>
    <b v="0"/>
    <n v="35"/>
    <b v="1"/>
    <s v="music/rock"/>
    <n v="1.4813333333333334"/>
    <n v="63.485714285714288"/>
    <x v="4"/>
    <s v="rock"/>
  </r>
  <r>
    <n v="784"/>
    <s v="STEELcyclopedia - The Titans of Hard Rock"/>
    <s v="The book I am working on now is the third is a series of rock encyclopedias. However, I am in need of funding to cover the photo costs."/>
    <n v="1000"/>
    <n v="1025"/>
    <x v="0"/>
    <x v="0"/>
    <s v="USD"/>
    <n v="1395023719"/>
    <n v="1391571319"/>
    <b v="0"/>
    <n v="10"/>
    <b v="1"/>
    <s v="music/rock"/>
    <n v="1.0249999999999999"/>
    <n v="102.5"/>
    <x v="4"/>
    <s v="rock"/>
  </r>
  <r>
    <n v="785"/>
    <s v="Treedom's NEW album fund!"/>
    <s v="Treedom wants to record a second album! We have a lot of new material, and we wanted to capture our new sound in a record for our fans."/>
    <n v="500"/>
    <n v="903.14"/>
    <x v="0"/>
    <x v="0"/>
    <s v="USD"/>
    <n v="1362060915"/>
    <n v="1359468915"/>
    <b v="0"/>
    <n v="29"/>
    <b v="1"/>
    <s v="music/rock"/>
    <n v="1.8062799999999999"/>
    <n v="31.142758620689655"/>
    <x v="4"/>
    <s v="rock"/>
  </r>
  <r>
    <n v="786"/>
    <s v="New Album: BRICK AND MORTAR. New Book: HITLESS WONDER."/>
    <s v="In June, Columbus rock veterans, Watershed, will release and tour behind a new album, BRICK AND MORTAR."/>
    <n v="5000"/>
    <n v="7140"/>
    <x v="0"/>
    <x v="0"/>
    <s v="USD"/>
    <n v="1336751220"/>
    <n v="1331774434"/>
    <b v="0"/>
    <n v="44"/>
    <b v="1"/>
    <s v="music/rock"/>
    <n v="1.4279999999999999"/>
    <n v="162.27272727272728"/>
    <x v="4"/>
    <s v="rock"/>
  </r>
  <r>
    <n v="787"/>
    <s v="Mahayla CD Pressing"/>
    <s v="We've made our goal with your help. Thanks so much! This is a great time to pre-purchase the album and get some extra perks."/>
    <n v="1200"/>
    <n v="1370"/>
    <x v="0"/>
    <x v="0"/>
    <s v="USD"/>
    <n v="1383318226"/>
    <n v="1380726226"/>
    <b v="0"/>
    <n v="17"/>
    <b v="1"/>
    <s v="music/rock"/>
    <n v="1.1416666666666666"/>
    <n v="80.588235294117652"/>
    <x v="4"/>
    <s v="rock"/>
  </r>
  <r>
    <n v="788"/>
    <s v="HELP UNRB GO ON TOUR!"/>
    <s v="With all of our money going towards our new full-length album and merch, we need your help so we don't end up stranded on tour."/>
    <n v="1000"/>
    <n v="2035.05"/>
    <x v="0"/>
    <x v="0"/>
    <s v="USD"/>
    <n v="1341633540"/>
    <n v="1338336588"/>
    <b v="0"/>
    <n v="34"/>
    <b v="1"/>
    <s v="music/rock"/>
    <n v="2.03505"/>
    <n v="59.85441176470588"/>
    <x v="4"/>
    <s v="rock"/>
  </r>
  <r>
    <n v="789"/>
    <s v="Reluctant Hero's &quot;All As One&quot; EP"/>
    <s v="Reluctant Hero is getting ready to record their next EP titled All As One! Studio dates are set for January 18th-22nd! Let's work!"/>
    <n v="1700"/>
    <n v="1860"/>
    <x v="0"/>
    <x v="0"/>
    <s v="USD"/>
    <n v="1358755140"/>
    <n v="1357187280"/>
    <b v="0"/>
    <n v="14"/>
    <b v="1"/>
    <s v="music/rock"/>
    <n v="1.0941176470588236"/>
    <n v="132.85714285714286"/>
    <x v="4"/>
    <s v="rock"/>
  </r>
  <r>
    <n v="790"/>
    <s v="3 Years Hollow is Going On Their First Ever Tour!"/>
    <s v="A regional band reaching to their fans. Reaching to become a national band with no label support. This is the chance of a lifetime."/>
    <n v="10000"/>
    <n v="14437.46"/>
    <x v="0"/>
    <x v="0"/>
    <s v="USD"/>
    <n v="1359680939"/>
    <n v="1357088939"/>
    <b v="0"/>
    <n v="156"/>
    <b v="1"/>
    <s v="music/rock"/>
    <n v="1.443746"/>
    <n v="92.547820512820508"/>
    <x v="4"/>
    <s v="rock"/>
  </r>
  <r>
    <n v="791"/>
    <s v="Brad Hoshaw &amp; the Seven Deadlies - New Studio Album"/>
    <s v="Second album from award-winning Brad Hoshaw &amp; the Seven Deadlies, featuring crowd favorites &quot;New Tattoo&quot; and &quot;Delta King.&quot;"/>
    <n v="7500"/>
    <n v="7790"/>
    <x v="0"/>
    <x v="0"/>
    <s v="USD"/>
    <n v="1384322340"/>
    <n v="1381430646"/>
    <b v="0"/>
    <n v="128"/>
    <b v="1"/>
    <s v="music/rock"/>
    <n v="1.0386666666666666"/>
    <n v="60.859375"/>
    <x v="4"/>
    <s v="rock"/>
  </r>
  <r>
    <n v="792"/>
    <s v="&quot;Believable Lies&quot; - The Album"/>
    <s v="Rock n' Roll about the intersection of lies and belief: the Believable Lie."/>
    <n v="2500"/>
    <n v="2511.11"/>
    <x v="0"/>
    <x v="0"/>
    <s v="USD"/>
    <n v="1383861483"/>
    <n v="1381265883"/>
    <b v="0"/>
    <n v="60"/>
    <b v="1"/>
    <s v="music/rock"/>
    <n v="1.0044440000000001"/>
    <n v="41.851833333333339"/>
    <x v="4"/>
    <s v="rock"/>
  </r>
  <r>
    <n v="793"/>
    <s v="Dead Tree Duo's first full length album! Let's make it!"/>
    <s v="Dead Tree Duo has been fortunate enough to record a full length album at Threshold Studios in NYC!  Now it's time to manufacture them!"/>
    <n v="2750"/>
    <n v="2826.43"/>
    <x v="0"/>
    <x v="0"/>
    <s v="USD"/>
    <n v="1372827540"/>
    <n v="1371491244"/>
    <b v="0"/>
    <n v="32"/>
    <b v="1"/>
    <s v="music/rock"/>
    <n v="1.0277927272727272"/>
    <n v="88.325937499999995"/>
    <x v="4"/>
    <s v="rock"/>
  </r>
  <r>
    <n v="794"/>
    <s v="Begins Again"/>
    <s v="The Brian Davis Band is a group of friends that want to share their lives and experiences through music that connects with people."/>
    <n v="8000"/>
    <n v="8425"/>
    <x v="0"/>
    <x v="0"/>
    <s v="USD"/>
    <n v="1315242360"/>
    <n v="1310438737"/>
    <b v="0"/>
    <n v="53"/>
    <b v="1"/>
    <s v="music/rock"/>
    <n v="1.0531250000000001"/>
    <n v="158.96226415094338"/>
    <x v="4"/>
    <s v="rock"/>
  </r>
  <r>
    <n v="795"/>
    <s v="Jimbo Mathus &amp; The Tri-State Coalition | WHITE BUFFALO"/>
    <s v="After the success of the critically-acclaimed &quot;Confederate Buddha,&quot; Jimbo &amp; Tri-State need your help to raise the WHITE BUFFALO."/>
    <n v="14000"/>
    <n v="15650"/>
    <x v="0"/>
    <x v="0"/>
    <s v="USD"/>
    <n v="1333774740"/>
    <n v="1330094566"/>
    <b v="0"/>
    <n v="184"/>
    <b v="1"/>
    <s v="music/rock"/>
    <n v="1.1178571428571429"/>
    <n v="85.054347826086953"/>
    <x v="4"/>
    <s v="rock"/>
  </r>
  <r>
    <n v="796"/>
    <s v="Madrone: New Album for 2013"/>
    <s v="Madrone is an independent band creating melodic, emotional, _x000a_alternative-rock needing your help to finish their new album."/>
    <n v="10000"/>
    <n v="10135"/>
    <x v="0"/>
    <x v="0"/>
    <s v="USD"/>
    <n v="1379279400"/>
    <n v="1376687485"/>
    <b v="0"/>
    <n v="90"/>
    <b v="1"/>
    <s v="music/rock"/>
    <n v="1.0135000000000001"/>
    <n v="112.61111111111111"/>
    <x v="4"/>
    <s v="rock"/>
  </r>
  <r>
    <n v="797"/>
    <s v="Lust Control NEW CD!!!"/>
    <s v="Help Lust Control Kickstart their first cd in 20 years!!  To be mixed by Rocky Gray (Living Sacrifice, Soul Embraced, Evanescence)!!"/>
    <n v="3000"/>
    <n v="3226"/>
    <x v="0"/>
    <x v="0"/>
    <s v="USD"/>
    <n v="1335672000"/>
    <n v="1332978688"/>
    <b v="0"/>
    <n v="71"/>
    <b v="1"/>
    <s v="music/rock"/>
    <n v="1.0753333333333333"/>
    <n v="45.436619718309856"/>
    <x v="4"/>
    <s v="rock"/>
  </r>
  <r>
    <n v="798"/>
    <s v="Eric Stuart Band 4 Song EP &quot;Character&quot;"/>
    <s v="We have some great new songs and want to record a special edition 4 song EP as our next Eric Stuart Band release"/>
    <n v="3500"/>
    <n v="4021"/>
    <x v="0"/>
    <x v="0"/>
    <s v="USD"/>
    <n v="1412086187"/>
    <n v="1409494187"/>
    <b v="0"/>
    <n v="87"/>
    <b v="1"/>
    <s v="music/rock"/>
    <n v="1.1488571428571428"/>
    <n v="46.218390804597703"/>
    <x v="4"/>
    <s v="rock"/>
  </r>
  <r>
    <n v="799"/>
    <s v="Ryan Caskey's BREAKOUT ALBUM, ready to CHARGE"/>
    <s v="Los Angeles-based recording artist Ryan Caskey joined forces with producer Eddie Hedges to record alternative rock masterworks."/>
    <n v="5000"/>
    <n v="5001"/>
    <x v="0"/>
    <x v="0"/>
    <s v="USD"/>
    <n v="1335542446"/>
    <n v="1332950446"/>
    <b v="0"/>
    <n v="28"/>
    <b v="1"/>
    <s v="music/rock"/>
    <n v="1.0002"/>
    <n v="178.60714285714286"/>
    <x v="4"/>
    <s v="rock"/>
  </r>
  <r>
    <n v="800"/>
    <s v="LF4 WildFire"/>
    <s v="Scotland's premier classic rock and metal festival, 3 days, 3-4 stages, family friendly,  for people of all ages"/>
    <n v="1500"/>
    <n v="2282"/>
    <x v="0"/>
    <x v="1"/>
    <s v="GBP"/>
    <n v="1410431054"/>
    <n v="1407839054"/>
    <b v="0"/>
    <n v="56"/>
    <b v="1"/>
    <s v="music/rock"/>
    <n v="1.5213333333333334"/>
    <n v="40.75"/>
    <x v="4"/>
    <s v="rock"/>
  </r>
  <r>
    <n v="801"/>
    <s v="SLUTEVER DO AMERICA TOUR"/>
    <s v="ALL WE WANT TO DO IS DRIVE AROUND AMERICA AND PLAY A BUNCH OF SHOWS, BUT WE DON'T HAVE ANY MONEY..."/>
    <n v="2000"/>
    <n v="2230.4299999999998"/>
    <x v="0"/>
    <x v="0"/>
    <s v="USD"/>
    <n v="1309547120"/>
    <n v="1306955120"/>
    <b v="0"/>
    <n v="51"/>
    <b v="1"/>
    <s v="music/rock"/>
    <n v="1.1152149999999998"/>
    <n v="43.733921568627444"/>
    <x v="4"/>
    <s v="rock"/>
  </r>
  <r>
    <n v="802"/>
    <s v="Vaz Tour/Musical Documentation of Australia and SE Asia"/>
    <s v="Vaz invades 2 new continents in the Eastern Hemisphere and brings home a Split Single, a Video Documentary and a Live Record from Asia."/>
    <n v="6000"/>
    <n v="6080"/>
    <x v="0"/>
    <x v="0"/>
    <s v="USD"/>
    <n v="1347854700"/>
    <n v="1343867524"/>
    <b v="0"/>
    <n v="75"/>
    <b v="1"/>
    <s v="music/rock"/>
    <n v="1.0133333333333334"/>
    <n v="81.066666666666663"/>
    <x v="4"/>
    <s v="rock"/>
  </r>
  <r>
    <n v="803"/>
    <s v="The Beautiful Refrain's &quot;Page One&quot; Project"/>
    <s v="We're recording our first single in Nashville this summer and sending it to radio with Shamrock Media Group.  We need your help!!"/>
    <n v="2300"/>
    <n v="2835"/>
    <x v="0"/>
    <x v="0"/>
    <s v="USD"/>
    <n v="1306630800"/>
    <n v="1304376478"/>
    <b v="0"/>
    <n v="38"/>
    <b v="1"/>
    <s v="music/rock"/>
    <n v="1.232608695652174"/>
    <n v="74.60526315789474"/>
    <x v="4"/>
    <s v="rock"/>
  </r>
  <r>
    <n v="804"/>
    <s v="City of Sound - A city full of stories untold"/>
    <s v="Hope and Inspiration.  That is what this project is all about. In the midst of a dark and broken world our stories can speak life."/>
    <n v="5500"/>
    <n v="5500"/>
    <x v="0"/>
    <x v="0"/>
    <s v="USD"/>
    <n v="1311393540"/>
    <n v="1309919526"/>
    <b v="0"/>
    <n v="18"/>
    <b v="1"/>
    <s v="music/rock"/>
    <n v="1"/>
    <n v="305.55555555555554"/>
    <x v="4"/>
    <s v="rock"/>
  </r>
  <r>
    <n v="805"/>
    <s v="Virtual CH - The One-Man-Mixed-Media-Rock-Band Debut"/>
    <s v="Be a part of Virtual CH's debut Video and Record release.  Help fund their debut music video and record mixing expenses."/>
    <n v="3000"/>
    <n v="3150"/>
    <x v="0"/>
    <x v="0"/>
    <s v="USD"/>
    <n v="1310857200"/>
    <n v="1306525512"/>
    <b v="0"/>
    <n v="54"/>
    <b v="1"/>
    <s v="music/rock"/>
    <n v="1.05"/>
    <n v="58.333333333333336"/>
    <x v="4"/>
    <s v="rock"/>
  </r>
  <r>
    <n v="806"/>
    <s v="Golden Animals NEW Album!"/>
    <s v="Help Golden Animals finish their NEW Album!"/>
    <n v="8000"/>
    <n v="8355"/>
    <x v="0"/>
    <x v="0"/>
    <s v="USD"/>
    <n v="1315413339"/>
    <n v="1312821339"/>
    <b v="0"/>
    <n v="71"/>
    <b v="1"/>
    <s v="music/rock"/>
    <n v="1.0443750000000001"/>
    <n v="117.67605633802818"/>
    <x v="4"/>
    <s v="rock"/>
  </r>
  <r>
    <n v="807"/>
    <s v="Sic Vita - New EP Release - 2017"/>
    <s v="Join the Sic Vita family and lend a hand as we create a new album!"/>
    <n v="4000"/>
    <n v="4205"/>
    <x v="0"/>
    <x v="0"/>
    <s v="USD"/>
    <n v="1488333600"/>
    <n v="1485270311"/>
    <b v="0"/>
    <n v="57"/>
    <b v="1"/>
    <s v="music/rock"/>
    <n v="1.05125"/>
    <n v="73.771929824561397"/>
    <x v="4"/>
    <s v="rock"/>
  </r>
  <r>
    <n v="808"/>
    <s v="The Micronite Filters | Wizard Blood Vinyl"/>
    <s v="The Micronite Filters have a blood curdling sonic adventure ready for psychedelic swirled vinyl for the best possible auditory journey."/>
    <n v="4500"/>
    <n v="4500"/>
    <x v="0"/>
    <x v="5"/>
    <s v="CAD"/>
    <n v="1419224340"/>
    <n v="1416363886"/>
    <b v="0"/>
    <n v="43"/>
    <b v="1"/>
    <s v="music/rock"/>
    <n v="1"/>
    <n v="104.65116279069767"/>
    <x v="4"/>
    <s v="rock"/>
  </r>
  <r>
    <n v="809"/>
    <s v="Peter's New Album!!"/>
    <s v="Acknowledged songwriter looking to record album of new songs to secure a Publishing Contract"/>
    <n v="4000"/>
    <n v="4151"/>
    <x v="0"/>
    <x v="0"/>
    <s v="USD"/>
    <n v="1390161630"/>
    <n v="1387569630"/>
    <b v="0"/>
    <n v="52"/>
    <b v="1"/>
    <s v="music/rock"/>
    <n v="1.03775"/>
    <n v="79.82692307692308"/>
    <x v="4"/>
    <s v="rock"/>
  </r>
  <r>
    <n v="810"/>
    <s v="Help us get our music into the hands of our fans!"/>
    <s v="Please help us reach both a short term and lifetime goal! We can't do this without your help. thank you a ton from all of us at P.T.R.."/>
    <n v="1500"/>
    <n v="1575"/>
    <x v="0"/>
    <x v="0"/>
    <s v="USD"/>
    <n v="1346462462"/>
    <n v="1343870462"/>
    <b v="0"/>
    <n v="27"/>
    <b v="1"/>
    <s v="music/rock"/>
    <n v="1.05"/>
    <n v="58.333333333333336"/>
    <x v="4"/>
    <s v="rock"/>
  </r>
  <r>
    <n v="811"/>
    <s v="Love Water Tour"/>
    <s v="We need your financial support to cover the tour costs!  (Sound, lights, travel, stage design)"/>
    <n v="1000"/>
    <n v="1040"/>
    <x v="0"/>
    <x v="0"/>
    <s v="USD"/>
    <n v="1373475120"/>
    <n v="1371569202"/>
    <b v="0"/>
    <n v="12"/>
    <b v="1"/>
    <s v="music/rock"/>
    <n v="1.04"/>
    <n v="86.666666666666671"/>
    <x v="4"/>
    <s v="rock"/>
  </r>
  <r>
    <n v="812"/>
    <s v="Don Walrus wants to press a record!!"/>
    <s v="Gainesville's pop punk 3 piece Assassinate The Scientist started a new band and they want to release a 7&quot;, but they need your help!!"/>
    <n v="600"/>
    <n v="911"/>
    <x v="0"/>
    <x v="0"/>
    <s v="USD"/>
    <n v="1362146280"/>
    <n v="1357604752"/>
    <b v="0"/>
    <n v="33"/>
    <b v="1"/>
    <s v="music/rock"/>
    <n v="1.5183333333333333"/>
    <n v="27.606060606060606"/>
    <x v="4"/>
    <s v="rock"/>
  </r>
  <r>
    <n v="813"/>
    <s v="Rules of Civility and Decent Behavior"/>
    <s v="A pre order campaign to fund the pressing of our second full length vinyl LP"/>
    <n v="1500"/>
    <n v="2399.94"/>
    <x v="0"/>
    <x v="0"/>
    <s v="USD"/>
    <n v="1342825365"/>
    <n v="1340233365"/>
    <b v="0"/>
    <n v="96"/>
    <b v="1"/>
    <s v="music/rock"/>
    <n v="1.59996"/>
    <n v="24.999375000000001"/>
    <x v="4"/>
    <s v="rock"/>
  </r>
  <r>
    <n v="814"/>
    <s v="Help Pat The Human Get A Tour Van!"/>
    <s v="We have been a band since 2007, but we've never hit the road. That's messed up... So this summer, we're trying to and need your help!"/>
    <n v="1000"/>
    <n v="1273"/>
    <x v="0"/>
    <x v="0"/>
    <s v="USD"/>
    <n v="1306865040"/>
    <n v="1305568201"/>
    <b v="0"/>
    <n v="28"/>
    <b v="1"/>
    <s v="music/rock"/>
    <n v="1.2729999999999999"/>
    <n v="45.464285714285715"/>
    <x v="4"/>
    <s v="rock"/>
  </r>
  <r>
    <n v="815"/>
    <s v="Some Late Help for The Early Reset"/>
    <s v="Be a part of helping The Early Reset finish their new 7 song EP."/>
    <n v="4000"/>
    <n v="4280"/>
    <x v="0"/>
    <x v="0"/>
    <s v="USD"/>
    <n v="1414879303"/>
    <n v="1412287303"/>
    <b v="0"/>
    <n v="43"/>
    <b v="1"/>
    <s v="music/rock"/>
    <n v="1.07"/>
    <n v="99.534883720930239"/>
    <x v="4"/>
    <s v="rock"/>
  </r>
  <r>
    <n v="816"/>
    <s v="Help Friends and Family Release Their Debut Album"/>
    <s v="Friends and Family have an album for you. They need your help to release it to the world."/>
    <n v="7000"/>
    <n v="8058.55"/>
    <x v="0"/>
    <x v="0"/>
    <s v="USD"/>
    <n v="1365489000"/>
    <n v="1362776043"/>
    <b v="0"/>
    <n v="205"/>
    <b v="1"/>
    <s v="music/rock"/>
    <n v="1.1512214285714286"/>
    <n v="39.31"/>
    <x v="4"/>
    <s v="rock"/>
  </r>
  <r>
    <n v="817"/>
    <s v="Dead Fish Handshake - follow up record to Across State Lines"/>
    <s v="Dead Fish Handshake is a rock band based out of New Jersey. We are in the process of raising funds for our second record."/>
    <n v="1500"/>
    <n v="2056.66"/>
    <x v="0"/>
    <x v="0"/>
    <s v="USD"/>
    <n v="1331441940"/>
    <n v="1326810211"/>
    <b v="0"/>
    <n v="23"/>
    <b v="1"/>
    <s v="music/rock"/>
    <n v="1.3711066666666665"/>
    <n v="89.419999999999987"/>
    <x v="4"/>
    <s v="rock"/>
  </r>
  <r>
    <n v="818"/>
    <s v="Repair Orwell's tour van for a West Coast Tour!"/>
    <s v="Orwell is hitting the road this August for a West Coast tour and we need substantial van repairs in order to get there.  Dates booked."/>
    <n v="350"/>
    <n v="545"/>
    <x v="0"/>
    <x v="0"/>
    <s v="USD"/>
    <n v="1344358860"/>
    <n v="1343682681"/>
    <b v="0"/>
    <n v="19"/>
    <b v="1"/>
    <s v="music/rock"/>
    <n v="1.5571428571428572"/>
    <n v="28.684210526315791"/>
    <x v="4"/>
    <s v="rock"/>
  </r>
  <r>
    <n v="819"/>
    <s v="Winter Tour"/>
    <s v="We are touring the Southeast in support of our new EP"/>
    <n v="400"/>
    <n v="435"/>
    <x v="0"/>
    <x v="0"/>
    <s v="USD"/>
    <n v="1387601040"/>
    <n v="1386806254"/>
    <b v="0"/>
    <n v="14"/>
    <b v="1"/>
    <s v="music/rock"/>
    <n v="1.0874999999999999"/>
    <n v="31.071428571428573"/>
    <x v="4"/>
    <s v="rock"/>
  </r>
  <r>
    <n v="820"/>
    <s v="Wyatt Lowe &amp; the Ottomatics Summer 2014 Tour!"/>
    <s v="Wyatt Lowe &amp; the Ottomatics will be hitting the road this June on a North and Southwest Summer 2014 tour!"/>
    <n v="2000"/>
    <n v="2681"/>
    <x v="0"/>
    <x v="0"/>
    <s v="USD"/>
    <n v="1402290000"/>
    <n v="1399666342"/>
    <b v="0"/>
    <n v="38"/>
    <b v="1"/>
    <s v="music/rock"/>
    <n v="1.3405"/>
    <n v="70.55263157894737"/>
    <x v="4"/>
    <s v="rock"/>
  </r>
  <r>
    <n v="821"/>
    <s v="&quot;Grey Sky Blues&quot; - Help make Bizness Suit's new album!"/>
    <s v="Bizness Suit - NEW ALBUM - We're going to LA to record the best rock album ever - bluesy funky Rock n Roll with soul"/>
    <n v="17482"/>
    <n v="17482"/>
    <x v="0"/>
    <x v="0"/>
    <s v="USD"/>
    <n v="1430712060"/>
    <n v="1427753265"/>
    <b v="0"/>
    <n v="78"/>
    <b v="1"/>
    <s v="music/rock"/>
    <n v="1"/>
    <n v="224.12820512820514"/>
    <x v="4"/>
    <s v="rock"/>
  </r>
  <r>
    <n v="822"/>
    <s v="Soul Easy - Making music for our friends."/>
    <s v="Soul Easy recording our first full length CD.  Inspired by lots of friends and lots of good times."/>
    <n v="3000"/>
    <n v="3575"/>
    <x v="0"/>
    <x v="0"/>
    <s v="USD"/>
    <n v="1349477050"/>
    <n v="1346885050"/>
    <b v="0"/>
    <n v="69"/>
    <b v="1"/>
    <s v="music/rock"/>
    <n v="1.1916666666666667"/>
    <n v="51.811594202898547"/>
    <x v="4"/>
    <s v="rock"/>
  </r>
  <r>
    <n v="823"/>
    <s v="Debut Album"/>
    <s v="Eyes For Fire is finally ready to release their Debut Album but we need YOU to help us put the final touches on it."/>
    <n v="800"/>
    <n v="1436"/>
    <x v="0"/>
    <x v="0"/>
    <s v="USD"/>
    <n v="1427062852"/>
    <n v="1424474452"/>
    <b v="0"/>
    <n v="33"/>
    <b v="1"/>
    <s v="music/rock"/>
    <n v="1.7949999999999999"/>
    <n v="43.515151515151516"/>
    <x v="4"/>
    <s v="rock"/>
  </r>
  <r>
    <n v="824"/>
    <s v="Hi Ho Silver Oh - The West Coast Tour"/>
    <s v="Hi Ho Silver Oh is going on a West Coast tour! We'll be starting in Santa Barbara, and spreading our tunes all the way to Seattle and back."/>
    <n v="1600"/>
    <n v="2150.1"/>
    <x v="0"/>
    <x v="0"/>
    <s v="USD"/>
    <n v="1271573940"/>
    <n v="1268459318"/>
    <b v="0"/>
    <n v="54"/>
    <b v="1"/>
    <s v="music/rock"/>
    <n v="1.3438124999999999"/>
    <n v="39.816666666666663"/>
    <x v="4"/>
    <s v="rock"/>
  </r>
  <r>
    <n v="825"/>
    <s v="KILL FREEMAN"/>
    <s v="Kickstarting Kill Freeman independently. Help fund the New Record, Video and Live Shows."/>
    <n v="12500"/>
    <n v="12554"/>
    <x v="0"/>
    <x v="0"/>
    <s v="USD"/>
    <n v="1351495284"/>
    <n v="1349335284"/>
    <b v="0"/>
    <n v="99"/>
    <b v="1"/>
    <s v="music/rock"/>
    <n v="1.0043200000000001"/>
    <n v="126.8080808080808"/>
    <x v="4"/>
    <s v="rock"/>
  </r>
  <r>
    <n v="826"/>
    <s v="Protect The Dream Debut Album"/>
    <s v="Protect The Dream is preparing to record their debut album 8 years in the making. Lets make it happen Kickstarter!"/>
    <n v="5500"/>
    <n v="5580"/>
    <x v="0"/>
    <x v="0"/>
    <s v="USD"/>
    <n v="1332719730"/>
    <n v="1330908930"/>
    <b v="0"/>
    <n v="49"/>
    <b v="1"/>
    <s v="music/rock"/>
    <n v="1.0145454545454546"/>
    <n v="113.87755102040816"/>
    <x v="4"/>
    <s v="rock"/>
  </r>
  <r>
    <n v="827"/>
    <s v="Losing Wings EP Release &amp; Our First Tour"/>
    <s v="We want to release our Losing Wings EP on a week-long tour of California's music scene!  We've got the EP made, we just need gas money!"/>
    <n v="300"/>
    <n v="310"/>
    <x v="0"/>
    <x v="0"/>
    <s v="USD"/>
    <n v="1329248940"/>
    <n v="1326972107"/>
    <b v="0"/>
    <n v="11"/>
    <b v="1"/>
    <s v="music/rock"/>
    <n v="1.0333333333333334"/>
    <n v="28.181818181818183"/>
    <x v="4"/>
    <s v="rock"/>
  </r>
  <r>
    <n v="828"/>
    <s v="It's Now or Never for the Icarus Witch Project!"/>
    <s v="Our new CD comes out July 3. We have self-financed the project with money from our shows but now need additional funding for video."/>
    <n v="1300"/>
    <n v="1391"/>
    <x v="0"/>
    <x v="0"/>
    <s v="USD"/>
    <n v="1340641440"/>
    <n v="1339549982"/>
    <b v="0"/>
    <n v="38"/>
    <b v="1"/>
    <s v="music/rock"/>
    <n v="1.07"/>
    <n v="36.60526315789474"/>
    <x v="4"/>
    <s v="rock"/>
  </r>
  <r>
    <n v="829"/>
    <s v="Monk"/>
    <s v="We are a band from South East London- each member is19 years OA. We have been together for two years. Taking pride in making good music"/>
    <n v="500"/>
    <n v="520"/>
    <x v="0"/>
    <x v="1"/>
    <s v="GBP"/>
    <n v="1468437240"/>
    <n v="1463253240"/>
    <b v="0"/>
    <n v="16"/>
    <b v="1"/>
    <s v="music/rock"/>
    <n v="1.04"/>
    <n v="32.5"/>
    <x v="4"/>
    <s v="rock"/>
  </r>
  <r>
    <n v="830"/>
    <s v="Dark Disco Club's new album"/>
    <s v="We're making a high energy, fist pumpin', pelvis-thrusting new Rock n Roll album and we'd love for you to be a part of it."/>
    <n v="1800"/>
    <n v="1941"/>
    <x v="0"/>
    <x v="0"/>
    <s v="USD"/>
    <n v="1363952225"/>
    <n v="1361363825"/>
    <b v="0"/>
    <n v="32"/>
    <b v="1"/>
    <s v="music/rock"/>
    <n v="1.0783333333333334"/>
    <n v="60.65625"/>
    <x v="4"/>
    <s v="rock"/>
  </r>
  <r>
    <n v="831"/>
    <s v="Let The 7Horse Run!"/>
    <s v="7Horse is a new band with a self-funded album and a show they want to rock in your town!"/>
    <n v="1500"/>
    <n v="3500"/>
    <x v="0"/>
    <x v="0"/>
    <s v="USD"/>
    <n v="1335540694"/>
    <n v="1332948694"/>
    <b v="0"/>
    <n v="20"/>
    <b v="1"/>
    <s v="music/rock"/>
    <n v="2.3333333333333335"/>
    <n v="175"/>
    <x v="4"/>
    <s v="rock"/>
  </r>
  <r>
    <n v="832"/>
    <s v="OMG! You Can Help Hello Kelly Make Their New Record!"/>
    <s v="Being in a band can make you feel like clowns, but we've got the best fans so we're not too worried. You are the new record labels!!"/>
    <n v="15000"/>
    <n v="15091.06"/>
    <x v="0"/>
    <x v="0"/>
    <s v="USD"/>
    <n v="1327133580"/>
    <n v="1321978335"/>
    <b v="0"/>
    <n v="154"/>
    <b v="1"/>
    <s v="music/rock"/>
    <n v="1.0060706666666666"/>
    <n v="97.993896103896105"/>
    <x v="4"/>
    <s v="rock"/>
  </r>
  <r>
    <n v="833"/>
    <s v="Ragman Rolls"/>
    <s v="This is an American rock album."/>
    <n v="6000"/>
    <n v="6100"/>
    <x v="0"/>
    <x v="0"/>
    <s v="USD"/>
    <n v="1397941475"/>
    <n v="1395349475"/>
    <b v="0"/>
    <n v="41"/>
    <b v="1"/>
    <s v="music/rock"/>
    <n v="1.0166666666666666"/>
    <n v="148.78048780487805"/>
    <x v="4"/>
    <s v="rock"/>
  </r>
  <r>
    <n v="834"/>
    <s v="VANS Warped Tour or BUST!"/>
    <s v="We were selected out of 4,000 bands to play on VANS Warped Tour! Amazing opportunity, but touring costs $$$!  We REALLY need your help!"/>
    <n v="5500"/>
    <n v="7206"/>
    <x v="0"/>
    <x v="0"/>
    <s v="USD"/>
    <n v="1372651140"/>
    <n v="1369770292"/>
    <b v="0"/>
    <n v="75"/>
    <b v="1"/>
    <s v="music/rock"/>
    <n v="1.3101818181818181"/>
    <n v="96.08"/>
    <x v="4"/>
    <s v="rock"/>
  </r>
  <r>
    <n v="835"/>
    <s v="Samuel B. Lupowitz &amp; The Ego Band - first album release"/>
    <s v="Help composer and musician Samuel B. Lupowitz release his first solo piano rock effort featuring the hard-grooving Ego Band."/>
    <n v="2000"/>
    <n v="2345"/>
    <x v="0"/>
    <x v="0"/>
    <s v="USD"/>
    <n v="1337396400"/>
    <n v="1333709958"/>
    <b v="0"/>
    <n v="40"/>
    <b v="1"/>
    <s v="music/rock"/>
    <n v="1.1725000000000001"/>
    <n v="58.625"/>
    <x v="4"/>
    <s v="rock"/>
  </r>
  <r>
    <n v="836"/>
    <s v="DESMADRE Full Album + Press Kit"/>
    <s v="An album you can bring home to mom."/>
    <n v="5000"/>
    <n v="5046.5200000000004"/>
    <x v="0"/>
    <x v="0"/>
    <s v="USD"/>
    <n v="1381108918"/>
    <n v="1378516918"/>
    <b v="0"/>
    <n v="46"/>
    <b v="1"/>
    <s v="music/rock"/>
    <n v="1.009304"/>
    <n v="109.70695652173914"/>
    <x v="4"/>
    <s v="rock"/>
  </r>
  <r>
    <n v="837"/>
    <s v="Take 147 - Nothin' to Lose CD Project"/>
    <s v="Take 147 is currently in the process of recording the debut album called, &quot;Nothin' to Lose&quot;."/>
    <n v="2500"/>
    <n v="3045"/>
    <x v="0"/>
    <x v="0"/>
    <s v="USD"/>
    <n v="1398988662"/>
    <n v="1396396662"/>
    <b v="0"/>
    <n v="62"/>
    <b v="1"/>
    <s v="music/rock"/>
    <n v="1.218"/>
    <n v="49.112903225806448"/>
    <x v="4"/>
    <s v="rock"/>
  </r>
  <r>
    <n v="838"/>
    <s v="Be a part of The Paper Melody's next chapter: EP and Videos"/>
    <s v="The Paper Melody wants YOU to be a part of the next chapter! Be a part of the process of our brand new EP and Music Videos!"/>
    <n v="2000"/>
    <n v="2908"/>
    <x v="0"/>
    <x v="0"/>
    <s v="USD"/>
    <n v="1326835985"/>
    <n v="1324243985"/>
    <b v="0"/>
    <n v="61"/>
    <b v="1"/>
    <s v="music/rock"/>
    <n v="1.454"/>
    <n v="47.672131147540981"/>
    <x v="4"/>
    <s v="rock"/>
  </r>
  <r>
    <n v="839"/>
    <s v="The Waffle Stompers - We'll Never Die"/>
    <s v="The Waffle Stompers need your support to keep doing what we love--go on tour, make music and music videos."/>
    <n v="5000"/>
    <n v="5830.83"/>
    <x v="0"/>
    <x v="0"/>
    <s v="USD"/>
    <n v="1348337956"/>
    <n v="1345745956"/>
    <b v="0"/>
    <n v="96"/>
    <b v="1"/>
    <s v="music/rock"/>
    <n v="1.166166"/>
    <n v="60.737812499999997"/>
    <x v="4"/>
    <s v="rock"/>
  </r>
  <r>
    <n v="840"/>
    <s v="Carl King's New Album: Grand Architects Of The Universe"/>
    <s v="Carl King / Sir Millard Mulch / Dr. Zoltan Ã˜belisk is making a new 45-minute instrumental sci-fi album!"/>
    <n v="10000"/>
    <n v="12041.66"/>
    <x v="0"/>
    <x v="0"/>
    <s v="USD"/>
    <n v="1474694787"/>
    <n v="1472102787"/>
    <b v="0"/>
    <n v="190"/>
    <b v="1"/>
    <s v="music/metal"/>
    <n v="1.2041660000000001"/>
    <n v="63.37715789473684"/>
    <x v="4"/>
    <s v="metal"/>
  </r>
  <r>
    <n v="841"/>
    <s v="Peering Through The Lens Of Time - Dan Mumm - Studio Album"/>
    <s v="Dan Mumm's 2nd studio album. An ambitious project - Dan will attempt his best musical work yet, drawing influence from across the ages."/>
    <n v="5000"/>
    <n v="5066"/>
    <x v="0"/>
    <x v="0"/>
    <s v="USD"/>
    <n v="1415653663"/>
    <n v="1413058063"/>
    <b v="1"/>
    <n v="94"/>
    <b v="1"/>
    <s v="music/metal"/>
    <n v="1.0132000000000001"/>
    <n v="53.893617021276597"/>
    <x v="4"/>
    <s v="metal"/>
  </r>
  <r>
    <n v="842"/>
    <s v="&quot;Frontiers&quot; A new full-length LP by Ontario's Unsacred Seed"/>
    <s v="Help fund our new concept album, inspired heavily by Sci-Fi and cosmology. Together, we can make &quot;Frontiers&quot; a great release!"/>
    <n v="2500"/>
    <n v="2608"/>
    <x v="0"/>
    <x v="5"/>
    <s v="CAD"/>
    <n v="1381723140"/>
    <n v="1378735983"/>
    <b v="1"/>
    <n v="39"/>
    <b v="1"/>
    <s v="music/metal"/>
    <n v="1.0431999999999999"/>
    <n v="66.871794871794876"/>
    <x v="4"/>
    <s v="metal"/>
  </r>
  <r>
    <n v="843"/>
    <s v="The New Album: Dig Deeper"/>
    <s v="Five metal heads dedicated to our passion for music. We believe music is Freedom, Unity &amp; Escape. Join us on our mission to Dig Deeper."/>
    <n v="3000"/>
    <n v="8014"/>
    <x v="0"/>
    <x v="0"/>
    <s v="USD"/>
    <n v="1481184000"/>
    <n v="1479708680"/>
    <b v="0"/>
    <n v="127"/>
    <b v="1"/>
    <s v="music/metal"/>
    <n v="2.6713333333333331"/>
    <n v="63.102362204724407"/>
    <x v="4"/>
    <s v="metal"/>
  </r>
  <r>
    <n v="844"/>
    <s v="FROSTBURN - Lords of the Trident's new album!"/>
    <s v="The NEW ALBUM from the MOST METAL BAND ON EARTH is here! (WARNING: May cause melted faces and headbanging-related spinal trauma!)"/>
    <n v="3000"/>
    <n v="5824"/>
    <x v="0"/>
    <x v="0"/>
    <s v="USD"/>
    <n v="1414817940"/>
    <n v="1411489552"/>
    <b v="1"/>
    <n v="159"/>
    <b v="1"/>
    <s v="music/metal"/>
    <n v="1.9413333333333334"/>
    <n v="36.628930817610062"/>
    <x v="4"/>
    <s v="metal"/>
  </r>
  <r>
    <n v="845"/>
    <s v="Shadow and Steel: The new album from Master Sword"/>
    <s v="Help Legend of Zelda tribute band Master Sword complete their latest heavy metal album: Shadow and Steel!"/>
    <n v="5000"/>
    <n v="6019.01"/>
    <x v="0"/>
    <x v="0"/>
    <s v="USD"/>
    <n v="1473047940"/>
    <n v="1469595396"/>
    <b v="0"/>
    <n v="177"/>
    <b v="1"/>
    <s v="music/metal"/>
    <n v="1.203802"/>
    <n v="34.005706214689269"/>
    <x v="4"/>
    <s v="metal"/>
  </r>
  <r>
    <n v="846"/>
    <s v="CURVE: The debut album from Miroist needs awesome merch"/>
    <s v="Pre-order and help me fund new merchandise so we can make the album release something amazing."/>
    <n v="1100"/>
    <n v="1342.01"/>
    <x v="0"/>
    <x v="1"/>
    <s v="GBP"/>
    <n v="1394460000"/>
    <n v="1393233855"/>
    <b v="0"/>
    <n v="47"/>
    <b v="1"/>
    <s v="music/metal"/>
    <n v="1.2200090909090908"/>
    <n v="28.553404255319148"/>
    <x v="4"/>
    <s v="metal"/>
  </r>
  <r>
    <n v="847"/>
    <s v="CENTROPYMUSIC"/>
    <s v="MUSIC WITH MEANING!  MUSIC THAT MATTERS!!!"/>
    <n v="10"/>
    <n v="10"/>
    <x v="0"/>
    <x v="0"/>
    <s v="USD"/>
    <n v="1436555376"/>
    <n v="1433963376"/>
    <b v="0"/>
    <n v="1"/>
    <b v="1"/>
    <s v="music/metal"/>
    <n v="1"/>
    <n v="10"/>
    <x v="4"/>
    <s v="metal"/>
  </r>
  <r>
    <n v="848"/>
    <s v="God Am"/>
    <s v="God Am, a Grunge/Doom metal band, who have been trying to fund the production of our EP to bring you a unique aural assault."/>
    <n v="300"/>
    <n v="300"/>
    <x v="0"/>
    <x v="0"/>
    <s v="USD"/>
    <n v="1429038033"/>
    <n v="1426446033"/>
    <b v="0"/>
    <n v="16"/>
    <b v="1"/>
    <s v="music/metal"/>
    <n v="1"/>
    <n v="18.75"/>
    <x v="4"/>
    <s v="metal"/>
  </r>
  <r>
    <n v="849"/>
    <s v="The Nightingale: A Gothic Fairytale"/>
    <s v="&quot;Guard your passion as if your life depended on it, for well it might!&quot;_x000a_Join Nightingale in her journey through the Poison Garden."/>
    <n v="4000"/>
    <n v="4796"/>
    <x v="0"/>
    <x v="0"/>
    <s v="USD"/>
    <n v="1426473264"/>
    <n v="1424057664"/>
    <b v="0"/>
    <n v="115"/>
    <b v="1"/>
    <s v="music/metal"/>
    <n v="1.1990000000000001"/>
    <n v="41.704347826086959"/>
    <x v="4"/>
    <s v="metal"/>
  </r>
  <r>
    <n v="850"/>
    <s v="Yet Further: Sioum's Second Full-Length Album"/>
    <s v="Help Chicago-based instrumental group Sioum complete the production of their 2nd full-length album."/>
    <n v="4000"/>
    <n v="6207"/>
    <x v="0"/>
    <x v="0"/>
    <s v="USD"/>
    <n v="1461560340"/>
    <n v="1458762717"/>
    <b v="0"/>
    <n v="133"/>
    <b v="1"/>
    <s v="music/metal"/>
    <n v="1.55175"/>
    <n v="46.669172932330824"/>
    <x v="4"/>
    <s v="metal"/>
  </r>
  <r>
    <n v="851"/>
    <s v="M.F.Crew, 1er Album &quot;First Ride&quot;"/>
    <s v="Salut, nous c'est M.F.Crew, on a besoin de vous pour produire notre premier album &quot;First Ride&quot; ! :)"/>
    <n v="2000"/>
    <n v="2609"/>
    <x v="0"/>
    <x v="6"/>
    <s v="EUR"/>
    <n v="1469994300"/>
    <n v="1464815253"/>
    <b v="0"/>
    <n v="70"/>
    <b v="1"/>
    <s v="music/metal"/>
    <n v="1.3045"/>
    <n v="37.271428571428572"/>
    <x v="4"/>
    <s v="metal"/>
  </r>
  <r>
    <n v="852"/>
    <s v="Covers Album - Limited Vinyl Pressing"/>
    <s v="Limited edition 2x12&quot; vinyl pressing of our latest album &quot;Who Do You Think We Are?&quot;"/>
    <n v="3500"/>
    <n v="3674"/>
    <x v="0"/>
    <x v="0"/>
    <s v="USD"/>
    <n v="1477342800"/>
    <n v="1476386395"/>
    <b v="0"/>
    <n v="62"/>
    <b v="1"/>
    <s v="music/metal"/>
    <n v="1.0497142857142858"/>
    <n v="59.258064516129032"/>
    <x v="4"/>
    <s v="metal"/>
  </r>
  <r>
    <n v="853"/>
    <s v="sloggoth"/>
    <s v="Help release a CD of sloggoth's first album &quot;sloggoth&quot;.  All contributors of $5 or more get a CD when the goal is met!"/>
    <n v="300"/>
    <n v="300"/>
    <x v="0"/>
    <x v="0"/>
    <s v="USD"/>
    <n v="1424116709"/>
    <n v="1421524709"/>
    <b v="0"/>
    <n v="10"/>
    <b v="1"/>
    <s v="music/metal"/>
    <n v="1"/>
    <n v="30"/>
    <x v="4"/>
    <s v="metal"/>
  </r>
  <r>
    <n v="854"/>
    <s v="Westfield Massacre - Sophomore Album &amp; Tour"/>
    <s v="Writing and Recording Sophomore record, and funding Tour to support Spring 2017 album release."/>
    <n v="27800"/>
    <n v="32865.300000000003"/>
    <x v="0"/>
    <x v="0"/>
    <s v="USD"/>
    <n v="1482901546"/>
    <n v="1480309546"/>
    <b v="0"/>
    <n v="499"/>
    <b v="1"/>
    <s v="music/metal"/>
    <n v="1.1822050359712231"/>
    <n v="65.8623246492986"/>
    <x v="4"/>
    <s v="metal"/>
  </r>
  <r>
    <n v="855"/>
    <s v="AtteroTerra's Sophomore Album - Pray for Apocalypse"/>
    <s v="AtteroTerra's &quot;Pray for Apocalypse&quot; is fully completed, and only being held up by funding."/>
    <n v="1450"/>
    <n v="1500"/>
    <x v="0"/>
    <x v="0"/>
    <s v="USD"/>
    <n v="1469329217"/>
    <n v="1466737217"/>
    <b v="0"/>
    <n v="47"/>
    <b v="1"/>
    <s v="music/metal"/>
    <n v="1.0344827586206897"/>
    <n v="31.914893617021278"/>
    <x v="4"/>
    <s v="metal"/>
  </r>
  <r>
    <n v="856"/>
    <s v="POWERHEAD - Wir wollen ins Studio!!!"/>
    <s v="Wir, die Heavy/Thrash Band &quot;Powerhead&quot; wollen ins Studio und eine Promo CD aufnehmen. Songs haben wir, Geld nicht ;-) ... und los!! :-)"/>
    <n v="250"/>
    <n v="545"/>
    <x v="0"/>
    <x v="12"/>
    <s v="EUR"/>
    <n v="1477422000"/>
    <n v="1472282956"/>
    <b v="0"/>
    <n v="28"/>
    <b v="1"/>
    <s v="music/metal"/>
    <n v="2.1800000000000002"/>
    <n v="19.464285714285715"/>
    <x v="4"/>
    <s v="metal"/>
  </r>
  <r>
    <n v="857"/>
    <s v="A Reason To Breathe - DEBUT ALBUM"/>
    <s v="Modern Post-Hardcore/Electro music (Hardstyle, EDM, Trap, Dubstep, Dembow, House)."/>
    <n v="1200"/>
    <n v="1200"/>
    <x v="0"/>
    <x v="3"/>
    <s v="EUR"/>
    <n v="1448463431"/>
    <n v="1444831031"/>
    <b v="0"/>
    <n v="24"/>
    <b v="1"/>
    <s v="music/metal"/>
    <n v="1"/>
    <n v="50"/>
    <x v="4"/>
    <s v="metal"/>
  </r>
  <r>
    <n v="858"/>
    <s v="Gehtika - New Album - A Monster in Mourning"/>
    <s v="The album is written &amp; sounding epic, dark &amp; heavy! We now need your help to fund the release &amp; some spiffing limited edition merch!"/>
    <n v="1200"/>
    <n v="1728.07"/>
    <x v="0"/>
    <x v="1"/>
    <s v="GBP"/>
    <n v="1429138740"/>
    <n v="1426528418"/>
    <b v="0"/>
    <n v="76"/>
    <b v="1"/>
    <s v="music/metal"/>
    <n v="1.4400583333333332"/>
    <n v="22.737763157894737"/>
    <x v="4"/>
    <s v="metal"/>
  </r>
  <r>
    <n v="859"/>
    <s v="Rise With Us Campaign"/>
    <s v="We are heading to the studio to create our second album and we want you to be right there with us!"/>
    <n v="4000"/>
    <n v="4187"/>
    <x v="0"/>
    <x v="0"/>
    <s v="USD"/>
    <n v="1433376000"/>
    <n v="1430768468"/>
    <b v="0"/>
    <n v="98"/>
    <b v="1"/>
    <s v="music/metal"/>
    <n v="1.0467500000000001"/>
    <n v="42.724489795918366"/>
    <x v="4"/>
    <s v="metal"/>
  </r>
  <r>
    <n v="860"/>
    <s v="Jazz arrangements of Mozart Horn Concertos #3 &amp; #4"/>
    <s v="â€œThe Odd Couple Quintetâ€ is aptly named, since the Horn and Bassoon are truly an â€˜odd coupleâ€™ to front a jazz group."/>
    <n v="14000"/>
    <n v="2540"/>
    <x v="2"/>
    <x v="0"/>
    <s v="USD"/>
    <n v="1385123713"/>
    <n v="1382528113"/>
    <b v="0"/>
    <n v="48"/>
    <b v="0"/>
    <s v="music/jazz"/>
    <n v="0.18142857142857144"/>
    <n v="52.916666666666664"/>
    <x v="4"/>
    <s v="jazz"/>
  </r>
  <r>
    <n v="861"/>
    <s v="&quot;In My Own EYE &quot; a cabaret not to be missed"/>
    <s v="&quot;In My Own Eye&quot; a cabaret not to be missed  Building a Business Preserving the Art of Cabaret Theatre 4 the Next Generation"/>
    <n v="4500"/>
    <n v="101"/>
    <x v="2"/>
    <x v="0"/>
    <s v="USD"/>
    <n v="1474067404"/>
    <n v="1471475404"/>
    <b v="0"/>
    <n v="2"/>
    <b v="0"/>
    <s v="music/jazz"/>
    <n v="2.2444444444444444E-2"/>
    <n v="50.5"/>
    <x v="4"/>
    <s v="jazz"/>
  </r>
  <r>
    <n v="862"/>
    <s v="The London Jazz Machine  - Jazz greats musical project"/>
    <s v="I want to work with the great John Goodsall and Percy Jones from Brand X to create the ultimate new jazz album."/>
    <n v="50000"/>
    <n v="170"/>
    <x v="2"/>
    <x v="1"/>
    <s v="GBP"/>
    <n v="1384179548"/>
    <n v="1381583948"/>
    <b v="0"/>
    <n v="4"/>
    <b v="0"/>
    <s v="music/jazz"/>
    <n v="3.3999999999999998E-3"/>
    <n v="42.5"/>
    <x v="4"/>
    <s v="jazz"/>
  </r>
  <r>
    <n v="863"/>
    <s v="Help Fund Jason's Debut Jazz CD &quot;Exodus&quot;"/>
    <s v="I'm making the move from a side man in local groups to the leader with this debut jazz CD project."/>
    <n v="2000"/>
    <n v="90"/>
    <x v="2"/>
    <x v="0"/>
    <s v="USD"/>
    <n v="1329014966"/>
    <n v="1326422966"/>
    <b v="0"/>
    <n v="5"/>
    <b v="0"/>
    <s v="music/jazz"/>
    <n v="4.4999999999999998E-2"/>
    <n v="18"/>
    <x v="4"/>
    <s v="jazz"/>
  </r>
  <r>
    <n v="864"/>
    <s v="Help fund an album of LDS songs arranged for jazz piano trio"/>
    <s v="Help to make an album that will stand out in the pantheon of LDS music, an album of the highest musical and artistic standards."/>
    <n v="6500"/>
    <n v="2700"/>
    <x v="2"/>
    <x v="0"/>
    <s v="USD"/>
    <n v="1381917540"/>
    <n v="1379990038"/>
    <b v="0"/>
    <n v="79"/>
    <b v="0"/>
    <s v="music/jazz"/>
    <n v="0.41538461538461541"/>
    <n v="34.177215189873415"/>
    <x v="4"/>
    <s v="jazz"/>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b v="0"/>
    <s v="music/jazz"/>
    <n v="2.0454545454545454E-2"/>
    <n v="22.5"/>
    <x v="4"/>
    <s v="jazz"/>
  </r>
  <r>
    <n v="866"/>
    <s v="California Dreamin' Tour 2015"/>
    <s v="Drivetime heads to Cali for summer tour supported by @Smoothjazz.com &amp; @JJZPhilly  #Spaghettini #The Roxy"/>
    <n v="3500"/>
    <n v="640"/>
    <x v="2"/>
    <x v="0"/>
    <s v="USD"/>
    <n v="1425136200"/>
    <n v="1421853518"/>
    <b v="0"/>
    <n v="11"/>
    <b v="0"/>
    <s v="music/jazz"/>
    <n v="0.18285714285714286"/>
    <n v="58.18181818181818"/>
    <x v="4"/>
    <s v="jazz"/>
  </r>
  <r>
    <n v="867"/>
    <s v="Miche Fambro - &quot;Forever Friday&quot; Jazz CD"/>
    <s v="MichÃ© Fambro records the long-awaited Jazz Crooner album.  Favorite standards, and soon-to-be classic originals in one memorable album."/>
    <n v="5000"/>
    <n v="1201"/>
    <x v="2"/>
    <x v="0"/>
    <s v="USD"/>
    <n v="1259643540"/>
    <n v="1254450706"/>
    <b v="0"/>
    <n v="11"/>
    <b v="0"/>
    <s v="music/jazz"/>
    <n v="0.2402"/>
    <n v="109.18181818181819"/>
    <x v="4"/>
    <s v="jazz"/>
  </r>
  <r>
    <n v="868"/>
    <s v="TERESA ANN LAMIRAND'S DEBUT ALBUM &quot;MY LIFE UNFOLDING&quot;&quot;"/>
    <s v="I AM A SINGER/SONGWRITER RECORDING MY DEBUT ALBUM OF ORIGINAL MATERIAL TITLED &quot;MY LIFE UNFOLDING&quot;.....MUSIC IS SO MUCH A PART OF ME!"/>
    <n v="45000"/>
    <n v="50"/>
    <x v="2"/>
    <x v="0"/>
    <s v="USD"/>
    <n v="1389055198"/>
    <n v="1386463198"/>
    <b v="0"/>
    <n v="1"/>
    <b v="0"/>
    <s v="music/jazz"/>
    <n v="1.1111111111111111E-3"/>
    <n v="50"/>
    <x v="4"/>
    <s v="jazz"/>
  </r>
  <r>
    <n v="869"/>
    <s v="Live DVD Concert by Twice As Good"/>
    <s v="The band Twice As Good wants to create and distribute a DVD of their live concert performance. This amazing band needs to be seen!"/>
    <n v="8800"/>
    <n v="1040"/>
    <x v="2"/>
    <x v="0"/>
    <s v="USD"/>
    <n v="1365448657"/>
    <n v="1362860257"/>
    <b v="0"/>
    <n v="3"/>
    <b v="0"/>
    <s v="music/jazz"/>
    <n v="0.11818181818181818"/>
    <n v="346.66666666666669"/>
    <x v="4"/>
    <s v="jazz"/>
  </r>
  <r>
    <n v="870"/>
    <s v="The NELSON RIDDLE SONGBOOK - Nelson Riddle Tribute Orchestra"/>
    <s v="The Orchestra and it's boy/girl singers perform a plethora of hit songs arranged by Nelson Riddle, for the world's greatest singers."/>
    <n v="20000"/>
    <n v="62"/>
    <x v="2"/>
    <x v="1"/>
    <s v="GBP"/>
    <n v="1377995523"/>
    <n v="1375403523"/>
    <b v="0"/>
    <n v="5"/>
    <b v="0"/>
    <s v="music/jazz"/>
    <n v="3.0999999999999999E-3"/>
    <n v="12.4"/>
    <x v="4"/>
    <s v="jazz"/>
  </r>
  <r>
    <n v="871"/>
    <s v="fo/mo/deep heads back into the studio to record their 3rd CD"/>
    <s v="fo/mo/deep heads back into the studio in January 2014 to record their 3rd CD. Seeking to continue experimenting with all things groove:"/>
    <n v="6000"/>
    <n v="325"/>
    <x v="2"/>
    <x v="0"/>
    <s v="USD"/>
    <n v="1385735295"/>
    <n v="1383139695"/>
    <b v="0"/>
    <n v="12"/>
    <b v="0"/>
    <s v="music/jazz"/>
    <n v="5.4166666666666669E-2"/>
    <n v="27.083333333333332"/>
    <x v="4"/>
    <s v="jazz"/>
  </r>
  <r>
    <n v="872"/>
    <s v="Songs of Africa Ensemble Goodwill Africa Tour"/>
    <s v="The Songs of Africa Ensemble embarks on their first Goodwill Africa Tour, to taste African music &amp; culture firsthand."/>
    <n v="8000"/>
    <n v="65"/>
    <x v="2"/>
    <x v="0"/>
    <s v="USD"/>
    <n v="1299786527"/>
    <n v="1295898527"/>
    <b v="0"/>
    <n v="2"/>
    <b v="0"/>
    <s v="music/jazz"/>
    <n v="8.1250000000000003E-3"/>
    <n v="32.5"/>
    <x v="4"/>
    <s v="jazz"/>
  </r>
  <r>
    <n v="873"/>
    <s v="The Dreamer-An Original Jazz CD"/>
    <s v="Fall in love with &quot;The Dreamer&quot;, new original music from trumpeter Freddie Dunn!"/>
    <n v="3500"/>
    <n v="45"/>
    <x v="2"/>
    <x v="0"/>
    <s v="USD"/>
    <n v="1352610040"/>
    <n v="1349150440"/>
    <b v="0"/>
    <n v="5"/>
    <b v="0"/>
    <s v="music/jazz"/>
    <n v="1.2857142857142857E-2"/>
    <n v="9"/>
    <x v="4"/>
    <s v="jazz"/>
  </r>
  <r>
    <n v="874"/>
    <s v="New Jerry Tachoir Group Recording"/>
    <s v="Tachoir music has been described as &quot;Highly original compositions with dazzling improvisations by virtuoso musicians&quot; - The Times"/>
    <n v="3000"/>
    <n v="730"/>
    <x v="2"/>
    <x v="0"/>
    <s v="USD"/>
    <n v="1367676034"/>
    <n v="1365084034"/>
    <b v="0"/>
    <n v="21"/>
    <b v="0"/>
    <s v="music/jazz"/>
    <n v="0.24333333333333335"/>
    <n v="34.761904761904759"/>
    <x v="4"/>
    <s v="jazz"/>
  </r>
  <r>
    <n v="875"/>
    <s v="Italian Jazz Days 2015, an annual NYS jazzseries since 2009."/>
    <s v="IJD coincides with the Columbus Day. The musicians are Italian-American and they'll showcase music from the Italian American songbook."/>
    <n v="5000"/>
    <n v="0"/>
    <x v="2"/>
    <x v="0"/>
    <s v="USD"/>
    <n v="1442856131"/>
    <n v="1441128131"/>
    <b v="0"/>
    <n v="0"/>
    <b v="0"/>
    <s v="music/jazz"/>
    <n v="0"/>
    <e v="#DIV/0!"/>
    <x v="4"/>
    <s v="jazz"/>
  </r>
  <r>
    <n v="876"/>
    <s v="Sound Of Dobells"/>
    <s v="What was the greatest record shop ever?  DOBELLS!"/>
    <n v="3152"/>
    <n v="1286"/>
    <x v="2"/>
    <x v="1"/>
    <s v="GBP"/>
    <n v="1359978927"/>
    <n v="1357127727"/>
    <b v="0"/>
    <n v="45"/>
    <b v="0"/>
    <s v="music/jazz"/>
    <n v="0.40799492385786801"/>
    <n v="28.577777777777779"/>
    <x v="4"/>
    <s v="jazz"/>
  </r>
  <r>
    <n v="877"/>
    <s v="A Saxidentals Music Video!!!"/>
    <s v="The Saxidentals are a Laie, HI based saxophone quartet. We have been playing gigs all around Laie and would love to make a music video!"/>
    <n v="2000"/>
    <n v="1351"/>
    <x v="2"/>
    <x v="0"/>
    <s v="USD"/>
    <n v="1387479360"/>
    <n v="1384887360"/>
    <b v="0"/>
    <n v="29"/>
    <b v="0"/>
    <s v="music/jazz"/>
    <n v="0.67549999999999999"/>
    <n v="46.586206896551722"/>
    <x v="4"/>
    <s v="jazz"/>
  </r>
  <r>
    <n v="878"/>
    <s v="Justin Cron's Sax Debut Album"/>
    <s v="Join in and help me make my first jazz album. I would really like to make a Christmas album and a smooth jazz CD. Want a FREE CD?"/>
    <n v="5000"/>
    <n v="65"/>
    <x v="2"/>
    <x v="0"/>
    <s v="USD"/>
    <n v="1293082524"/>
    <n v="1290490524"/>
    <b v="0"/>
    <n v="2"/>
    <b v="0"/>
    <s v="music/jazz"/>
    <n v="1.2999999999999999E-2"/>
    <n v="32.5"/>
    <x v="4"/>
    <s v="jazz"/>
  </r>
  <r>
    <n v="879"/>
    <s v="Bring jazz legend Peter BrÃ¶tzmann to Minneapolis"/>
    <s v="It'll be THE event of the year for the musically adventurous types. Don't miss this chance to bring Peter BrÃ¶tzmann to our fair city!"/>
    <n v="2100"/>
    <n v="644"/>
    <x v="2"/>
    <x v="0"/>
    <s v="USD"/>
    <n v="1338321305"/>
    <n v="1336506905"/>
    <b v="0"/>
    <n v="30"/>
    <b v="0"/>
    <s v="music/jazz"/>
    <n v="0.30666666666666664"/>
    <n v="21.466666666666665"/>
    <x v="4"/>
    <s v="jazz"/>
  </r>
  <r>
    <n v="880"/>
    <s v="Lifelike Figures Vinyl Pressing!"/>
    <s v="A record representing an era in East Bay local music that sustained art &amp; community that deserves to be preserved on 180 gram vinyl."/>
    <n v="3780"/>
    <n v="113"/>
    <x v="2"/>
    <x v="0"/>
    <s v="USD"/>
    <n v="1351582938"/>
    <n v="1348731738"/>
    <b v="0"/>
    <n v="8"/>
    <b v="0"/>
    <s v="music/indie rock"/>
    <n v="2.9894179894179893E-2"/>
    <n v="14.125"/>
    <x v="4"/>
    <s v="indie rock"/>
  </r>
  <r>
    <n v="881"/>
    <s v="Funding the new album by Chris Reed and the Anime Raiders"/>
    <s v="To raise funds to finish the latest album by Chris Reed and the Anime Raiders, called &quot;Deep City Diving&quot;"/>
    <n v="3750"/>
    <n v="30"/>
    <x v="2"/>
    <x v="0"/>
    <s v="USD"/>
    <n v="1326520886"/>
    <n v="1322632886"/>
    <b v="0"/>
    <n v="1"/>
    <b v="0"/>
    <s v="music/indie rock"/>
    <n v="8.0000000000000002E-3"/>
    <n v="30"/>
    <x v="4"/>
    <s v="indie rock"/>
  </r>
  <r>
    <n v="882"/>
    <s v="The Scotty Karate Vinyl Round-Up (Scotch Bonnet)"/>
    <s v="This Full length Album Needs the real living record life. It took us 4 hard years, countless deaths and several studios but we won."/>
    <n v="1500"/>
    <n v="302"/>
    <x v="2"/>
    <x v="0"/>
    <s v="USD"/>
    <n v="1315341550"/>
    <n v="1312490350"/>
    <b v="0"/>
    <n v="14"/>
    <b v="0"/>
    <s v="music/indie rock"/>
    <n v="0.20133333333333334"/>
    <n v="21.571428571428573"/>
    <x v="4"/>
    <s v="indie rock"/>
  </r>
  <r>
    <n v="883"/>
    <s v="Dana Lawrence Music NEW EP"/>
    <s v="Seeking supporters to help me break the 15 year streak since my last record.  Dana Lawrence Music is ready to go back into the studio!"/>
    <n v="5000"/>
    <n v="2001"/>
    <x v="2"/>
    <x v="0"/>
    <s v="USD"/>
    <n v="1456957635"/>
    <n v="1451773635"/>
    <b v="0"/>
    <n v="24"/>
    <b v="0"/>
    <s v="music/indie rock"/>
    <n v="0.4002"/>
    <n v="83.375"/>
    <x v="4"/>
    <s v="indie rock"/>
  </r>
  <r>
    <n v="884"/>
    <s v="Angwish &quot;I Wanna Be Your Monkey&quot; Music Video"/>
    <s v="We need to hire an animal trainer to have a chimpanzee actor perform in our music video with us!"/>
    <n v="2000"/>
    <n v="20"/>
    <x v="2"/>
    <x v="0"/>
    <s v="USD"/>
    <n v="1336789860"/>
    <n v="1331666146"/>
    <b v="0"/>
    <n v="2"/>
    <b v="0"/>
    <s v="music/indie rock"/>
    <n v="0.01"/>
    <n v="10"/>
    <x v="4"/>
    <s v="indie rock"/>
  </r>
  <r>
    <n v="885"/>
    <s v="Origin - Cobrette Bardole's Sophomore Album!"/>
    <s v="Cobrette Bardole's widely anticipated sophomore release is ready for tracking and he needs your help to make it a reality!"/>
    <n v="1000"/>
    <n v="750"/>
    <x v="2"/>
    <x v="0"/>
    <s v="USD"/>
    <n v="1483137311"/>
    <n v="1481322911"/>
    <b v="0"/>
    <n v="21"/>
    <b v="0"/>
    <s v="music/indie rock"/>
    <n v="0.75"/>
    <n v="35.714285714285715"/>
    <x v="4"/>
    <s v="indie rock"/>
  </r>
  <r>
    <n v="886"/>
    <s v="Sap Laughter : Merch Fundraiser!"/>
    <s v="The time has finally come... Sap Laughter is in the process of updating our merchandise setup, and we need your help making it happen!"/>
    <n v="500"/>
    <n v="205"/>
    <x v="2"/>
    <x v="0"/>
    <s v="USD"/>
    <n v="1473972813"/>
    <n v="1471812813"/>
    <b v="0"/>
    <n v="7"/>
    <b v="0"/>
    <s v="music/indie rock"/>
    <n v="0.41"/>
    <n v="29.285714285714285"/>
    <x v="4"/>
    <s v="indie rock"/>
  </r>
  <r>
    <n v="887"/>
    <s v="Mortimer Nova new album title Terrible The Fish Has Drowned!"/>
    <s v="Mortimer Nova is attempting to raise enough money to record their new album, Terrible the Fish has Drowned, to release it to the public"/>
    <n v="1000"/>
    <n v="0"/>
    <x v="2"/>
    <x v="0"/>
    <s v="USD"/>
    <n v="1338159655"/>
    <n v="1335567655"/>
    <b v="0"/>
    <n v="0"/>
    <b v="0"/>
    <s v="music/indie rock"/>
    <n v="0"/>
    <e v="#DIV/0!"/>
    <x v="4"/>
    <s v="indie rock"/>
  </r>
  <r>
    <n v="888"/>
    <s v="Ginger Binge's first album"/>
    <s v="Support Ginger Binge sounds. We're an independent 'cosmic Americana' band. We love to play music for you. We are grateful for your help"/>
    <n v="1000"/>
    <n v="72"/>
    <x v="2"/>
    <x v="0"/>
    <s v="USD"/>
    <n v="1314856800"/>
    <n v="1311789885"/>
    <b v="0"/>
    <n v="4"/>
    <b v="0"/>
    <s v="music/indie rock"/>
    <n v="7.1999999999999995E-2"/>
    <n v="18"/>
    <x v="4"/>
    <s v="indie rock"/>
  </r>
  <r>
    <n v="889"/>
    <s v="Ryan Harner's Full Length Album - The Wonder of the Sea"/>
    <s v="I have finally decided to follow my dream. I want to be a professional musician. This is the project that with get me there."/>
    <n v="25000"/>
    <n v="2360.3200000000002"/>
    <x v="2"/>
    <x v="0"/>
    <s v="USD"/>
    <n v="1412534943"/>
    <n v="1409942943"/>
    <b v="0"/>
    <n v="32"/>
    <b v="0"/>
    <s v="music/indie rock"/>
    <n v="9.4412800000000005E-2"/>
    <n v="73.760000000000005"/>
    <x v="4"/>
    <s v="indie rock"/>
  </r>
  <r>
    <n v="890"/>
    <s v="Help fund Richard Sosa's &quot;FolkameriqueÃ±o&quot; CD"/>
    <s v="I'm producing an original gospel-folk, &quot;AmeriqueÃ±o&quot; collection of hymns and songs, so organic you could grow tomatoes with them."/>
    <n v="3000"/>
    <n v="125"/>
    <x v="2"/>
    <x v="0"/>
    <s v="USD"/>
    <n v="1385055979"/>
    <n v="1382460379"/>
    <b v="0"/>
    <n v="4"/>
    <b v="0"/>
    <s v="music/indie rock"/>
    <n v="4.1666666666666664E-2"/>
    <n v="31.25"/>
    <x v="4"/>
    <s v="indie rock"/>
  </r>
  <r>
    <n v="891"/>
    <s v="Den-Mate: New EP and Tour"/>
    <s v="Along with a new EP production and release, it's time to bring Den-Mate, LIVE, to a location near you - East Coast and Beyond!"/>
    <n v="8000"/>
    <n v="260"/>
    <x v="2"/>
    <x v="0"/>
    <s v="USD"/>
    <n v="1408581930"/>
    <n v="1405989930"/>
    <b v="0"/>
    <n v="9"/>
    <b v="0"/>
    <s v="music/indie rock"/>
    <n v="3.2500000000000001E-2"/>
    <n v="28.888888888888889"/>
    <x v="4"/>
    <s v="indie rock"/>
  </r>
  <r>
    <n v="892"/>
    <s v="ADCA's debut CD will bring the joys of great chamber music to you!  "/>
    <s v="ADCA would like to complete the production of its debut CD, in order to bring the joys of chamber music to its fans, new and old."/>
    <n v="6000"/>
    <n v="2445"/>
    <x v="2"/>
    <x v="0"/>
    <s v="USD"/>
    <n v="1280635200"/>
    <n v="1273121283"/>
    <b v="0"/>
    <n v="17"/>
    <b v="0"/>
    <s v="music/indie rock"/>
    <n v="0.40749999999999997"/>
    <n v="143.8235294117647"/>
    <x v="4"/>
    <s v="indie rock"/>
  </r>
  <r>
    <n v="893"/>
    <s v="The Big Band Theory Music Festival"/>
    <s v="The Philly music scene is full of amazing talent. This annual music festival is to celebrate those gems within that scene!"/>
    <n v="2000"/>
    <n v="200"/>
    <x v="2"/>
    <x v="0"/>
    <s v="USD"/>
    <n v="1427920363"/>
    <n v="1425331963"/>
    <b v="0"/>
    <n v="5"/>
    <b v="0"/>
    <s v="music/indie rock"/>
    <n v="0.1"/>
    <n v="40"/>
    <x v="4"/>
    <s v="indie rock"/>
  </r>
  <r>
    <n v="894"/>
    <s v="Saint Sebastian's Debut Album &amp; Short Film"/>
    <s v="Help Saint Sebastian finish their debut album, Melancholy Breakdown, accompanied by a short documentary film about fibromyalgia."/>
    <n v="20000"/>
    <n v="7834"/>
    <x v="2"/>
    <x v="0"/>
    <s v="USD"/>
    <n v="1465169610"/>
    <n v="1462577610"/>
    <b v="0"/>
    <n v="53"/>
    <b v="0"/>
    <s v="music/indie rock"/>
    <n v="0.39169999999999999"/>
    <n v="147.81132075471697"/>
    <x v="4"/>
    <s v="indie rock"/>
  </r>
  <r>
    <n v="895"/>
    <s v="ruKus - the Net-a-thon: Fueling independence in music and art!"/>
    <s v="ruKus radio is an independent internet radio station focused solely on the independent artist and has been Mainstream-free since 2007! "/>
    <n v="8000"/>
    <n v="195"/>
    <x v="2"/>
    <x v="0"/>
    <s v="USD"/>
    <n v="1287975829"/>
    <n v="1284087829"/>
    <b v="0"/>
    <n v="7"/>
    <b v="0"/>
    <s v="music/indie rock"/>
    <n v="2.4375000000000001E-2"/>
    <n v="27.857142857142858"/>
    <x v="4"/>
    <s v="indie rock"/>
  </r>
  <r>
    <n v="896"/>
    <s v="Hardsoul Poets New Album!"/>
    <s v="The people have spoken...the stars have aligned...Hardsoul Poets are making a new record and we want our fans on the front lines."/>
    <n v="8000"/>
    <n v="3200"/>
    <x v="2"/>
    <x v="0"/>
    <s v="USD"/>
    <n v="1440734400"/>
    <n v="1438549026"/>
    <b v="0"/>
    <n v="72"/>
    <b v="0"/>
    <s v="music/indie rock"/>
    <n v="0.4"/>
    <n v="44.444444444444443"/>
    <x v="4"/>
    <s v="indie rock"/>
  </r>
  <r>
    <n v="897"/>
    <s v="Park XXVII Album Release"/>
    <s v="Park XXVII is putting together an album of up and coming Georgia bands. We need money to fund the recording/production costs of this cd"/>
    <n v="3000"/>
    <n v="0"/>
    <x v="2"/>
    <x v="0"/>
    <s v="USD"/>
    <n v="1354123908"/>
    <n v="1351528308"/>
    <b v="0"/>
    <n v="0"/>
    <b v="0"/>
    <s v="music/indie rock"/>
    <n v="0"/>
    <e v="#DIV/0!"/>
    <x v="4"/>
    <s v="indie rock"/>
  </r>
  <r>
    <n v="898"/>
    <s v="Foundations: 12 Songs in 2012"/>
    <s v="For each month in 2012, Sonnet will be releasing a Jesus-celebrating, grave-shattering, ear-tickling, mind-provoking song!"/>
    <n v="2500"/>
    <n v="70"/>
    <x v="2"/>
    <x v="0"/>
    <s v="USD"/>
    <n v="1326651110"/>
    <n v="1322763110"/>
    <b v="0"/>
    <n v="2"/>
    <b v="0"/>
    <s v="music/indie rock"/>
    <n v="2.8000000000000001E-2"/>
    <n v="35"/>
    <x v="4"/>
    <s v="indie rock"/>
  </r>
  <r>
    <n v="899"/>
    <s v="Lets get 48/14 pressed!!!"/>
    <s v="Lets get 48/14 pressed and in your cd players,ipods,blogs, and facebook status'. Lets get it everywhere!"/>
    <n v="750"/>
    <n v="280"/>
    <x v="2"/>
    <x v="0"/>
    <s v="USD"/>
    <n v="1306549362"/>
    <n v="1302661362"/>
    <b v="0"/>
    <n v="8"/>
    <b v="0"/>
    <s v="music/indie rock"/>
    <n v="0.37333333333333335"/>
    <n v="35"/>
    <x v="4"/>
    <s v="indie rock"/>
  </r>
  <r>
    <n v="900"/>
    <s v="Project Revive: Protecting the Creative Impulse"/>
    <s v="With Project Revive, I aim to protect and nurture the creative impulse through music."/>
    <n v="5000"/>
    <n v="21"/>
    <x v="2"/>
    <x v="0"/>
    <s v="USD"/>
    <n v="1459365802"/>
    <n v="1456777402"/>
    <b v="0"/>
    <n v="2"/>
    <b v="0"/>
    <s v="music/jazz"/>
    <n v="4.1999999999999997E-3"/>
    <n v="10.5"/>
    <x v="4"/>
    <s v="jazz"/>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b v="0"/>
    <s v="music/jazz"/>
    <n v="0"/>
    <e v="#DIV/0!"/>
    <x v="4"/>
    <s v="jazz"/>
  </r>
  <r>
    <n v="902"/>
    <s v="MISTER BROWN"/>
    <s v="I'VE STARTED A BRAND NEW ALBUM THAT WILL FEATURE ACID JAZZ, FUNK, ROCK, AND DANCE WITH THE PROMISE OF TOURING NEXT YEAR IN THE USA"/>
    <n v="30000"/>
    <n v="90"/>
    <x v="2"/>
    <x v="0"/>
    <s v="USD"/>
    <n v="1409412600"/>
    <n v="1404947422"/>
    <b v="0"/>
    <n v="3"/>
    <b v="0"/>
    <s v="music/jazz"/>
    <n v="3.0000000000000001E-3"/>
    <n v="30"/>
    <x v="4"/>
    <s v="jazz"/>
  </r>
  <r>
    <n v="903"/>
    <s v="U City Jazz Festival, St. Louis, MO"/>
    <s v="The U City Jazz Festival is offered for free to the community and features the best jazz talent from the midwest."/>
    <n v="5000"/>
    <n v="160"/>
    <x v="2"/>
    <x v="0"/>
    <s v="USD"/>
    <n v="1348367100"/>
    <n v="1346180780"/>
    <b v="0"/>
    <n v="4"/>
    <b v="0"/>
    <s v="music/jazz"/>
    <n v="3.2000000000000001E-2"/>
    <n v="40"/>
    <x v="4"/>
    <s v="jazz"/>
  </r>
  <r>
    <n v="904"/>
    <s v="The Woodlands Jazz Fest"/>
    <s v="Support the preservation of Jazz and help us become a national Jazz Festival with the best music, food, and fun for all ages!"/>
    <n v="50000"/>
    <n v="151"/>
    <x v="2"/>
    <x v="0"/>
    <s v="USD"/>
    <n v="1451786137"/>
    <n v="1449194137"/>
    <b v="0"/>
    <n v="3"/>
    <b v="0"/>
    <s v="music/jazz"/>
    <n v="3.0200000000000001E-3"/>
    <n v="50.333333333333336"/>
    <x v="4"/>
    <s v="jazz"/>
  </r>
  <r>
    <n v="905"/>
    <s v="Jazz For Everyone!"/>
    <s v="Working hard to get into the studio to record, produce, and edit my break out CD. I hope to realize my vision!"/>
    <n v="6500"/>
    <n v="196"/>
    <x v="2"/>
    <x v="0"/>
    <s v="USD"/>
    <n v="1295847926"/>
    <n v="1290663926"/>
    <b v="0"/>
    <n v="6"/>
    <b v="0"/>
    <s v="music/jazz"/>
    <n v="3.0153846153846153E-2"/>
    <n v="32.666666666666664"/>
    <x v="4"/>
    <s v="jazz"/>
  </r>
  <r>
    <n v="906"/>
    <s v="24th Music Presents Channeling Motown (Live)"/>
    <s v="The DMV's most respected saxophonist pay tribute to Motown."/>
    <n v="15000"/>
    <n v="0"/>
    <x v="2"/>
    <x v="0"/>
    <s v="USD"/>
    <n v="1394681590"/>
    <n v="1392093190"/>
    <b v="0"/>
    <n v="0"/>
    <b v="0"/>
    <s v="music/jazz"/>
    <n v="0"/>
    <e v="#DIV/0!"/>
    <x v="4"/>
    <s v="jazz"/>
  </r>
  <r>
    <n v="907"/>
    <s v="Greg Chambers Saxophone CD"/>
    <s v="Greg Chambers' self-titled CD needs support for post production, replication, and promotion."/>
    <n v="2900"/>
    <n v="0"/>
    <x v="2"/>
    <x v="0"/>
    <s v="USD"/>
    <n v="1315715823"/>
    <n v="1313123823"/>
    <b v="0"/>
    <n v="0"/>
    <b v="0"/>
    <s v="music/jazz"/>
    <n v="0"/>
    <e v="#DIV/0!"/>
    <x v="4"/>
    <s v="jazz"/>
  </r>
  <r>
    <n v="908"/>
    <s v="Help Tony Copeland and get free cd's and mp3's"/>
    <s v="This project is designed to help protect the environment by using Eco-friendly product packaging."/>
    <n v="2500"/>
    <n v="0"/>
    <x v="2"/>
    <x v="0"/>
    <s v="USD"/>
    <n v="1280206740"/>
    <n v="1276283655"/>
    <b v="0"/>
    <n v="0"/>
    <b v="0"/>
    <s v="music/jazz"/>
    <n v="0"/>
    <e v="#DIV/0!"/>
    <x v="4"/>
    <s v="jazz"/>
  </r>
  <r>
    <n v="909"/>
    <s v="Philly Jazz Fest - &quot;Remembering Grover&quot;"/>
    <s v="Woody Woodland and Carol Stone, are back on the scene presenting Philly Jazz Fest â€œRemembering Groverâ€ September 22, 2012."/>
    <n v="16000"/>
    <n v="520"/>
    <x v="2"/>
    <x v="0"/>
    <s v="USD"/>
    <n v="1343016000"/>
    <n v="1340296440"/>
    <b v="0"/>
    <n v="8"/>
    <b v="0"/>
    <s v="music/jazz"/>
    <n v="3.2500000000000001E-2"/>
    <n v="65"/>
    <x v="4"/>
    <s v="jazz"/>
  </r>
  <r>
    <n v="910"/>
    <s v="Hattie Bee's Second Album"/>
    <s v="After the success of my first album &quot;A Very Hattie Christmas&quot; I'm coming back with my second album &quot;The Way We Used To Bee&quot;."/>
    <n v="550"/>
    <n v="123"/>
    <x v="2"/>
    <x v="1"/>
    <s v="GBP"/>
    <n v="1488546319"/>
    <n v="1483362319"/>
    <b v="0"/>
    <n v="5"/>
    <b v="0"/>
    <s v="music/jazz"/>
    <n v="0.22363636363636363"/>
    <n v="24.6"/>
    <x v="4"/>
    <s v="jazz"/>
  </r>
  <r>
    <n v="911"/>
    <s v="Hot Jazz and Latin Luxury in Lima"/>
    <s v="Promoting an &quot;over the top&quot; all inclusive jazz experience featuring top notch performers in a luxurious Latin setting in Lima, Peru."/>
    <n v="100000"/>
    <n v="0"/>
    <x v="2"/>
    <x v="0"/>
    <s v="USD"/>
    <n v="1390522045"/>
    <n v="1388707645"/>
    <b v="0"/>
    <n v="0"/>
    <b v="0"/>
    <s v="music/jazz"/>
    <n v="0"/>
    <e v="#DIV/0!"/>
    <x v="4"/>
    <s v="jazz"/>
  </r>
  <r>
    <n v="912"/>
    <s v="Triad a new album by James Murrell"/>
    <s v="My new album will be called Triad, an album of original music performed by me &amp; guest musical artists."/>
    <n v="3500"/>
    <n v="30"/>
    <x v="2"/>
    <x v="0"/>
    <s v="USD"/>
    <n v="1355197047"/>
    <n v="1350009447"/>
    <b v="0"/>
    <n v="2"/>
    <b v="0"/>
    <s v="music/jazz"/>
    <n v="8.5714285714285719E-3"/>
    <n v="15"/>
    <x v="4"/>
    <s v="jazz"/>
  </r>
  <r>
    <n v="913"/>
    <s v="100% Faith Jazz Gospel CD Recording Project 2012"/>
    <s v="Faith Monah is an unique Gospel-Jazz singer who scats and swings the Word of God. She is ready to record her FIRST jazzy Gospel album."/>
    <n v="30000"/>
    <n v="1982"/>
    <x v="2"/>
    <x v="0"/>
    <s v="USD"/>
    <n v="1336188019"/>
    <n v="1333596019"/>
    <b v="0"/>
    <n v="24"/>
    <b v="0"/>
    <s v="music/jazz"/>
    <n v="6.6066666666666662E-2"/>
    <n v="82.583333333333329"/>
    <x v="4"/>
    <s v="jazz"/>
  </r>
  <r>
    <n v="914"/>
    <s v="Soul Of Man Video Project"/>
    <s v="This project is for the making of a music video. All funds will go towards production costs for this event only."/>
    <n v="1500"/>
    <n v="0"/>
    <x v="2"/>
    <x v="0"/>
    <s v="USD"/>
    <n v="1345918747"/>
    <n v="1343326747"/>
    <b v="0"/>
    <n v="0"/>
    <b v="0"/>
    <s v="music/jazz"/>
    <n v="0"/>
    <e v="#DIV/0!"/>
    <x v="4"/>
    <s v="jazz"/>
  </r>
  <r>
    <n v="915"/>
    <s v="Russ Spiegel's Uncommon Knowledge: The Deep Brooklyn Suite"/>
    <s v="â€œThe Deep Brooklyn Suiteâ€ is a series of musical impressions about living and surviving in Brooklyn."/>
    <n v="6500"/>
    <n v="375"/>
    <x v="2"/>
    <x v="0"/>
    <s v="USD"/>
    <n v="1330577940"/>
    <n v="1327853914"/>
    <b v="0"/>
    <n v="9"/>
    <b v="0"/>
    <s v="music/jazz"/>
    <n v="5.7692307692307696E-2"/>
    <n v="41.666666666666664"/>
    <x v="4"/>
    <s v="jazz"/>
  </r>
  <r>
    <n v="916"/>
    <s v="JMood Records &quot;New&quot; Roberto Magris Sextet New Recording Project 2010 "/>
    <s v="Our next audio recording projects are scheduled for November 1 to 3, 2010 here in Kansas City, Missouri! "/>
    <n v="3300"/>
    <n v="0"/>
    <x v="2"/>
    <x v="0"/>
    <s v="USD"/>
    <n v="1287723600"/>
    <n v="1284409734"/>
    <b v="0"/>
    <n v="0"/>
    <b v="0"/>
    <s v="music/jazz"/>
    <n v="0"/>
    <e v="#DIV/0!"/>
    <x v="4"/>
    <s v="jazz"/>
  </r>
  <r>
    <n v="917"/>
    <s v="Heads Up! / Vai com Tudo! - Music &amp; Sports Education for All"/>
    <s v="2014 World Cup / Copa do Mundo is creating much controversy. The song and video support and promote music &amp; sports education for all."/>
    <n v="5000"/>
    <n v="30"/>
    <x v="2"/>
    <x v="0"/>
    <s v="USD"/>
    <n v="1405305000"/>
    <n v="1402612730"/>
    <b v="0"/>
    <n v="1"/>
    <b v="0"/>
    <s v="music/jazz"/>
    <n v="6.0000000000000001E-3"/>
    <n v="30"/>
    <x v="4"/>
    <s v="jazz"/>
  </r>
  <r>
    <n v="918"/>
    <s v="A fine blend of jazz, electronica, rock and spoken word"/>
    <s v="Come watch my new mind twisting yet soothing music video â€œNothing Basicâ€. If you like it you can become part of what's coming up next!"/>
    <n v="3900"/>
    <n v="196"/>
    <x v="2"/>
    <x v="1"/>
    <s v="GBP"/>
    <n v="1417474761"/>
    <n v="1414879161"/>
    <b v="0"/>
    <n v="10"/>
    <b v="0"/>
    <s v="music/jazz"/>
    <n v="5.0256410256410255E-2"/>
    <n v="19.600000000000001"/>
    <x v="4"/>
    <s v="jazz"/>
  </r>
  <r>
    <n v="919"/>
    <s v="Jazz CD:  Out of The Blue"/>
    <s v="Cool jazz with a New Orleans flavor."/>
    <n v="20000"/>
    <n v="100"/>
    <x v="2"/>
    <x v="0"/>
    <s v="USD"/>
    <n v="1355930645"/>
    <n v="1352906645"/>
    <b v="0"/>
    <n v="1"/>
    <b v="0"/>
    <s v="music/jazz"/>
    <n v="5.0000000000000001E-3"/>
    <n v="100"/>
    <x v="4"/>
    <s v="jazz"/>
  </r>
  <r>
    <n v="920"/>
    <s v="MIAMI JAZZ PROJECT: TEST OF TIME RECORDING"/>
    <s v="Miami club band records powerhouse fusion album. You don't have to be a musician to understand the sound of jazz."/>
    <n v="5500"/>
    <n v="0"/>
    <x v="2"/>
    <x v="0"/>
    <s v="USD"/>
    <n v="1384448822"/>
    <n v="1381853222"/>
    <b v="0"/>
    <n v="0"/>
    <b v="0"/>
    <s v="music/jazz"/>
    <n v="0"/>
    <e v="#DIV/0!"/>
    <x v="4"/>
    <s v="jazz"/>
  </r>
  <r>
    <n v="921"/>
    <s v="&quot;Reflections Of Brownie&quot; a new tribute to Clifford Brown"/>
    <s v="I'm recording the music of my uncle, Legendary trumpeter Clifford Brown. Had uncle Cliff lived, how might he revisit his music today?"/>
    <n v="15000"/>
    <n v="4635"/>
    <x v="2"/>
    <x v="0"/>
    <s v="USD"/>
    <n v="1323666376"/>
    <n v="1320033976"/>
    <b v="0"/>
    <n v="20"/>
    <b v="0"/>
    <s v="music/jazz"/>
    <n v="0.309"/>
    <n v="231.75"/>
    <x v="4"/>
    <s v="jazz"/>
  </r>
  <r>
    <n v="922"/>
    <s v="THE JOEY MORANT PROJECT:   JAZZIFIED R'nB"/>
    <s v="Our goal is to help educate the world about jazz and its components; how it relates to love, romance, and success."/>
    <n v="27000"/>
    <n v="5680"/>
    <x v="2"/>
    <x v="0"/>
    <s v="USD"/>
    <n v="1412167393"/>
    <n v="1409143393"/>
    <b v="0"/>
    <n v="30"/>
    <b v="0"/>
    <s v="music/jazz"/>
    <n v="0.21037037037037037"/>
    <n v="189.33333333333334"/>
    <x v="4"/>
    <s v="jazz"/>
  </r>
  <r>
    <n v="923"/>
    <s v="First Solo Album - Siempre Filiberto"/>
    <s v="My first solo Album, &quot;Siempre Filiberto&quot;.  Inspired by and dedicated to a great man in my life who I recently lost to a tragic accident"/>
    <n v="15000"/>
    <n v="330"/>
    <x v="2"/>
    <x v="0"/>
    <s v="USD"/>
    <n v="1416614523"/>
    <n v="1414018923"/>
    <b v="0"/>
    <n v="6"/>
    <b v="0"/>
    <s v="music/jazz"/>
    <n v="2.1999999999999999E-2"/>
    <n v="55"/>
    <x v="4"/>
    <s v="jazz"/>
  </r>
  <r>
    <n v="924"/>
    <s v="Africa Brass Master Class for youth"/>
    <s v="Cultural and jazz instructional classes for youth at Preservation Hall. Preserving traditional New Orleans jazz and it's African roots."/>
    <n v="3000"/>
    <n v="327"/>
    <x v="2"/>
    <x v="0"/>
    <s v="USD"/>
    <n v="1360795069"/>
    <n v="1358203069"/>
    <b v="0"/>
    <n v="15"/>
    <b v="0"/>
    <s v="music/jazz"/>
    <n v="0.109"/>
    <n v="21.8"/>
    <x v="4"/>
    <s v="jazz"/>
  </r>
  <r>
    <n v="925"/>
    <s v="&quot;Never Let Me Go&quot; CD Recording Project"/>
    <s v="This project is a mix of original &amp; standard song selections.  This phase covers recording and package design expenses."/>
    <n v="6000"/>
    <n v="160"/>
    <x v="2"/>
    <x v="0"/>
    <s v="USD"/>
    <n v="1385590111"/>
    <n v="1382994511"/>
    <b v="0"/>
    <n v="5"/>
    <b v="0"/>
    <s v="music/jazz"/>
    <n v="2.6666666666666668E-2"/>
    <n v="32"/>
    <x v="4"/>
    <s v="jazz"/>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b v="0"/>
    <s v="music/jazz"/>
    <n v="0"/>
    <e v="#DIV/0!"/>
    <x v="4"/>
    <s v="jazz"/>
  </r>
  <r>
    <n v="927"/>
    <s v="JETRO DA SILVA FUNK PROJECT"/>
    <s v="Studio CD/DVD Solo project of Pianist &amp; Keyboardist Jetro da Silva"/>
    <n v="20000"/>
    <n v="0"/>
    <x v="2"/>
    <x v="0"/>
    <s v="USD"/>
    <n v="1337024695"/>
    <n v="1334432695"/>
    <b v="0"/>
    <n v="0"/>
    <b v="0"/>
    <s v="music/jazz"/>
    <n v="0"/>
    <e v="#DIV/0!"/>
    <x v="4"/>
    <s v="jazz"/>
  </r>
  <r>
    <n v="928"/>
    <s v="In a Jazzy Motown"/>
    <s v="A real Motown Backup singer on 22 gold and platinum albums headlines her own Jazz CD of Motown songs."/>
    <n v="14500"/>
    <n v="1575"/>
    <x v="2"/>
    <x v="0"/>
    <s v="USD"/>
    <n v="1353196800"/>
    <n v="1348864913"/>
    <b v="0"/>
    <n v="28"/>
    <b v="0"/>
    <s v="music/jazz"/>
    <n v="0.10862068965517241"/>
    <n v="56.25"/>
    <x v="4"/>
    <s v="jazz"/>
  </r>
  <r>
    <n v="929"/>
    <s v="EXPERIMENTAL JAZZ STUDIO RECORDING"/>
    <s v="I am searching for monetary funding to go into a good recording studio and record experimental intuitive improv jazz."/>
    <n v="500"/>
    <n v="0"/>
    <x v="2"/>
    <x v="0"/>
    <s v="USD"/>
    <n v="1333946569"/>
    <n v="1331358169"/>
    <b v="0"/>
    <n v="0"/>
    <b v="0"/>
    <s v="music/jazz"/>
    <n v="0"/>
    <e v="#DIV/0!"/>
    <x v="4"/>
    <s v="jazz"/>
  </r>
  <r>
    <n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b v="0"/>
    <s v="music/jazz"/>
    <n v="0.38333333333333336"/>
    <n v="69"/>
    <x v="4"/>
    <s v="jazz"/>
  </r>
  <r>
    <n v="931"/>
    <s v="First jazz album for Multidirectional, Now printing time!"/>
    <s v="A contemporary jazz project crossing music lines, from jazz to rock walking through some free elements and full of melody!"/>
    <n v="2000"/>
    <n v="131"/>
    <x v="2"/>
    <x v="1"/>
    <s v="GBP"/>
    <n v="1395007200"/>
    <n v="1392021502"/>
    <b v="0"/>
    <n v="7"/>
    <b v="0"/>
    <s v="music/jazz"/>
    <n v="6.5500000000000003E-2"/>
    <n v="18.714285714285715"/>
    <x v="4"/>
    <s v="jazz"/>
  </r>
  <r>
    <n v="932"/>
    <s v="Mandy Harvey Christmas Album"/>
    <s v="Help me to create my 3rd album, a Christmas CD with 16 Holiday/Original favorites!"/>
    <n v="9500"/>
    <n v="1381"/>
    <x v="2"/>
    <x v="0"/>
    <s v="USD"/>
    <n v="1363990545"/>
    <n v="1360106145"/>
    <b v="0"/>
    <n v="30"/>
    <b v="0"/>
    <s v="music/jazz"/>
    <n v="0.14536842105263159"/>
    <n v="46.033333333333331"/>
    <x v="4"/>
    <s v="jazz"/>
  </r>
  <r>
    <n v="933"/>
    <s v="An album of 10 &quot;jazz art songs&quot; by Matthew John Mortimer"/>
    <s v="I've only been able to release 7/10 songs for this album. I'd like to get into a professional studio and record them all properly."/>
    <n v="2000"/>
    <n v="120"/>
    <x v="2"/>
    <x v="0"/>
    <s v="USD"/>
    <n v="1399867409"/>
    <n v="1394683409"/>
    <b v="0"/>
    <n v="2"/>
    <b v="0"/>
    <s v="music/jazz"/>
    <n v="0.06"/>
    <n v="60"/>
    <x v="4"/>
    <s v="jazz"/>
  </r>
  <r>
    <n v="934"/>
    <s v="Kyle Krysa debut EP Ground Effect"/>
    <s v="Ground Effect is my first solo EP project intended to help promote Fusion and creative music music in Saskatchewan and Canada."/>
    <n v="5000"/>
    <n v="1520"/>
    <x v="2"/>
    <x v="5"/>
    <s v="CAD"/>
    <n v="1399183200"/>
    <n v="1396633284"/>
    <b v="0"/>
    <n v="30"/>
    <b v="0"/>
    <s v="music/jazz"/>
    <n v="0.30399999999999999"/>
    <n v="50.666666666666664"/>
    <x v="4"/>
    <s v="jazz"/>
  </r>
  <r>
    <n v="935"/>
    <s v="The Art of You Too"/>
    <s v="This vocal music and spoken word project uses the  gift of life,love,hope &amp; peace to enable people to see themselves as a masterpiece!"/>
    <n v="3500"/>
    <n v="50"/>
    <x v="2"/>
    <x v="0"/>
    <s v="USD"/>
    <n v="1454054429"/>
    <n v="1451462429"/>
    <b v="0"/>
    <n v="2"/>
    <b v="0"/>
    <s v="music/jazz"/>
    <n v="1.4285714285714285E-2"/>
    <n v="25"/>
    <x v="4"/>
    <s v="jazz"/>
  </r>
  <r>
    <n v="936"/>
    <s v="Jazz Singer, Marti Mendenhall Live Concert Recording"/>
    <s v="A CD of a live Jazz concert featuring Marti Mendenhall, George Mitchell, Scott Steed and Todd Strait."/>
    <n v="1400"/>
    <n v="0"/>
    <x v="2"/>
    <x v="0"/>
    <s v="USD"/>
    <n v="1326916800"/>
    <n v="1323131689"/>
    <b v="0"/>
    <n v="0"/>
    <b v="0"/>
    <s v="music/jazz"/>
    <n v="0"/>
    <e v="#DIV/0!"/>
    <x v="4"/>
    <s v="jazz"/>
  </r>
  <r>
    <n v="937"/>
    <s v="&quot;Antoine Roney Trio&quot; at Cuba's Havana Jazz Festival 2013"/>
    <s v="We've been invited to perform at Jazz Festival 2013. We must request funding to successfully manage this special invitation"/>
    <n v="3500"/>
    <n v="40"/>
    <x v="2"/>
    <x v="0"/>
    <s v="USD"/>
    <n v="1383509357"/>
    <n v="1380913757"/>
    <b v="0"/>
    <n v="2"/>
    <b v="0"/>
    <s v="music/jazz"/>
    <n v="1.1428571428571429E-2"/>
    <n v="20"/>
    <x v="4"/>
    <s v="jazz"/>
  </r>
  <r>
    <n v="938"/>
    <s v="Celebrating American Jazz &amp; Soul Music"/>
    <s v="Creating new avenues of exposure for young Jazz &amp; Soul artists_x000a_to express their Art of Music."/>
    <n v="7000"/>
    <n v="25"/>
    <x v="2"/>
    <x v="0"/>
    <s v="USD"/>
    <n v="1346585448"/>
    <n v="1343993448"/>
    <b v="0"/>
    <n v="1"/>
    <b v="0"/>
    <s v="music/jazz"/>
    <n v="3.5714285714285713E-3"/>
    <n v="25"/>
    <x v="4"/>
    <s v="jazz"/>
  </r>
  <r>
    <n v="939"/>
    <s v="Takeshi Asai French Trio - a lingua franca to break barriers"/>
    <s v="Jazz to jazz, New York to France, a piano trio of cutting-edge French jazzmen and a NY-based Japanese jazz pianist. Superbly different!"/>
    <n v="2750"/>
    <n v="40"/>
    <x v="2"/>
    <x v="0"/>
    <s v="USD"/>
    <n v="1372622280"/>
    <n v="1369246738"/>
    <b v="0"/>
    <n v="2"/>
    <b v="0"/>
    <s v="music/jazz"/>
    <n v="1.4545454545454545E-2"/>
    <n v="20"/>
    <x v="4"/>
    <s v="jazz"/>
  </r>
  <r>
    <n v="940"/>
    <s v="The LUMIC Band by Cope4Golf creates a scientific golf swing."/>
    <s v="The 1st club in your bag should be between your ears!  Light up Your Brain Power. Play Smarter. Swing the LUMIC Band.."/>
    <n v="9000"/>
    <n v="1544"/>
    <x v="2"/>
    <x v="0"/>
    <s v="USD"/>
    <n v="1439251926"/>
    <n v="1435363926"/>
    <b v="0"/>
    <n v="14"/>
    <b v="0"/>
    <s v="technology/wearables"/>
    <n v="0.17155555555555554"/>
    <n v="110.28571428571429"/>
    <x v="2"/>
    <s v="wearables"/>
  </r>
  <r>
    <n v="941"/>
    <s v="Snoremedy - The answer to a more restful night's sleep"/>
    <s v="Snoring shouldn't ruin your or your partner's sleep and you don't need expensive, uncomfortable or ugly devices to help the problem"/>
    <n v="50000"/>
    <n v="1161"/>
    <x v="2"/>
    <x v="0"/>
    <s v="USD"/>
    <n v="1486693145"/>
    <n v="1484101145"/>
    <b v="0"/>
    <n v="31"/>
    <b v="0"/>
    <s v="technology/wearables"/>
    <n v="2.3220000000000001E-2"/>
    <n v="37.451612903225808"/>
    <x v="2"/>
    <s v="wearables"/>
  </r>
  <r>
    <n v="942"/>
    <s v="Head Mounted Display Adapter for the dscvr VR Viewer"/>
    <s v="A Hands Free head mounted display adapter that supports the I AM Cardboard dscvr VR viewer for comfortable extended 3-D/VR viewing."/>
    <n v="7500"/>
    <n v="668"/>
    <x v="2"/>
    <x v="0"/>
    <s v="USD"/>
    <n v="1455826460"/>
    <n v="1452716060"/>
    <b v="0"/>
    <n v="16"/>
    <b v="0"/>
    <s v="technology/wearables"/>
    <n v="8.9066666666666669E-2"/>
    <n v="41.75"/>
    <x v="2"/>
    <s v="wearables"/>
  </r>
  <r>
    <n v="943"/>
    <s v="SleepMode"/>
    <s v="A mask for home or travel that will give you the best, undisturbed sleep of your life."/>
    <n v="3000"/>
    <n v="289"/>
    <x v="2"/>
    <x v="0"/>
    <s v="USD"/>
    <n v="1480438905"/>
    <n v="1477843305"/>
    <b v="0"/>
    <n v="12"/>
    <b v="0"/>
    <s v="technology/wearables"/>
    <n v="9.633333333333334E-2"/>
    <n v="24.083333333333332"/>
    <x v="2"/>
    <s v="wearables"/>
  </r>
  <r>
    <n v="944"/>
    <s v="RoamingTails, The Connected Pet Tag"/>
    <s v="Find your pet when it's missing, digitally store pet-related information, and locate pet friend establishments and services."/>
    <n v="50000"/>
    <n v="6663"/>
    <x v="2"/>
    <x v="0"/>
    <s v="USD"/>
    <n v="1460988000"/>
    <n v="1458050450"/>
    <b v="0"/>
    <n v="96"/>
    <b v="0"/>
    <s v="technology/wearables"/>
    <n v="0.13325999999999999"/>
    <n v="69.40625"/>
    <x v="2"/>
    <s v="wearables"/>
  </r>
  <r>
    <n v="945"/>
    <s v="CT BAND"/>
    <s v="Make your watch Smart ! CT Band is an ultra-thin, high-tech smart watch-strap awarded twice at CES 2017 las vegas"/>
    <n v="100000"/>
    <n v="2484"/>
    <x v="2"/>
    <x v="6"/>
    <s v="EUR"/>
    <n v="1487462340"/>
    <n v="1482958626"/>
    <b v="0"/>
    <n v="16"/>
    <b v="0"/>
    <s v="technology/wearables"/>
    <n v="2.4840000000000001E-2"/>
    <n v="155.25"/>
    <x v="2"/>
    <s v="wearables"/>
  </r>
  <r>
    <n v="946"/>
    <s v="OmniTrade Apron"/>
    <s v="Soft edged-Hard working. The perfect wearable organization for the home and professional shop."/>
    <n v="15000"/>
    <n v="286"/>
    <x v="2"/>
    <x v="0"/>
    <s v="USD"/>
    <n v="1473444048"/>
    <n v="1470852048"/>
    <b v="0"/>
    <n v="5"/>
    <b v="0"/>
    <s v="technology/wearables"/>
    <n v="1.9066666666666666E-2"/>
    <n v="57.2"/>
    <x v="2"/>
    <s v="wearables"/>
  </r>
  <r>
    <n v="947"/>
    <s v="PAKPOWER, The CCP Pack"/>
    <s v="The CCP Pack is a bag that charges your smartphones and tablets on the go! Also holds small important items. &quot;Never Without Power&quot;."/>
    <n v="850"/>
    <n v="0"/>
    <x v="2"/>
    <x v="0"/>
    <s v="USD"/>
    <n v="1467312306"/>
    <n v="1462128306"/>
    <b v="0"/>
    <n v="0"/>
    <b v="0"/>
    <s v="technology/wearables"/>
    <n v="0"/>
    <e v="#DIV/0!"/>
    <x v="2"/>
    <s v="wearables"/>
  </r>
  <r>
    <n v="948"/>
    <s v="Led Shirt - WiFi Controlled"/>
    <s v="T-Shirt with Led panel controlled by Android app over WiFi. _x000a_Multiple shirts, games, text, video effects support,"/>
    <n v="4000"/>
    <n v="480"/>
    <x v="2"/>
    <x v="9"/>
    <s v="EUR"/>
    <n v="1457812364"/>
    <n v="1455220364"/>
    <b v="0"/>
    <n v="8"/>
    <b v="0"/>
    <s v="technology/wearables"/>
    <n v="0.12"/>
    <n v="60"/>
    <x v="2"/>
    <s v="wearables"/>
  </r>
  <r>
    <n v="949"/>
    <s v="INBED"/>
    <s v="Der INBED ist ein innovatives Multisensor-Wearable fÃ¼r die SturzprÃ¤vention motorisch eingeschrÃ¤nkter Personen."/>
    <n v="20000"/>
    <n v="273"/>
    <x v="2"/>
    <x v="12"/>
    <s v="EUR"/>
    <n v="1456016576"/>
    <n v="1450832576"/>
    <b v="0"/>
    <n v="7"/>
    <b v="0"/>
    <s v="technology/wearables"/>
    <n v="1.3650000000000001E-2"/>
    <n v="39"/>
    <x v="2"/>
    <s v="wearables"/>
  </r>
  <r>
    <n v="950"/>
    <s v="EZC Smartlight"/>
    <s v="Rider worn tail light brake light. Adheres to virtually any coat, jacket or vest. Stays on even when you get off."/>
    <n v="5000"/>
    <n v="1402"/>
    <x v="2"/>
    <x v="5"/>
    <s v="CAD"/>
    <n v="1453053661"/>
    <n v="1450461661"/>
    <b v="0"/>
    <n v="24"/>
    <b v="0"/>
    <s v="technology/wearables"/>
    <n v="0.28039999999999998"/>
    <n v="58.416666666666664"/>
    <x v="2"/>
    <s v="wearables"/>
  </r>
  <r>
    <n v="951"/>
    <s v="Smart Harness"/>
    <s v="Revolutionizing the way we walk our dogs!"/>
    <n v="50000"/>
    <n v="19195"/>
    <x v="2"/>
    <x v="0"/>
    <s v="USD"/>
    <n v="1465054872"/>
    <n v="1461166872"/>
    <b v="0"/>
    <n v="121"/>
    <b v="0"/>
    <s v="technology/wearables"/>
    <n v="0.38390000000000002"/>
    <n v="158.63636363636363"/>
    <x v="2"/>
    <s v="wearables"/>
  </r>
  <r>
    <n v="952"/>
    <s v="Audionoggin - Join the Earvolution"/>
    <s v="Audionoggin: Wireless personal surround sound for the athlete in everyone."/>
    <n v="49000"/>
    <n v="19572"/>
    <x v="2"/>
    <x v="0"/>
    <s v="USD"/>
    <n v="1479483812"/>
    <n v="1476888212"/>
    <b v="0"/>
    <n v="196"/>
    <b v="0"/>
    <s v="technology/wearables"/>
    <n v="0.39942857142857141"/>
    <n v="99.857142857142861"/>
    <x v="2"/>
    <s v="wearables"/>
  </r>
  <r>
    <n v="953"/>
    <s v="IRring - The Remote Control That fits on Your Finger"/>
    <s v="IRring is the worlds first universal remote control that fits on your finger and controls your TV, your lighting, and your life."/>
    <n v="15000"/>
    <n v="126"/>
    <x v="2"/>
    <x v="0"/>
    <s v="USD"/>
    <n v="1422158199"/>
    <n v="1419566199"/>
    <b v="0"/>
    <n v="5"/>
    <b v="0"/>
    <s v="technology/wearables"/>
    <n v="8.3999999999999995E-3"/>
    <n v="25.2"/>
    <x v="2"/>
    <s v="wearables"/>
  </r>
  <r>
    <n v="954"/>
    <s v="A Wearable Twisting iPhone Case w/ Built in Selfie Extender"/>
    <s v="Turn your iPhone into wearable tech &amp; GoPro. Features: Selfie Stick, Tripod, &amp; Protective Top. Great for everyday carry."/>
    <n v="15000"/>
    <n v="6511"/>
    <x v="2"/>
    <x v="0"/>
    <s v="USD"/>
    <n v="1440100839"/>
    <n v="1436472039"/>
    <b v="0"/>
    <n v="73"/>
    <b v="0"/>
    <s v="technology/wearables"/>
    <n v="0.43406666666666666"/>
    <n v="89.191780821917803"/>
    <x v="2"/>
    <s v="wearables"/>
  </r>
  <r>
    <n v="955"/>
    <s v="PAXIEâ„¢: The most advanced GPS enabled child safety wearable"/>
    <s v="PAXIEâ„¢ is a GPS enabled safety wearable for kids that promotes discovery and play while offering parents peace of mind."/>
    <n v="300000"/>
    <n v="16984"/>
    <x v="2"/>
    <x v="0"/>
    <s v="USD"/>
    <n v="1473750300"/>
    <n v="1470294300"/>
    <b v="0"/>
    <n v="93"/>
    <b v="0"/>
    <s v="technology/wearables"/>
    <n v="5.6613333333333335E-2"/>
    <n v="182.6236559139785"/>
    <x v="2"/>
    <s v="wearables"/>
  </r>
  <r>
    <n v="956"/>
    <s v="SemiYours"/>
    <s v="You can rent out your Car with Uber. _x000a_You can rent out your Home with Airbnb. _x000a_Now you can rent out your CLOSET with SemiYOURS!"/>
    <n v="50000"/>
    <n v="861"/>
    <x v="2"/>
    <x v="0"/>
    <s v="USD"/>
    <n v="1430081759"/>
    <n v="1424901359"/>
    <b v="0"/>
    <n v="17"/>
    <b v="0"/>
    <s v="technology/wearables"/>
    <n v="1.7219999999999999E-2"/>
    <n v="50.647058823529413"/>
    <x v="2"/>
    <s v="wearables"/>
  </r>
  <r>
    <n v="957"/>
    <s v="DUALBAND, the Leather NFC Smart Watch Band"/>
    <s v="A Leather Smart watch Band, that NEVER needs to be charged for only $37!"/>
    <n v="12000"/>
    <n v="233"/>
    <x v="2"/>
    <x v="0"/>
    <s v="USD"/>
    <n v="1479392133"/>
    <n v="1476710133"/>
    <b v="0"/>
    <n v="7"/>
    <b v="0"/>
    <s v="technology/wearables"/>
    <n v="1.9416666666666665E-2"/>
    <n v="33.285714285714285"/>
    <x v="2"/>
    <s v="wearables"/>
  </r>
  <r>
    <n v="958"/>
    <s v="BigBands XL for Apple Watch: Big Long Bands for Large Wrists"/>
    <s v="Brown Leather and Black Nylon extra-long Apple Watch bands for large wrists connects to 42mm. Go measure! Design fits 190-250mm wrists."/>
    <n v="7777"/>
    <n v="881"/>
    <x v="2"/>
    <x v="0"/>
    <s v="USD"/>
    <n v="1428641940"/>
    <n v="1426792563"/>
    <b v="0"/>
    <n v="17"/>
    <b v="0"/>
    <s v="technology/wearables"/>
    <n v="0.11328275684711328"/>
    <n v="51.823529411764703"/>
    <x v="2"/>
    <s v="wearables"/>
  </r>
  <r>
    <n v="959"/>
    <s v="The Pi Watch - A Programmable, Open Source Smartwatch!"/>
    <s v="The Pi (Arduino-Compatible) is a new kind of wearable. It's a diy smartwatch with a round display, touch ring, and a powerful CPU!"/>
    <n v="50000"/>
    <n v="19430"/>
    <x v="2"/>
    <x v="0"/>
    <s v="USD"/>
    <n v="1421640665"/>
    <n v="1419048665"/>
    <b v="0"/>
    <n v="171"/>
    <b v="0"/>
    <s v="technology/wearables"/>
    <n v="0.3886"/>
    <n v="113.62573099415205"/>
    <x v="2"/>
    <s v="wearables"/>
  </r>
  <r>
    <n v="960"/>
    <s v="Kai - Turn any pair of Glasses into Smart Glasses!"/>
    <s v="Kai sits right behind your ear and lets you access a smart voice interface 24/7. Call, text, search, and even call an Uber."/>
    <n v="55650"/>
    <n v="25655"/>
    <x v="2"/>
    <x v="0"/>
    <s v="USD"/>
    <n v="1489500155"/>
    <n v="1485874955"/>
    <b v="0"/>
    <n v="188"/>
    <b v="0"/>
    <s v="technology/wearables"/>
    <n v="0.46100628930817611"/>
    <n v="136.46276595744681"/>
    <x v="2"/>
    <s v="wearables"/>
  </r>
  <r>
    <n v="961"/>
    <s v="The first personal trainer and diet coach for your dog!"/>
    <s v="Active, happy &amp; healthy together! _x000a_Thatâ€™s our mission for all dogs and their parents."/>
    <n v="95000"/>
    <n v="40079"/>
    <x v="2"/>
    <x v="0"/>
    <s v="USD"/>
    <n v="1487617200"/>
    <n v="1483634335"/>
    <b v="0"/>
    <n v="110"/>
    <b v="0"/>
    <s v="technology/wearables"/>
    <n v="0.42188421052631581"/>
    <n v="364.35454545454547"/>
    <x v="2"/>
    <s v="wearables"/>
  </r>
  <r>
    <n v="962"/>
    <s v="i-Davit: Hands Free System for iPad/Tablets/Devices"/>
    <s v="Introducing the iDavit, a revolutionary crane-like system thatâ€™ll allow you to work anywhere. Hands free to be totally hands on."/>
    <n v="2500"/>
    <n v="712"/>
    <x v="2"/>
    <x v="0"/>
    <s v="USD"/>
    <n v="1455210353"/>
    <n v="1451927153"/>
    <b v="0"/>
    <n v="37"/>
    <b v="0"/>
    <s v="technology/wearables"/>
    <n v="0.2848"/>
    <n v="19.243243243243242"/>
    <x v="2"/>
    <s v="wearables"/>
  </r>
  <r>
    <n v="963"/>
    <s v="The Ultimate Learning Center"/>
    <s v="WE are molding an educated, motivated, non violent GENERATION!"/>
    <n v="35000"/>
    <n v="377"/>
    <x v="2"/>
    <x v="0"/>
    <s v="USD"/>
    <n v="1476717319"/>
    <n v="1473693319"/>
    <b v="0"/>
    <n v="9"/>
    <b v="0"/>
    <s v="technology/wearables"/>
    <n v="1.0771428571428571E-2"/>
    <n v="41.888888888888886"/>
    <x v="2"/>
    <s v="wearables"/>
  </r>
  <r>
    <n v="964"/>
    <s v="GoMote: a remote control for your smartphone"/>
    <s v="Tired of fumbling around for the audio controls on your phone?  Easily control your music with the GoMote and a click of your thumb."/>
    <n v="110000"/>
    <n v="879"/>
    <x v="2"/>
    <x v="5"/>
    <s v="CAD"/>
    <n v="1441119919"/>
    <n v="1437663919"/>
    <b v="0"/>
    <n v="29"/>
    <b v="0"/>
    <s v="technology/wearables"/>
    <n v="7.9909090909090902E-3"/>
    <n v="30.310344827586206"/>
    <x v="2"/>
    <s v="wearables"/>
  </r>
  <r>
    <n v="965"/>
    <s v="Palms Free Cell Phone Harness Holds Iphone Galaxy S Go Pro"/>
    <s v="Palms Free RetractableCell Phone Harness fits all Cell phones Iphone 4 5 6 7 Galaxy S Go Pro Ipad Mini and Tablets Keep your hands free"/>
    <n v="25000"/>
    <n v="298"/>
    <x v="2"/>
    <x v="0"/>
    <s v="USD"/>
    <n v="1477454340"/>
    <n v="1474676646"/>
    <b v="0"/>
    <n v="6"/>
    <b v="0"/>
    <s v="technology/wearables"/>
    <n v="1.192E-2"/>
    <n v="49.666666666666664"/>
    <x v="2"/>
    <s v="wearables"/>
  </r>
  <r>
    <n v="966"/>
    <s v="ICE SHIRT; Running, Multi-Sport, Cycling, Athletic Wear"/>
    <s v="ICE SHIRT; running, multi-sport, cycling, &amp; athletic wear shirts that hold melting ice to cool you on hot days."/>
    <n v="12000"/>
    <n v="1776"/>
    <x v="2"/>
    <x v="0"/>
    <s v="USD"/>
    <n v="1475766932"/>
    <n v="1473174932"/>
    <b v="0"/>
    <n v="30"/>
    <b v="0"/>
    <s v="technology/wearables"/>
    <n v="0.14799999999999999"/>
    <n v="59.2"/>
    <x v="2"/>
    <s v="wearables"/>
  </r>
  <r>
    <n v="967"/>
    <s v="Better Beanie"/>
    <s v="Better Beanie is the new therapeutic wearable designed to assist you while keeping your hands free."/>
    <n v="20000"/>
    <n v="3562"/>
    <x v="2"/>
    <x v="0"/>
    <s v="USD"/>
    <n v="1461301574"/>
    <n v="1456121174"/>
    <b v="0"/>
    <n v="81"/>
    <b v="0"/>
    <s v="technology/wearables"/>
    <n v="0.17810000000000001"/>
    <n v="43.97530864197531"/>
    <x v="2"/>
    <s v="wearables"/>
  </r>
  <r>
    <n v="968"/>
    <s v="Master Le Cosplay's: Avengers 2 Hulk Buster V2.0 Build"/>
    <s v="Anyone who want to support of this will be credited. This will be my ultimate build. Full animatronics, from arms, legs, H.U.D, etc"/>
    <n v="8000"/>
    <n v="106"/>
    <x v="2"/>
    <x v="0"/>
    <s v="USD"/>
    <n v="1408134034"/>
    <n v="1405542034"/>
    <b v="0"/>
    <n v="4"/>
    <b v="0"/>
    <s v="technology/wearables"/>
    <n v="1.325E-2"/>
    <n v="26.5"/>
    <x v="2"/>
    <s v="wearables"/>
  </r>
  <r>
    <n v="969"/>
    <s v="Make 100 | Geek &amp; Chic: Smart Safety Jewelry."/>
    <s v="Geek &amp; Chic Smart Jewelry Collection, Wearables Meet Style!"/>
    <n v="30000"/>
    <n v="14000"/>
    <x v="2"/>
    <x v="14"/>
    <s v="MXN"/>
    <n v="1486624607"/>
    <n v="1483773407"/>
    <b v="0"/>
    <n v="11"/>
    <b v="0"/>
    <s v="technology/wearables"/>
    <n v="0.46666666666666667"/>
    <n v="1272.7272727272727"/>
    <x v="2"/>
    <s v="wearables"/>
  </r>
  <r>
    <n v="970"/>
    <s v="The World's Smartest Modular WiFi + Bluetooth Wearable Ring"/>
    <s v="Stainless Steel Modular Ring with screw on bezels for WiFi + Bluetooth + NFC Wireless modules with open source IOS and Android Apps"/>
    <n v="5000"/>
    <n v="2296"/>
    <x v="2"/>
    <x v="5"/>
    <s v="CAD"/>
    <n v="1485147540"/>
    <n v="1481951853"/>
    <b v="0"/>
    <n v="14"/>
    <b v="0"/>
    <s v="technology/wearables"/>
    <n v="0.4592"/>
    <n v="164"/>
    <x v="2"/>
    <s v="wearables"/>
  </r>
  <r>
    <n v="971"/>
    <s v="The Worlds First Smart Laser Collar for Cats. Lazer Kitty"/>
    <s v="Our amazing product is simple and sleek. Our laser system is USB rechargeable for hours of fun. Android / Apple App Controlled."/>
    <n v="100000"/>
    <n v="226"/>
    <x v="2"/>
    <x v="0"/>
    <s v="USD"/>
    <n v="1433178060"/>
    <n v="1429290060"/>
    <b v="0"/>
    <n v="5"/>
    <b v="0"/>
    <s v="technology/wearables"/>
    <n v="2.2599999999999999E-3"/>
    <n v="45.2"/>
    <x v="2"/>
    <s v="wearables"/>
  </r>
  <r>
    <n v="972"/>
    <s v="Android &amp; iPhone Magnetic Headphone and Earbud Cables!"/>
    <s v="Slackers Patent-Pending Magnetic Clip and Cable System, Amazing Sound, Durability and Value Can't Be Beat...AT ANY PRICE!!"/>
    <n v="20000"/>
    <n v="6925"/>
    <x v="2"/>
    <x v="0"/>
    <s v="USD"/>
    <n v="1409813940"/>
    <n v="1407271598"/>
    <b v="0"/>
    <n v="45"/>
    <b v="0"/>
    <s v="technology/wearables"/>
    <n v="0.34625"/>
    <n v="153.88888888888889"/>
    <x v="2"/>
    <s v="wearables"/>
  </r>
  <r>
    <n v="973"/>
    <s v="The Worlds First Fitness Shirt with Resistance the RS-1."/>
    <s v="The RS-1 is one of the most innovative workout tools to hit the market ever.  A must have for anyone that enjoys new ways to get fit."/>
    <n v="20000"/>
    <n v="411"/>
    <x v="2"/>
    <x v="0"/>
    <s v="USD"/>
    <n v="1447032093"/>
    <n v="1441844493"/>
    <b v="0"/>
    <n v="8"/>
    <b v="0"/>
    <s v="technology/wearables"/>
    <n v="2.0549999999999999E-2"/>
    <n v="51.375"/>
    <x v="2"/>
    <s v="wearables"/>
  </r>
  <r>
    <n v="974"/>
    <s v="KneeJack"/>
    <s v="The device that allows those with artificial knees or arthritic knees to kneel down without putting pressure on their knees."/>
    <n v="50000"/>
    <n v="280"/>
    <x v="2"/>
    <x v="0"/>
    <s v="USD"/>
    <n v="1458925156"/>
    <n v="1456336756"/>
    <b v="0"/>
    <n v="3"/>
    <b v="0"/>
    <s v="technology/wearables"/>
    <n v="5.5999999999999999E-3"/>
    <n v="93.333333333333329"/>
    <x v="2"/>
    <s v="wearables"/>
  </r>
  <r>
    <n v="975"/>
    <s v="Garstin Luxury Stainless Steel Case for the Apple Watch"/>
    <s v="Horologic5 creates a case for the Apple Watch that reflects true luxury &amp; style. Check out the Garstin Luxury Case in 38mm/42mm"/>
    <n v="100000"/>
    <n v="2607"/>
    <x v="2"/>
    <x v="0"/>
    <s v="USD"/>
    <n v="1467132185"/>
    <n v="1461948185"/>
    <b v="0"/>
    <n v="24"/>
    <b v="0"/>
    <s v="technology/wearables"/>
    <n v="2.6069999999999999E-2"/>
    <n v="108.625"/>
    <x v="2"/>
    <s v="wearables"/>
  </r>
  <r>
    <n v="976"/>
    <s v="Cinnamon II The Ultimate Retro Smartwatch"/>
    <s v="The Cinnamon II is an AppleÂ® ][ compatible wrist watch. Featuring 32k of memory and a 1 Mhz cpu. It's the ultimate in geek fashion."/>
    <n v="150000"/>
    <n v="2889"/>
    <x v="2"/>
    <x v="2"/>
    <s v="AUD"/>
    <n v="1439515497"/>
    <n v="1435627497"/>
    <b v="0"/>
    <n v="18"/>
    <b v="0"/>
    <s v="technology/wearables"/>
    <n v="1.9259999999999999E-2"/>
    <n v="160.5"/>
    <x v="2"/>
    <s v="wearables"/>
  </r>
  <r>
    <n v="977"/>
    <s v="S2SA - Sport to Strap Adapter for Samsung Gear S2 Sport (3G)"/>
    <s v="The unique adapter to apply standard watch straps at your Samsung Gear S2 Sport and Sport 3G! Small, functional and handsome."/>
    <n v="2700"/>
    <n v="909"/>
    <x v="2"/>
    <x v="15"/>
    <s v="EUR"/>
    <n v="1456094197"/>
    <n v="1453502197"/>
    <b v="0"/>
    <n v="12"/>
    <b v="0"/>
    <s v="technology/wearables"/>
    <n v="0.33666666666666667"/>
    <n v="75.75"/>
    <x v="2"/>
    <s v="wearables"/>
  </r>
  <r>
    <n v="978"/>
    <s v="hidn tempo - a wearable stress coach"/>
    <s v="hidn tempo is an intelligent watch band that allows you to monitor your stress and manage it anywhere, anytime."/>
    <n v="172889"/>
    <n v="97273"/>
    <x v="2"/>
    <x v="11"/>
    <s v="SEK"/>
    <n v="1456385101"/>
    <n v="1453793101"/>
    <b v="0"/>
    <n v="123"/>
    <b v="0"/>
    <s v="technology/wearables"/>
    <n v="0.5626326718299024"/>
    <n v="790.83739837398377"/>
    <x v="2"/>
    <s v="wearables"/>
  </r>
  <r>
    <n v="979"/>
    <s v="Trequant - First Wearable for Tremors"/>
    <s v="Trequant is specifically designed for people with tremors. It helps them to track and analyse their tremors for better understanding."/>
    <n v="35000"/>
    <n v="28986.16"/>
    <x v="2"/>
    <x v="0"/>
    <s v="USD"/>
    <n v="1466449140"/>
    <n v="1463392828"/>
    <b v="0"/>
    <n v="96"/>
    <b v="0"/>
    <s v="technology/wearables"/>
    <n v="0.82817600000000002"/>
    <n v="301.93916666666667"/>
    <x v="2"/>
    <s v="wearables"/>
  </r>
  <r>
    <n v="980"/>
    <s v="Jayster Wallet - Find your stuff using Bluetooth Technology."/>
    <s v="Jayster devices and Jayster app both use Bluetooth Smart technology to provide the most user-friendly system for finding lost valuables"/>
    <n v="10000"/>
    <n v="1486"/>
    <x v="2"/>
    <x v="0"/>
    <s v="USD"/>
    <n v="1417387322"/>
    <n v="1413495722"/>
    <b v="0"/>
    <n v="31"/>
    <b v="0"/>
    <s v="technology/wearables"/>
    <n v="0.14860000000000001"/>
    <n v="47.935483870967744"/>
    <x v="2"/>
    <s v="wearables"/>
  </r>
  <r>
    <n v="981"/>
    <s v="Tabla AEIOU One Handed Two Handed Keyboard Development Kit"/>
    <s v="Tabla Alpha-Num AEIOU Universal Remote &amp; Keyboard + Control. Multi platform wireless use anywhere wearable invisibles development kit."/>
    <n v="88888"/>
    <n v="11"/>
    <x v="2"/>
    <x v="0"/>
    <s v="USD"/>
    <n v="1407624222"/>
    <n v="1405032222"/>
    <b v="0"/>
    <n v="4"/>
    <b v="0"/>
    <s v="technology/wearables"/>
    <n v="1.2375123751237513E-4"/>
    <n v="2.75"/>
    <x v="2"/>
    <s v="wearables"/>
  </r>
  <r>
    <n v="982"/>
    <s v="Smart 2-in-1 I-PHONE HANDLE/WALLETtm"/>
    <s v="revolutonary ultra-slim 2-in-1 Smart  2-in-1 I-PHONE handle/WALLETtm with 360 rotatiion"/>
    <n v="17500"/>
    <n v="3"/>
    <x v="2"/>
    <x v="0"/>
    <s v="USD"/>
    <n v="1475431486"/>
    <n v="1472839486"/>
    <b v="0"/>
    <n v="3"/>
    <b v="0"/>
    <s v="technology/wearables"/>
    <n v="1.7142857142857143E-4"/>
    <n v="1"/>
    <x v="2"/>
    <s v="wearables"/>
  </r>
  <r>
    <n v="983"/>
    <s v="Wendu: Control your Climate, Wear the Future"/>
    <s v="Our t-shirt maintains steady temperatures through hot and cold focal points capable of reaching a 36ÂºF/20ÂºC range in under 2 minutes!"/>
    <n v="104219"/>
    <n v="30751"/>
    <x v="2"/>
    <x v="3"/>
    <s v="EUR"/>
    <n v="1471985640"/>
    <n v="1469289685"/>
    <b v="0"/>
    <n v="179"/>
    <b v="0"/>
    <s v="technology/wearables"/>
    <n v="0.2950613611721471"/>
    <n v="171.79329608938548"/>
    <x v="2"/>
    <s v="wearables"/>
  </r>
  <r>
    <n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b v="0"/>
    <s v="technology/wearables"/>
    <n v="1.06E-2"/>
    <n v="35.333333333333336"/>
    <x v="2"/>
    <s v="wearables"/>
  </r>
  <r>
    <n v="985"/>
    <s v="Cardiglow : Fitness Tracker and Biofeedback Device"/>
    <s v="Make your heart shine and watch it work! Cardiglow tracks improvements, times intervals and translates heart rate into color."/>
    <n v="30000"/>
    <n v="1888"/>
    <x v="2"/>
    <x v="12"/>
    <s v="EUR"/>
    <n v="1451602800"/>
    <n v="1449011610"/>
    <b v="0"/>
    <n v="23"/>
    <b v="0"/>
    <s v="technology/wearables"/>
    <n v="6.2933333333333327E-2"/>
    <n v="82.086956521739125"/>
    <x v="2"/>
    <s v="wearables"/>
  </r>
  <r>
    <n v="986"/>
    <s v="EMBER wear Ski and Snow Sport Heated Gloves and Mittens"/>
    <s v="Amazing heated snow sport gloves; synonymous with quality, fusing innovative heat technology, style, functionality &amp; unique design."/>
    <n v="20000"/>
    <n v="2550"/>
    <x v="2"/>
    <x v="1"/>
    <s v="GBP"/>
    <n v="1452384000"/>
    <n v="1447698300"/>
    <b v="0"/>
    <n v="23"/>
    <b v="0"/>
    <s v="technology/wearables"/>
    <n v="0.1275"/>
    <n v="110.8695652173913"/>
    <x v="2"/>
    <s v="wearables"/>
  </r>
  <r>
    <n v="987"/>
    <s v="Kidswatcher"/>
    <s v="Always know where your precious children are. Let them explore the world freely and in a secure way by using the Kidswatcher."/>
    <n v="50000"/>
    <n v="6610"/>
    <x v="2"/>
    <x v="9"/>
    <s v="EUR"/>
    <n v="1403507050"/>
    <n v="1400051050"/>
    <b v="0"/>
    <n v="41"/>
    <b v="0"/>
    <s v="technology/wearables"/>
    <n v="0.13220000000000001"/>
    <n v="161.21951219512195"/>
    <x v="2"/>
    <s v="wearables"/>
  </r>
  <r>
    <n v="988"/>
    <s v="The first Earphones Cover in eco-leather and Made in Italy"/>
    <s v="Itâ€™s original, fashion and unique, Ohyear is the first cover for your earphones that wears your style._x000a_Designed and made in Italy"/>
    <n v="5000"/>
    <n v="0"/>
    <x v="2"/>
    <x v="13"/>
    <s v="EUR"/>
    <n v="1475310825"/>
    <n v="1472718825"/>
    <b v="0"/>
    <n v="0"/>
    <b v="0"/>
    <s v="technology/wearables"/>
    <n v="0"/>
    <e v="#DIV/0!"/>
    <x v="2"/>
    <s v="wearables"/>
  </r>
  <r>
    <n v="989"/>
    <s v="Power Rope"/>
    <s v="The most useful phone charger you will ever buy"/>
    <n v="10000"/>
    <n v="1677"/>
    <x v="2"/>
    <x v="0"/>
    <s v="USD"/>
    <n v="1475101495"/>
    <n v="1472509495"/>
    <b v="0"/>
    <n v="32"/>
    <b v="0"/>
    <s v="technology/wearables"/>
    <n v="0.16769999999999999"/>
    <n v="52.40625"/>
    <x v="2"/>
    <s v="wearables"/>
  </r>
  <r>
    <n v="990"/>
    <s v="The HotSeat child safety carseat with temperature alarm"/>
    <s v="The revolutionized carseat, where no child will be left alone in a hot vehicle ever again. This alarm will save multiple babie's lives."/>
    <n v="25000"/>
    <n v="26"/>
    <x v="2"/>
    <x v="0"/>
    <s v="USD"/>
    <n v="1409770164"/>
    <n v="1407178164"/>
    <b v="0"/>
    <n v="2"/>
    <b v="0"/>
    <s v="technology/wearables"/>
    <n v="1.0399999999999999E-3"/>
    <n v="13"/>
    <x v="2"/>
    <s v="wearables"/>
  </r>
  <r>
    <n v="991"/>
    <s v="Russell &amp; Sons Watches"/>
    <s v="Russell &amp; Sons Watches_x000a__x000a_RS Watches is a business that provides quality watches at an affordable price. RS Watches was created with th"/>
    <n v="5000"/>
    <n v="212"/>
    <x v="2"/>
    <x v="1"/>
    <s v="GBP"/>
    <n v="1468349460"/>
    <n v="1466186988"/>
    <b v="0"/>
    <n v="7"/>
    <b v="0"/>
    <s v="technology/wearables"/>
    <n v="4.24E-2"/>
    <n v="30.285714285714285"/>
    <x v="2"/>
    <s v="wearables"/>
  </r>
  <r>
    <n v="992"/>
    <s v="WairConditioning"/>
    <s v="The HOTTEST and COOLEST thing yet! WairConditioning... an entirely new level of comfortability!"/>
    <n v="100000"/>
    <n v="467"/>
    <x v="2"/>
    <x v="0"/>
    <s v="USD"/>
    <n v="1462655519"/>
    <n v="1457475119"/>
    <b v="0"/>
    <n v="4"/>
    <b v="0"/>
    <s v="technology/wearables"/>
    <n v="4.6699999999999997E-3"/>
    <n v="116.75"/>
    <x v="2"/>
    <s v="wearables"/>
  </r>
  <r>
    <n v="993"/>
    <s v="iLumaware Shield TL - Radar technology for bicycle"/>
    <s v="Shield TL is a tail light for a bicycle w/ radar technology. It makes you more visible to cars and drivers at a greater distance."/>
    <n v="70000"/>
    <n v="17561"/>
    <x v="2"/>
    <x v="0"/>
    <s v="USD"/>
    <n v="1478926800"/>
    <n v="1476054568"/>
    <b v="0"/>
    <n v="196"/>
    <b v="0"/>
    <s v="technology/wearables"/>
    <n v="0.25087142857142858"/>
    <n v="89.59693877551021"/>
    <x v="2"/>
    <s v="wearables"/>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b v="0"/>
    <s v="technology/wearables"/>
    <n v="2.3345000000000001E-2"/>
    <n v="424.45454545454544"/>
    <x v="2"/>
    <s v="wearables"/>
  </r>
  <r>
    <n v="995"/>
    <s v="DAZLN: NFC Nails that Light Up Holiday Parties!"/>
    <s v="DAZLN nails light up near NFC devices like your mobile phone. If you're tired of receiving or gifting the same old thing look here!"/>
    <n v="10000"/>
    <n v="726"/>
    <x v="2"/>
    <x v="0"/>
    <s v="USD"/>
    <n v="1417276800"/>
    <n v="1415140480"/>
    <b v="0"/>
    <n v="9"/>
    <b v="0"/>
    <s v="technology/wearables"/>
    <n v="7.2599999999999998E-2"/>
    <n v="80.666666666666671"/>
    <x v="2"/>
    <s v="wearables"/>
  </r>
  <r>
    <n v="996"/>
    <s v="Social behavior in technical communities"/>
    <s v="Study the behaviour of technical communities by tracking their movement  through wearables"/>
    <n v="4000"/>
    <n v="65"/>
    <x v="2"/>
    <x v="0"/>
    <s v="USD"/>
    <n v="1406474820"/>
    <n v="1403902060"/>
    <b v="0"/>
    <n v="5"/>
    <b v="0"/>
    <s v="technology/wearables"/>
    <n v="1.6250000000000001E-2"/>
    <n v="13"/>
    <x v="2"/>
    <s v="wearables"/>
  </r>
  <r>
    <n v="997"/>
    <s v="iPhanny"/>
    <s v="The iPhanny keeps your iPhone 6 safe from bending in those dangerous pants pockets."/>
    <n v="5000"/>
    <n v="65"/>
    <x v="2"/>
    <x v="0"/>
    <s v="USD"/>
    <n v="1417145297"/>
    <n v="1414549697"/>
    <b v="0"/>
    <n v="8"/>
    <b v="0"/>
    <s v="technology/wearables"/>
    <n v="1.2999999999999999E-2"/>
    <n v="8.125"/>
    <x v="2"/>
    <s v="wearables"/>
  </r>
  <r>
    <n v="998"/>
    <s v="Ollinfit: The Wearable Personal Trainer"/>
    <s v="Ollinfit is the first wearable fitness trainer with 3 sensors for superior accuracy, feedback and results."/>
    <n v="60000"/>
    <n v="35135"/>
    <x v="2"/>
    <x v="5"/>
    <s v="CAD"/>
    <n v="1447909401"/>
    <n v="1444017801"/>
    <b v="0"/>
    <n v="229"/>
    <b v="0"/>
    <s v="technology/wearables"/>
    <n v="0.58558333333333334"/>
    <n v="153.42794759825327"/>
    <x v="2"/>
    <s v="wearables"/>
  </r>
  <r>
    <n v="999"/>
    <s v="Avid Watch: Multi-Sport Smart Watch with Activity Tracking"/>
    <s v="Built in running, cycling, pedometer, and golf features for the edge you need to perform at your very best!"/>
    <n v="150000"/>
    <n v="11683"/>
    <x v="2"/>
    <x v="5"/>
    <s v="CAD"/>
    <n v="1415865720"/>
    <n v="1413270690"/>
    <b v="0"/>
    <n v="40"/>
    <b v="0"/>
    <s v="technology/wearables"/>
    <n v="7.7886666666666673E-2"/>
    <n v="292.07499999999999"/>
    <x v="2"/>
    <s v="wearables"/>
  </r>
  <r>
    <n v="1000"/>
    <s v="Ristola Plongeur/UTC 300 Meter COSC/ISO Diver (Canceled)"/>
    <s v="Ristola watches made in La Chaux de-Fonds, Switzerland. A new brand of COSC and ISO Certified Professional watches."/>
    <n v="894700"/>
    <n v="19824"/>
    <x v="1"/>
    <x v="0"/>
    <s v="USD"/>
    <n v="1489537560"/>
    <n v="1484357160"/>
    <b v="0"/>
    <n v="6"/>
    <b v="0"/>
    <s v="technology/wearables"/>
    <n v="2.2157147647256063E-2"/>
    <n v="3304"/>
    <x v="2"/>
    <s v="wearables"/>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b v="0"/>
    <s v="technology/wearables"/>
    <n v="1.04"/>
    <n v="1300"/>
    <x v="2"/>
    <s v="wearables"/>
  </r>
  <r>
    <n v="1002"/>
    <s v="Lokett: Customizable Smartphone Memory Necklace (Canceled)"/>
    <s v="A modern day locket that uses NFC technology to link your precious photos, videos, apps, and more. Choose our design or submit yours."/>
    <n v="9999"/>
    <n v="2960"/>
    <x v="1"/>
    <x v="0"/>
    <s v="USD"/>
    <n v="1450331940"/>
    <n v="1447777514"/>
    <b v="0"/>
    <n v="22"/>
    <b v="0"/>
    <s v="technology/wearables"/>
    <n v="0.29602960296029601"/>
    <n v="134.54545454545453"/>
    <x v="2"/>
    <s v="wearables"/>
  </r>
  <r>
    <n v="1003"/>
    <s v="Fashion loves Technology: Lamour, the connected heating shoe (Canceled)"/>
    <s v="Connected, heating, premium quality and comfortable leather sneakers - hand-crafted in France."/>
    <n v="20000"/>
    <n v="3211"/>
    <x v="1"/>
    <x v="6"/>
    <s v="EUR"/>
    <n v="1489680061"/>
    <n v="1487091661"/>
    <b v="0"/>
    <n v="15"/>
    <b v="0"/>
    <s v="technology/wearables"/>
    <n v="0.16055"/>
    <n v="214.06666666666666"/>
    <x v="2"/>
    <s v="wearables"/>
  </r>
  <r>
    <n v="1004"/>
    <s v="AllerGuarder: Bluetooth wristband helps food-allergy kids"/>
    <s v="Harnessing wearable technology as a powerful defense for food-allergy children."/>
    <n v="25000"/>
    <n v="20552"/>
    <x v="1"/>
    <x v="0"/>
    <s v="USD"/>
    <n v="1455814827"/>
    <n v="1453222827"/>
    <b v="0"/>
    <n v="95"/>
    <b v="0"/>
    <s v="technology/wearables"/>
    <n v="0.82208000000000003"/>
    <n v="216.33684210526314"/>
    <x v="2"/>
    <s v="wearables"/>
  </r>
  <r>
    <n v="1005"/>
    <s v="Forcite Alpine - World's First smart helmet for snow sports"/>
    <s v="The Forcite Alpine helmet records 4K footage and keeps you connected all in one sleek design."/>
    <n v="200000"/>
    <n v="150102"/>
    <x v="1"/>
    <x v="0"/>
    <s v="USD"/>
    <n v="1446217183"/>
    <n v="1443538783"/>
    <b v="0"/>
    <n v="161"/>
    <b v="0"/>
    <s v="technology/wearables"/>
    <n v="0.75051000000000001"/>
    <n v="932.31055900621118"/>
    <x v="2"/>
    <s v="wearables"/>
  </r>
  <r>
    <n v="1006"/>
    <s v="SnuG Watchbands for Moto360 smartwatch (Canceled)"/>
    <s v="Sweat resistant, colorful, durable, CUSTOMIZABLE, watch bands &amp; protector bands that fit the Moto360 smartwatch."/>
    <n v="4000"/>
    <n v="234"/>
    <x v="1"/>
    <x v="0"/>
    <s v="USD"/>
    <n v="1418368260"/>
    <n v="1417654672"/>
    <b v="0"/>
    <n v="8"/>
    <b v="0"/>
    <s v="technology/wearables"/>
    <n v="5.8500000000000003E-2"/>
    <n v="29.25"/>
    <x v="2"/>
    <s v="wearables"/>
  </r>
  <r>
    <n v="1007"/>
    <s v="SMART Knee Sleeve that Recommends Rest (Canceled)"/>
    <s v="Our knee sleeve monitors your muscles and recommends rest time (on a mobile app) when it detects overexertion!"/>
    <n v="30000"/>
    <n v="13296"/>
    <x v="1"/>
    <x v="0"/>
    <s v="USD"/>
    <n v="1481727623"/>
    <n v="1478095223"/>
    <b v="0"/>
    <n v="76"/>
    <b v="0"/>
    <s v="technology/wearables"/>
    <n v="0.44319999999999998"/>
    <n v="174.94736842105263"/>
    <x v="2"/>
    <s v="wearables"/>
  </r>
  <r>
    <n v="1008"/>
    <s v="Miclop - Tu cabina profesional portÃ¡til (Canceled)"/>
    <s v="MICLOP es una cabina portable impresa en 3D protegida en el interior con espuma acÃºstica, reduce el ruido ambiental o rebote de sonido."/>
    <n v="93500"/>
    <n v="250"/>
    <x v="1"/>
    <x v="14"/>
    <s v="MXN"/>
    <n v="1482953115"/>
    <n v="1480361115"/>
    <b v="0"/>
    <n v="1"/>
    <b v="0"/>
    <s v="technology/wearables"/>
    <n v="2.6737967914438501E-3"/>
    <n v="250"/>
    <x v="2"/>
    <s v="wearables"/>
  </r>
  <r>
    <n v="1009"/>
    <s v="R-CON: Run Faster, Run Longer (Canceled)"/>
    <s v="R-CON is a wearable that measures running form. Instantly know when your form is breaking down and when you are running your strongest."/>
    <n v="50000"/>
    <n v="6565"/>
    <x v="1"/>
    <x v="0"/>
    <s v="USD"/>
    <n v="1466346646"/>
    <n v="1463754646"/>
    <b v="0"/>
    <n v="101"/>
    <b v="0"/>
    <s v="technology/wearables"/>
    <n v="0.1313"/>
    <n v="65"/>
    <x v="2"/>
    <s v="wearables"/>
  </r>
  <r>
    <n v="1010"/>
    <s v="RISTMATEÂ®, smartphone wrist dock and much more. (Canceled)"/>
    <s v="A beautiful biometric smartphone wrist dock, features a revolutionary reusable adhesive; 3 position phone stand and multi-purpose tool."/>
    <n v="115250"/>
    <n v="220"/>
    <x v="1"/>
    <x v="0"/>
    <s v="USD"/>
    <n v="1473044340"/>
    <n v="1468180462"/>
    <b v="0"/>
    <n v="4"/>
    <b v="0"/>
    <s v="technology/wearables"/>
    <n v="1.9088937093275488E-3"/>
    <n v="55"/>
    <x v="2"/>
    <s v="wearables"/>
  </r>
  <r>
    <n v="1011"/>
    <s v="StreetskatePRO's  Knee, Shin, &amp; Ankle pad compression sleeve"/>
    <s v="The first action sports training sleeve/leg protector of its kind to offer an unduplicated level of targeted protection!"/>
    <n v="20000"/>
    <n v="75"/>
    <x v="1"/>
    <x v="0"/>
    <s v="USD"/>
    <n v="1418938395"/>
    <n v="1415050395"/>
    <b v="0"/>
    <n v="1"/>
    <b v="0"/>
    <s v="technology/wearables"/>
    <n v="3.7499999999999999E-3"/>
    <n v="75"/>
    <x v="2"/>
    <s v="wearables"/>
  </r>
  <r>
    <n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b v="0"/>
    <s v="technology/wearables"/>
    <n v="215.35021"/>
    <n v="1389.3561935483872"/>
    <x v="2"/>
    <s v="wearables"/>
  </r>
  <r>
    <n v="1013"/>
    <s v="Versa Prima: The First Portable And Wearable LED Strip"/>
    <s v="Versa Prima: The first portable and wearable LED strip that's controlled via Bluetooth. Designed to be versatile for your creativity."/>
    <n v="25000"/>
    <n v="8632"/>
    <x v="1"/>
    <x v="0"/>
    <s v="USD"/>
    <n v="1451419200"/>
    <n v="1449000056"/>
    <b v="0"/>
    <n v="90"/>
    <b v="0"/>
    <s v="technology/wearables"/>
    <n v="0.34527999999999998"/>
    <n v="95.911111111111111"/>
    <x v="2"/>
    <s v="wearables"/>
  </r>
  <r>
    <n v="1014"/>
    <s v="CHEMION: The World's First Smart Glasses (Canceled)"/>
    <s v="CHEMION is an eyewear device that lets you show your creativity to the world."/>
    <n v="10000"/>
    <n v="3060"/>
    <x v="1"/>
    <x v="0"/>
    <s v="USD"/>
    <n v="1420070615"/>
    <n v="1415750615"/>
    <b v="0"/>
    <n v="16"/>
    <b v="0"/>
    <s v="technology/wearables"/>
    <n v="0.30599999999999999"/>
    <n v="191.25"/>
    <x v="2"/>
    <s v="wearables"/>
  </r>
  <r>
    <n v="1015"/>
    <s v="SKIN - Wearable music remote control for your mobile phone"/>
    <s v="SKIN - The wearable music remote control which makes your fitness lifestyle a bit easier"/>
    <n v="9000"/>
    <n v="240"/>
    <x v="1"/>
    <x v="16"/>
    <s v="CHF"/>
    <n v="1448489095"/>
    <n v="1445893495"/>
    <b v="0"/>
    <n v="6"/>
    <b v="0"/>
    <s v="technology/wearables"/>
    <n v="2.6666666666666668E-2"/>
    <n v="40"/>
    <x v="2"/>
    <s v="wearables"/>
  </r>
  <r>
    <n v="1016"/>
    <s v="YEPZONâ„¢ FREEDOM: A Personal Safety Alarm w/Global Locator"/>
    <s v="Send an alert for help and find missing people, pets, and valuables with the touch of a button. Get yours today!"/>
    <n v="100000"/>
    <n v="2842"/>
    <x v="1"/>
    <x v="0"/>
    <s v="USD"/>
    <n v="1459992856"/>
    <n v="1456108456"/>
    <b v="0"/>
    <n v="38"/>
    <b v="0"/>
    <s v="technology/wearables"/>
    <n v="2.8420000000000001E-2"/>
    <n v="74.78947368421052"/>
    <x v="2"/>
    <s v="wearables"/>
  </r>
  <r>
    <n v="1017"/>
    <s v="Elbee: Wireless in-ear headphones with smart features"/>
    <s v="Enjoy high-quality sound and the possibility to control your smartphone and apps using custom voice commands and head movements."/>
    <n v="250000"/>
    <n v="57197"/>
    <x v="1"/>
    <x v="0"/>
    <s v="USD"/>
    <n v="1448125935"/>
    <n v="1444666335"/>
    <b v="0"/>
    <n v="355"/>
    <b v="0"/>
    <s v="technology/wearables"/>
    <n v="0.22878799999999999"/>
    <n v="161.11830985915492"/>
    <x v="2"/>
    <s v="wearables"/>
  </r>
  <r>
    <n v="1018"/>
    <s v="Owl (Canceled)"/>
    <s v="Owl is a fitness tracker along with an accompanying iOS app, that is both fun and interactive for children."/>
    <n v="20000"/>
    <n v="621"/>
    <x v="1"/>
    <x v="0"/>
    <s v="USD"/>
    <n v="1468496933"/>
    <n v="1465904933"/>
    <b v="0"/>
    <n v="7"/>
    <b v="0"/>
    <s v="technology/wearables"/>
    <n v="3.1050000000000001E-2"/>
    <n v="88.714285714285708"/>
    <x v="2"/>
    <s v="wearables"/>
  </r>
  <r>
    <n v="1019"/>
    <s v="Tempi - The Smart Way to Monitor Temperature and Humidity"/>
    <s v="Tempi Is a Wearable Bluetooth Device That Gives Accurate Temperature and Humidity Readings."/>
    <n v="45000"/>
    <n v="21300"/>
    <x v="1"/>
    <x v="0"/>
    <s v="USD"/>
    <n v="1423092149"/>
    <n v="1420500149"/>
    <b v="0"/>
    <n v="400"/>
    <b v="0"/>
    <s v="technology/wearables"/>
    <n v="0.47333333333333333"/>
    <n v="53.25"/>
    <x v="2"/>
    <s v="wearables"/>
  </r>
  <r>
    <n v="1020"/>
    <s v="Sleepwreck - Disasterpiece EP (Jump Drives!)"/>
    <s v="I've got an awesome new batch of tracks that I think you're going to Love. CDs? So 1990! I present to you... SLEEPWRECK JUMP DRIVES!"/>
    <n v="1550"/>
    <n v="3186"/>
    <x v="0"/>
    <x v="5"/>
    <s v="CAD"/>
    <n v="1433206020"/>
    <n v="1430617209"/>
    <b v="0"/>
    <n v="30"/>
    <b v="1"/>
    <s v="music/electronic music"/>
    <n v="2.0554838709677421"/>
    <n v="106.2"/>
    <x v="4"/>
    <s v="electronic music"/>
  </r>
  <r>
    <n v="1021"/>
    <s v="Rick and Morty Album &amp; Music Video"/>
    <s v="Rick and Morty concept album written by Allie Goertz + music video directed by Paul B. Cummings!"/>
    <n v="3000"/>
    <n v="10554.11"/>
    <x v="0"/>
    <x v="0"/>
    <s v="USD"/>
    <n v="1445054400"/>
    <n v="1443074571"/>
    <b v="1"/>
    <n v="478"/>
    <b v="1"/>
    <s v="music/electronic music"/>
    <n v="3.5180366666666667"/>
    <n v="22.079728033472804"/>
    <x v="4"/>
    <s v="electronic music"/>
  </r>
  <r>
    <n v="1022"/>
    <s v="Sammy Bananas - Bootlegs Vol. 2!!"/>
    <s v="Help get four new bootlegs onto vinyl in the second installment of my series!"/>
    <n v="2000"/>
    <n v="2298"/>
    <x v="0"/>
    <x v="0"/>
    <s v="USD"/>
    <n v="1431876677"/>
    <n v="1429284677"/>
    <b v="1"/>
    <n v="74"/>
    <b v="1"/>
    <s v="music/electronic music"/>
    <n v="1.149"/>
    <n v="31.054054054054053"/>
    <x v="4"/>
    <s v="electronic music"/>
  </r>
  <r>
    <n v="1023"/>
    <s v="'Pathfinder' - a High Five Spaceship album"/>
    <s v="A collaborative, electronic journey helmed by producer Christopher Bingham and guitarist Carlos Montero."/>
    <n v="2000"/>
    <n v="4743"/>
    <x v="0"/>
    <x v="1"/>
    <s v="GBP"/>
    <n v="1434837861"/>
    <n v="1432245861"/>
    <b v="0"/>
    <n v="131"/>
    <b v="1"/>
    <s v="music/electronic music"/>
    <n v="2.3715000000000002"/>
    <n v="36.206106870229007"/>
    <x v="4"/>
    <s v="electronic music"/>
  </r>
  <r>
    <n v="1024"/>
    <s v="The Last Art Fact Album Ever"/>
    <s v="Art Fact is a legendary Swedish synth pop act from the 80's. This album will contain updated remakes of their greatest songs."/>
    <n v="20000"/>
    <n v="23727.55"/>
    <x v="0"/>
    <x v="11"/>
    <s v="SEK"/>
    <n v="1454248563"/>
    <n v="1451656563"/>
    <b v="1"/>
    <n v="61"/>
    <b v="1"/>
    <s v="music/electronic music"/>
    <n v="1.1863774999999999"/>
    <n v="388.9762295081967"/>
    <x v="4"/>
    <s v="electronic music"/>
  </r>
  <r>
    <n v="1025"/>
    <s v="[NUREN] The New Renaissance"/>
    <s v="Jake Kaufman and Jessie Seely present THE WORLD'S FIRST VIRTUAL REALITY ROCK OPERA."/>
    <n v="70000"/>
    <n v="76949.820000000007"/>
    <x v="0"/>
    <x v="0"/>
    <s v="USD"/>
    <n v="1426532437"/>
    <n v="1423944037"/>
    <b v="1"/>
    <n v="1071"/>
    <b v="1"/>
    <s v="music/electronic music"/>
    <n v="1.099283142857143"/>
    <n v="71.848571428571432"/>
    <x v="4"/>
    <s v="electronic music"/>
  </r>
  <r>
    <n v="1026"/>
    <s v="Changing Stations; London Underground Album Project"/>
    <s v="Changing Stations is an 11-track classical-contemporary album by Daniel Liam Glyn, based on the 11 main lines of the London Underground"/>
    <n v="7000"/>
    <n v="7000.58"/>
    <x v="0"/>
    <x v="1"/>
    <s v="GBP"/>
    <n v="1459414016"/>
    <n v="1456480016"/>
    <b v="1"/>
    <n v="122"/>
    <b v="1"/>
    <s v="music/electronic music"/>
    <n v="1.0000828571428571"/>
    <n v="57.381803278688523"/>
    <x v="4"/>
    <s v="electronic music"/>
  </r>
  <r>
    <n v="1027"/>
    <s v="The Seshen - Let's Take This Show on the Road!"/>
    <s v="We just toured the PNW to Vancouver, BC and back, we're ready for next level growth - a van, quality studio recordings &amp; stage visuals!"/>
    <n v="7501"/>
    <n v="7733"/>
    <x v="0"/>
    <x v="0"/>
    <s v="USD"/>
    <n v="1414025347"/>
    <n v="1411433347"/>
    <b v="1"/>
    <n v="111"/>
    <b v="1"/>
    <s v="music/electronic music"/>
    <n v="1.0309292094387414"/>
    <n v="69.666666666666671"/>
    <x v="4"/>
    <s v="electronic music"/>
  </r>
  <r>
    <n v="1028"/>
    <s v="BRAND NEW GUYVER ALBUM &quot;Alien on Earth&quot; + Extras"/>
    <s v="This will be the first album I have made in 9 years. It will be going back to my roots from 2002, and I aim to blow your socks off!"/>
    <n v="10000"/>
    <n v="11727"/>
    <x v="0"/>
    <x v="1"/>
    <s v="GBP"/>
    <n v="1488830400"/>
    <n v="1484924605"/>
    <b v="1"/>
    <n v="255"/>
    <b v="1"/>
    <s v="music/electronic music"/>
    <n v="1.1727000000000001"/>
    <n v="45.988235294117644"/>
    <x v="4"/>
    <s v="electronic music"/>
  </r>
  <r>
    <n v="1029"/>
    <s v="StrobeHouse presents Valborg 2015"/>
    <s v="We want to recreate last years massive Valborgparty in Lund but this time even bigger!"/>
    <n v="10000"/>
    <n v="11176"/>
    <x v="0"/>
    <x v="11"/>
    <s v="SEK"/>
    <n v="1428184740"/>
    <n v="1423501507"/>
    <b v="0"/>
    <n v="141"/>
    <b v="1"/>
    <s v="music/electronic music"/>
    <n v="1.1175999999999999"/>
    <n v="79.262411347517727"/>
    <x v="4"/>
    <s v="electronic music"/>
  </r>
  <r>
    <n v="1030"/>
    <s v="The Gothsicles - I FEEL SICLE"/>
    <s v="Help fund the latest Gothsicles mega-album, I FEEL SICLE!"/>
    <n v="2000"/>
    <n v="6842"/>
    <x v="0"/>
    <x v="0"/>
    <s v="USD"/>
    <n v="1473680149"/>
    <n v="1472470549"/>
    <b v="0"/>
    <n v="159"/>
    <b v="1"/>
    <s v="music/electronic music"/>
    <n v="3.4209999999999998"/>
    <n v="43.031446540880502"/>
    <x v="4"/>
    <s v="electronic music"/>
  </r>
  <r>
    <n v="1031"/>
    <s v="Liquid Diet's Double Life"/>
    <s v="Liquid Diet needs your support to release our new full-length album! Help us create electrifying music videos to showcase our singles!"/>
    <n v="10000"/>
    <n v="10740"/>
    <x v="0"/>
    <x v="0"/>
    <s v="USD"/>
    <n v="1450290010"/>
    <n v="1447698010"/>
    <b v="0"/>
    <n v="99"/>
    <b v="1"/>
    <s v="music/electronic music"/>
    <n v="1.0740000000000001"/>
    <n v="108.48484848484848"/>
    <x v="4"/>
    <s v="electronic music"/>
  </r>
  <r>
    <n v="1032"/>
    <s v="Phantom Ship / Coastal (Album Preorder)"/>
    <s v="Ideal for living rooms and open spaces."/>
    <n v="5400"/>
    <n v="5858.84"/>
    <x v="0"/>
    <x v="0"/>
    <s v="USD"/>
    <n v="1466697625"/>
    <n v="1464105625"/>
    <b v="0"/>
    <n v="96"/>
    <b v="1"/>
    <s v="music/electronic music"/>
    <n v="1.0849703703703704"/>
    <n v="61.029583333333335"/>
    <x v="4"/>
    <s v="electronic music"/>
  </r>
  <r>
    <n v="1033"/>
    <s v="Daughter Vision remix album on limited vinyl, cassette &amp; CD"/>
    <s v="Daughter Vision - an electro synthwave band from USA - present 8 remixes of their stunning songs. Some synthpop - some darker. Join us!"/>
    <n v="1328"/>
    <n v="1366"/>
    <x v="0"/>
    <x v="1"/>
    <s v="GBP"/>
    <n v="1481564080"/>
    <n v="1479144880"/>
    <b v="0"/>
    <n v="27"/>
    <b v="1"/>
    <s v="music/electronic music"/>
    <n v="1.0286144578313252"/>
    <n v="50.592592592592595"/>
    <x v="4"/>
    <s v="electronic music"/>
  </r>
  <r>
    <n v="1034"/>
    <s v="American Pixels - a Game Music Tribute Album by Mazedude"/>
    <s v="Mazedude presents an arranged album of game music, honoring American composers and featuring several guest performers"/>
    <n v="5000"/>
    <n v="6500.09"/>
    <x v="0"/>
    <x v="0"/>
    <s v="USD"/>
    <n v="1470369540"/>
    <n v="1467604804"/>
    <b v="0"/>
    <n v="166"/>
    <b v="1"/>
    <s v="music/electronic music"/>
    <n v="1.3000180000000001"/>
    <n v="39.157168674698795"/>
    <x v="4"/>
    <s v="electronic music"/>
  </r>
  <r>
    <n v="1035"/>
    <s v="Sharaz &quot;Project Nintendo&quot; Collector Edition 2x12&quot; Vinyl"/>
    <s v="Project Nintendo. A big honkin' game cartridge sleeve and two awesome 12&quot; breakbeat vinyl records and a POSTER inside!"/>
    <n v="4600"/>
    <n v="4952"/>
    <x v="0"/>
    <x v="0"/>
    <s v="USD"/>
    <n v="1423668220"/>
    <n v="1421076220"/>
    <b v="0"/>
    <n v="76"/>
    <b v="1"/>
    <s v="music/electronic music"/>
    <n v="1.0765217391304347"/>
    <n v="65.15789473684211"/>
    <x v="4"/>
    <s v="electronic music"/>
  </r>
  <r>
    <n v="1036"/>
    <s v="Bring Kyrstyn's Album to Life!"/>
    <s v="Help this Soulful &amp; Cinematic Glitch-Pop Songwriter Bring her Music to the World!  (And your Ears:)"/>
    <n v="4500"/>
    <n v="5056.22"/>
    <x v="0"/>
    <x v="0"/>
    <s v="USD"/>
    <n v="1357545600"/>
    <n v="1354790790"/>
    <b v="0"/>
    <n v="211"/>
    <b v="1"/>
    <s v="music/electronic music"/>
    <n v="1.1236044444444444"/>
    <n v="23.963127962085309"/>
    <x v="4"/>
    <s v="electronic music"/>
  </r>
  <r>
    <n v="1037"/>
    <s v="Lemonymous 10th Anniversary Album Re-Release"/>
    <s v="A Special 10th Anniversary Re-Release of Ender Bowen's third album, LEMONYMOUS, with a companion CD of alternate takes and remixes."/>
    <n v="1000"/>
    <n v="1021"/>
    <x v="0"/>
    <x v="0"/>
    <s v="USD"/>
    <n v="1431925200"/>
    <n v="1429991062"/>
    <b v="0"/>
    <n v="21"/>
    <b v="1"/>
    <s v="music/electronic music"/>
    <n v="1.0209999999999999"/>
    <n v="48.61904761904762"/>
    <x v="4"/>
    <s v="electronic music"/>
  </r>
  <r>
    <n v="1038"/>
    <s v="Last of the Lost Boys: New Music from Matthew Blake"/>
    <s v="My first solo record in 10 years. Six new electronic/synthpop songs PLUS an acoustic version of the album you can only get here."/>
    <n v="1500"/>
    <n v="2180"/>
    <x v="0"/>
    <x v="0"/>
    <s v="USD"/>
    <n v="1458362023"/>
    <n v="1455773623"/>
    <b v="0"/>
    <n v="61"/>
    <b v="1"/>
    <s v="music/electronic music"/>
    <n v="1.4533333333333334"/>
    <n v="35.73770491803279"/>
    <x v="4"/>
    <s v="electronic music"/>
  </r>
  <r>
    <n v="1039"/>
    <s v="Becoming Rainbow: A Music, Art &amp; Virtual Reality Experience"/>
    <s v="Becoming Rainbow is a music and visual art project inspired by and dedicated to the Native Indigenous communities and water protectors!"/>
    <n v="500"/>
    <n v="641"/>
    <x v="0"/>
    <x v="0"/>
    <s v="USD"/>
    <n v="1481615940"/>
    <n v="1479436646"/>
    <b v="0"/>
    <n v="30"/>
    <b v="1"/>
    <s v="music/electronic music"/>
    <n v="1.282"/>
    <n v="21.366666666666667"/>
    <x v="4"/>
    <s v="electronic music"/>
  </r>
  <r>
    <n v="1040"/>
    <s v="Broadcasts to Promote Human Freedom in South Florida"/>
    <s v="We produce radio broadcasts and live streams that promote the value of human freedom, reason, individual rights &amp; free markets."/>
    <n v="85000"/>
    <n v="250"/>
    <x v="1"/>
    <x v="0"/>
    <s v="USD"/>
    <n v="1472317209"/>
    <n v="1469725209"/>
    <b v="0"/>
    <n v="1"/>
    <b v="0"/>
    <s v="journalism/audio"/>
    <n v="2.9411764705882353E-3"/>
    <n v="250"/>
    <x v="5"/>
    <s v="audio"/>
  </r>
  <r>
    <n v="1041"/>
    <s v="Industry Success Project (Canceled)"/>
    <s v="I am trying to document what it is like to plunge head first into the music/audio industry as an intern."/>
    <n v="50"/>
    <n v="0"/>
    <x v="1"/>
    <x v="0"/>
    <s v="USD"/>
    <n v="1406769992"/>
    <n v="1405041992"/>
    <b v="0"/>
    <n v="0"/>
    <b v="0"/>
    <s v="journalism/audio"/>
    <n v="0"/>
    <e v="#DIV/0!"/>
    <x v="5"/>
    <s v="audio"/>
  </r>
  <r>
    <n v="1042"/>
    <s v="Ben's Top 5 podcast (Canceled)"/>
    <s v="Hello! I'm Ben and I have been wanting to start a podcast for a while. I am looking to kickstart the process and get into the game!"/>
    <n v="650"/>
    <n v="10"/>
    <x v="1"/>
    <x v="0"/>
    <s v="USD"/>
    <n v="1410516000"/>
    <n v="1406824948"/>
    <b v="0"/>
    <n v="1"/>
    <b v="0"/>
    <s v="journalism/audio"/>
    <n v="1.5384615384615385E-2"/>
    <n v="10"/>
    <x v="5"/>
    <s v="audio"/>
  </r>
  <r>
    <n v="1043"/>
    <s v="Printing TONE Audio 10th Anniversary Edition! (Canceled)"/>
    <s v="We're seeking funding for a special 10th Anniversary PRINT EDITION! Receive your own copy for only $8"/>
    <n v="100000"/>
    <n v="8537"/>
    <x v="1"/>
    <x v="0"/>
    <s v="USD"/>
    <n v="1432101855"/>
    <n v="1429509855"/>
    <b v="0"/>
    <n v="292"/>
    <b v="0"/>
    <s v="journalism/audio"/>
    <n v="8.5370000000000001E-2"/>
    <n v="29.236301369863014"/>
    <x v="5"/>
    <s v="audio"/>
  </r>
  <r>
    <n v="1044"/>
    <s v="Podcast for fun! (Canceled)"/>
    <s v="Hi. I'm looking to raise some funds to get some microphones, some interfaces to hook XLR to my iPad/iPhone/iMac. Plus some other stuff."/>
    <n v="7000"/>
    <n v="6"/>
    <x v="1"/>
    <x v="0"/>
    <s v="USD"/>
    <n v="1425587220"/>
    <n v="1420668801"/>
    <b v="0"/>
    <n v="2"/>
    <b v="0"/>
    <s v="journalism/audio"/>
    <n v="8.571428571428571E-4"/>
    <n v="3"/>
    <x v="5"/>
    <s v="audio"/>
  </r>
  <r>
    <n v="1045"/>
    <s v="In Case Of Emergency (Canceled)"/>
    <s v="In Case Of Emergency is a radio talk show for preppers, beginning preppers, and with preparedness in mind."/>
    <n v="10000"/>
    <n v="266"/>
    <x v="1"/>
    <x v="0"/>
    <s v="USD"/>
    <n v="1408827550"/>
    <n v="1406235550"/>
    <b v="0"/>
    <n v="8"/>
    <b v="0"/>
    <s v="journalism/audio"/>
    <n v="2.6599999999999999E-2"/>
    <n v="33.25"/>
    <x v="5"/>
    <s v="audio"/>
  </r>
  <r>
    <n v="1046"/>
    <s v="All Things Horses Podcast (Canceled)"/>
    <s v="All Things Horses is slowly becoming the greatest podcast on the internet and we are looking to upgrade the studio and software."/>
    <n v="3000"/>
    <n v="0"/>
    <x v="1"/>
    <x v="12"/>
    <s v="EUR"/>
    <n v="1451161560"/>
    <n v="1447273560"/>
    <b v="0"/>
    <n v="0"/>
    <b v="0"/>
    <s v="journalism/audio"/>
    <n v="0"/>
    <e v="#DIV/0!"/>
    <x v="5"/>
    <s v="audio"/>
  </r>
  <r>
    <n v="1047"/>
    <s v="Start a New Podcast (Canceled)"/>
    <s v="I wish to start a new podcast called Voices of Texas, and I want to interview interesting people of Texas each week."/>
    <n v="2000"/>
    <n v="1"/>
    <x v="1"/>
    <x v="0"/>
    <s v="USD"/>
    <n v="1415219915"/>
    <n v="1412624315"/>
    <b v="0"/>
    <n v="1"/>
    <b v="0"/>
    <s v="journalism/audio"/>
    <n v="5.0000000000000001E-4"/>
    <n v="1"/>
    <x v="5"/>
    <s v="audio"/>
  </r>
  <r>
    <n v="1048"/>
    <s v="#MYLifeMatters Radio Show &amp; Podcast (Canceled)"/>
    <s v="#MyLifeMatters features compelling stories of students &amp; young adults who overcame challenges to take ownership of their lives."/>
    <n v="15000"/>
    <n v="212"/>
    <x v="1"/>
    <x v="0"/>
    <s v="USD"/>
    <n v="1474766189"/>
    <n v="1471310189"/>
    <b v="0"/>
    <n v="4"/>
    <b v="0"/>
    <s v="journalism/audio"/>
    <n v="1.4133333333333333E-2"/>
    <n v="53"/>
    <x v="5"/>
    <s v="audio"/>
  </r>
  <r>
    <n v="1049"/>
    <s v="J1 (Canceled)"/>
    <s v="------"/>
    <n v="12000"/>
    <n v="0"/>
    <x v="1"/>
    <x v="0"/>
    <s v="USD"/>
    <n v="1455272445"/>
    <n v="1452680445"/>
    <b v="0"/>
    <n v="0"/>
    <b v="0"/>
    <s v="journalism/audio"/>
    <n v="0"/>
    <e v="#DIV/0!"/>
    <x v="5"/>
    <s v="audio"/>
  </r>
  <r>
    <n v="1050"/>
    <s v="The (Secular) Barbershop Podcast (Canceled)"/>
    <s v="Secularism is on the rise and I hear you.Talk to me."/>
    <n v="2500"/>
    <n v="0"/>
    <x v="1"/>
    <x v="0"/>
    <s v="USD"/>
    <n v="1442257677"/>
    <n v="1439665677"/>
    <b v="0"/>
    <n v="0"/>
    <b v="0"/>
    <s v="journalism/audio"/>
    <n v="0"/>
    <e v="#DIV/0!"/>
    <x v="5"/>
    <s v="audio"/>
  </r>
  <r>
    <n v="1051"/>
    <s v="Now You Know Podcast (Canceled)"/>
    <s v="Inspired by some great podcasters as well as my desire to learn from many people about many topics, plus just to inform people."/>
    <n v="500"/>
    <n v="0"/>
    <x v="1"/>
    <x v="0"/>
    <s v="USD"/>
    <n v="1409098825"/>
    <n v="1406679625"/>
    <b v="0"/>
    <n v="0"/>
    <b v="0"/>
    <s v="journalism/audio"/>
    <n v="0"/>
    <e v="#DIV/0!"/>
    <x v="5"/>
    <s v="audio"/>
  </r>
  <r>
    <n v="1052"/>
    <s v="Big Daddy's Long Ass Road Trip To W.S.O.P. 2016! Podcasts!"/>
    <s v="Production costs for middle aged comics sharing cross USA country road trip experience via www.bigdaddyroadshow.com Podcasts.ComedySHOW"/>
    <n v="4336"/>
    <n v="0"/>
    <x v="1"/>
    <x v="0"/>
    <s v="USD"/>
    <n v="1465243740"/>
    <n v="1461438495"/>
    <b v="0"/>
    <n v="0"/>
    <b v="0"/>
    <s v="journalism/audio"/>
    <n v="0"/>
    <e v="#DIV/0!"/>
    <x v="5"/>
    <s v="audio"/>
  </r>
  <r>
    <n v="1053"/>
    <s v="A day in the life of...(podcast) (Canceled)"/>
    <s v="How well do you know the stranger walking past you or the neighbor up the street? Extraordinary stories told by everyday people."/>
    <n v="1500"/>
    <n v="15"/>
    <x v="1"/>
    <x v="0"/>
    <s v="USD"/>
    <n v="1488773332"/>
    <n v="1486613332"/>
    <b v="0"/>
    <n v="1"/>
    <b v="0"/>
    <s v="journalism/audio"/>
    <n v="0.01"/>
    <n v="15"/>
    <x v="5"/>
    <s v="audio"/>
  </r>
  <r>
    <n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b v="0"/>
    <s v="journalism/audio"/>
    <n v="0"/>
    <e v="#DIV/0!"/>
    <x v="5"/>
    <s v="audio"/>
  </r>
  <r>
    <n v="1055"/>
    <s v="The Smile High Podcast Club Season 3 (Canceled)"/>
    <s v="This project is to fund Season 3 of the SHPC.  Our plan is to produce 24 more spectacular episodes to share with the world."/>
    <n v="3500"/>
    <n v="0"/>
    <x v="1"/>
    <x v="0"/>
    <s v="USD"/>
    <n v="1457394545"/>
    <n v="1454802545"/>
    <b v="0"/>
    <n v="0"/>
    <b v="0"/>
    <s v="journalism/audio"/>
    <n v="0"/>
    <e v="#DIV/0!"/>
    <x v="5"/>
    <s v="audio"/>
  </r>
  <r>
    <n v="1056"/>
    <s v="Suburban Disorder Podcast (Canceled)"/>
    <s v="a podcast about everyday life, friends talking about music, movies, tv, relationships. conversations we have all had and can relate to"/>
    <n v="10000"/>
    <n v="0"/>
    <x v="1"/>
    <x v="0"/>
    <s v="USD"/>
    <n v="1429892177"/>
    <n v="1424711777"/>
    <b v="0"/>
    <n v="0"/>
    <b v="0"/>
    <s v="journalism/audio"/>
    <n v="0"/>
    <e v="#DIV/0!"/>
    <x v="5"/>
    <s v="audio"/>
  </r>
  <r>
    <n v="1057"/>
    <s v="Support Independent Media (Canceled)"/>
    <s v="Sayin it Plain is a Independent Radio Show created to inform the public and empower the community."/>
    <n v="10000"/>
    <n v="0"/>
    <x v="1"/>
    <x v="0"/>
    <s v="USD"/>
    <n v="1480888483"/>
    <n v="1478292883"/>
    <b v="0"/>
    <n v="0"/>
    <b v="0"/>
    <s v="journalism/audio"/>
    <n v="0"/>
    <e v="#DIV/0!"/>
    <x v="5"/>
    <s v="audio"/>
  </r>
  <r>
    <n v="1058"/>
    <s v="The Body Politic Radio (Canceled)"/>
    <s v="An investigative series on 790 KABC Radio on the ravages of addiction and what options millions of people have for hopeful recovery."/>
    <n v="40000"/>
    <n v="0"/>
    <x v="1"/>
    <x v="0"/>
    <s v="USD"/>
    <n v="1427328000"/>
    <n v="1423777043"/>
    <b v="0"/>
    <n v="0"/>
    <b v="0"/>
    <s v="journalism/audio"/>
    <n v="0"/>
    <e v="#DIV/0!"/>
    <x v="5"/>
    <s v="audio"/>
  </r>
  <r>
    <n v="1059"/>
    <s v="Voice Over Artist (Canceled)"/>
    <s v="Turning myself into a vocal artist."/>
    <n v="1100"/>
    <n v="0"/>
    <x v="1"/>
    <x v="0"/>
    <s v="USD"/>
    <n v="1426269456"/>
    <n v="1423681056"/>
    <b v="0"/>
    <n v="0"/>
    <b v="0"/>
    <s v="journalism/audio"/>
    <n v="0"/>
    <e v="#DIV/0!"/>
    <x v="5"/>
    <s v="audio"/>
  </r>
  <r>
    <n v="1060"/>
    <s v="Reality  Check (Canceled)"/>
    <s v="Reality Check is a weekly Internet Radio Show. Along with my co-host and engineer we discuss the issues of the day relevant to you!."/>
    <n v="5000"/>
    <n v="50"/>
    <x v="1"/>
    <x v="0"/>
    <s v="USD"/>
    <n v="1429134893"/>
    <n v="1426542893"/>
    <b v="0"/>
    <n v="1"/>
    <b v="0"/>
    <s v="journalism/audio"/>
    <n v="0.01"/>
    <n v="50"/>
    <x v="5"/>
    <s v="audio"/>
  </r>
  <r>
    <n v="1061"/>
    <s v="Chat Box 23 (Canceled)"/>
    <s v="T.O., Adi &amp; Mercedes discuss their point of views, women's issues &amp; Hollywood Hotties."/>
    <n v="4000"/>
    <n v="0"/>
    <x v="1"/>
    <x v="0"/>
    <s v="USD"/>
    <n v="1462150800"/>
    <n v="1456987108"/>
    <b v="0"/>
    <n v="0"/>
    <b v="0"/>
    <s v="journalism/audio"/>
    <n v="0"/>
    <e v="#DIV/0!"/>
    <x v="5"/>
    <s v="audio"/>
  </r>
  <r>
    <n v="1062"/>
    <s v="RETURNING AT A LATER DATE"/>
    <s v="SEE US ON PATREON www.badgirlartwork.com"/>
    <n v="199"/>
    <n v="190"/>
    <x v="1"/>
    <x v="0"/>
    <s v="USD"/>
    <n v="1468351341"/>
    <n v="1467746541"/>
    <b v="0"/>
    <n v="4"/>
    <b v="0"/>
    <s v="journalism/audio"/>
    <n v="0.95477386934673369"/>
    <n v="47.5"/>
    <x v="5"/>
    <s v="audio"/>
  </r>
  <r>
    <n v="1063"/>
    <s v="Final Benghazi Report on audio â€“ New results may shock you!"/>
    <s v="Now on audiobook! The truth about Benghazi is revealed with this historical epic courtroom drama performed by professional voice actors"/>
    <n v="1000"/>
    <n v="0"/>
    <x v="1"/>
    <x v="0"/>
    <s v="USD"/>
    <n v="1472604262"/>
    <n v="1470012262"/>
    <b v="0"/>
    <n v="0"/>
    <b v="0"/>
    <s v="journalism/audio"/>
    <n v="0"/>
    <e v="#DIV/0!"/>
    <x v="5"/>
    <s v="audio"/>
  </r>
  <r>
    <n v="1064"/>
    <s v="Vineyard Valley - A Social Winemaking Game!"/>
    <s v="Make wine from seed to bottle; build, socialize, sell, and relax in Vineyard Valley - a social, sandbox, free to play business sim!"/>
    <n v="90000"/>
    <n v="8077"/>
    <x v="2"/>
    <x v="0"/>
    <s v="USD"/>
    <n v="1373174903"/>
    <n v="1369286903"/>
    <b v="0"/>
    <n v="123"/>
    <b v="0"/>
    <s v="games/video games"/>
    <n v="8.9744444444444446E-2"/>
    <n v="65.666666666666671"/>
    <x v="6"/>
    <s v="video games"/>
  </r>
  <r>
    <n v="1065"/>
    <s v="Diggers Fall tactical multiplayer pc shooter"/>
    <s v="Need funds for an Australian fps mp shooter pc game called Diggers Fall were china invades Aus, cost for advertising and settings menu."/>
    <n v="3000"/>
    <n v="81"/>
    <x v="2"/>
    <x v="2"/>
    <s v="AUD"/>
    <n v="1392800922"/>
    <n v="1390381722"/>
    <b v="0"/>
    <n v="5"/>
    <b v="0"/>
    <s v="games/video games"/>
    <n v="2.7E-2"/>
    <n v="16.2"/>
    <x v="6"/>
    <s v="video games"/>
  </r>
  <r>
    <n v="1066"/>
    <s v="So I'm A Dark Lord"/>
    <s v="A parody of old school RPGs where you are a new Dark Lord on a quest to amass monsters and allies on your side."/>
    <n v="150000"/>
    <n v="5051"/>
    <x v="2"/>
    <x v="0"/>
    <s v="USD"/>
    <n v="1375657582"/>
    <n v="1371769582"/>
    <b v="0"/>
    <n v="148"/>
    <b v="0"/>
    <s v="games/video games"/>
    <n v="3.3673333333333333E-2"/>
    <n v="34.128378378378379"/>
    <x v="6"/>
    <s v="video games"/>
  </r>
  <r>
    <n v="1067"/>
    <s v="Fate Fighters - The Ultimate Decision Maker"/>
    <s v="Canâ€™t make up your mind about something? Simply type in your two options and let the fighters of fate decide for you!"/>
    <n v="500"/>
    <n v="130"/>
    <x v="2"/>
    <x v="0"/>
    <s v="USD"/>
    <n v="1387657931"/>
    <n v="1385065931"/>
    <b v="0"/>
    <n v="10"/>
    <b v="0"/>
    <s v="games/video games"/>
    <n v="0.26"/>
    <n v="13"/>
    <x v="6"/>
    <s v="video games"/>
  </r>
  <r>
    <n v="1068"/>
    <s v="The Quest To Save Hip Hop"/>
    <s v="THE QUEST TO SAVE HIP HOP is an old school beat em up st game that has a focus on old school hip hop and new age hip hop coming to pc."/>
    <n v="30000"/>
    <n v="45"/>
    <x v="2"/>
    <x v="0"/>
    <s v="USD"/>
    <n v="1460274864"/>
    <n v="1457686464"/>
    <b v="0"/>
    <n v="4"/>
    <b v="0"/>
    <s v="games/video games"/>
    <n v="1.5E-3"/>
    <n v="11.25"/>
    <x v="6"/>
    <s v="video games"/>
  </r>
  <r>
    <n v="1069"/>
    <s v="Until The End (PC, Mac, and Linux)"/>
    <s v="A run-n-gun zombie survival game where you scavenge for items to make the night a little less scary."/>
    <n v="2200"/>
    <n v="850"/>
    <x v="2"/>
    <x v="0"/>
    <s v="USD"/>
    <n v="1385447459"/>
    <n v="1382679059"/>
    <b v="0"/>
    <n v="21"/>
    <b v="0"/>
    <s v="games/video games"/>
    <n v="0.38636363636363635"/>
    <n v="40.476190476190474"/>
    <x v="6"/>
    <s v="video games"/>
  </r>
  <r>
    <n v="1070"/>
    <s v="Prez Games: Do You Have What it Takes to Win the Presidency?"/>
    <s v="A deck building game where you build your campaign plans, raise cash and gain power in a drive to win the White House."/>
    <n v="10000"/>
    <n v="70"/>
    <x v="2"/>
    <x v="0"/>
    <s v="USD"/>
    <n v="1349050622"/>
    <n v="1347322622"/>
    <b v="0"/>
    <n v="2"/>
    <b v="0"/>
    <s v="games/video games"/>
    <n v="7.0000000000000001E-3"/>
    <n v="35"/>
    <x v="6"/>
    <s v="video games"/>
  </r>
  <r>
    <n v="1071"/>
    <s v="DJ's Bane"/>
    <s v="I'm making a game where you choose how you want to kill the DJ, so you yourself can decide what music will be played at the party."/>
    <n v="100"/>
    <n v="0"/>
    <x v="2"/>
    <x v="10"/>
    <s v="NOK"/>
    <n v="1447787093"/>
    <n v="1445191493"/>
    <b v="0"/>
    <n v="0"/>
    <b v="0"/>
    <s v="games/video games"/>
    <n v="0"/>
    <e v="#DIV/0!"/>
    <x v="6"/>
    <s v="video games"/>
  </r>
  <r>
    <n v="1072"/>
    <s v="World Defense : Tower Defense"/>
    <s v="A tower defense game that is played anywhere on the earth's surface!  This project is to expand it to be multiplayer and mod support."/>
    <n v="75000"/>
    <n v="51"/>
    <x v="2"/>
    <x v="0"/>
    <s v="USD"/>
    <n v="1391630297"/>
    <n v="1389038297"/>
    <b v="0"/>
    <n v="4"/>
    <b v="0"/>
    <s v="games/video games"/>
    <n v="6.8000000000000005E-4"/>
    <n v="12.75"/>
    <x v="6"/>
    <s v="video games"/>
  </r>
  <r>
    <n v="1073"/>
    <s v="Rainbow Ball to the Iphone"/>
    <s v="We want to bring our Game Rainbow Ball to the iphone and to do that we need a little help"/>
    <n v="750"/>
    <n v="10"/>
    <x v="2"/>
    <x v="0"/>
    <s v="USD"/>
    <n v="1318806541"/>
    <n v="1316214541"/>
    <b v="0"/>
    <n v="1"/>
    <b v="0"/>
    <s v="games/video games"/>
    <n v="1.3333333333333334E-2"/>
    <n v="10"/>
    <x v="6"/>
    <s v="video games"/>
  </r>
  <r>
    <n v="1074"/>
    <s v="Kingdom Espionage"/>
    <s v="An ambitious multiplayer game set in fantastical medieval world where you must defend your castle while attacking others to gain ranks!"/>
    <n v="54000"/>
    <n v="3407"/>
    <x v="2"/>
    <x v="0"/>
    <s v="USD"/>
    <n v="1388808545"/>
    <n v="1386216545"/>
    <b v="0"/>
    <n v="30"/>
    <b v="0"/>
    <s v="games/video games"/>
    <n v="6.3092592592592589E-2"/>
    <n v="113.56666666666666"/>
    <x v="6"/>
    <s v="video games"/>
  </r>
  <r>
    <n v="1075"/>
    <s v="Towers Of The Apocalypse"/>
    <s v="Fully 3D, post Apocalyptic themed tower defense video game. New take on the genre."/>
    <n v="1000"/>
    <n v="45"/>
    <x v="2"/>
    <x v="0"/>
    <s v="USD"/>
    <n v="1336340516"/>
    <n v="1333748516"/>
    <b v="0"/>
    <n v="3"/>
    <b v="0"/>
    <s v="games/video games"/>
    <n v="4.4999999999999998E-2"/>
    <n v="15"/>
    <x v="6"/>
    <s v="video games"/>
  </r>
  <r>
    <n v="1076"/>
    <s v="Kaptain Brawe 2: A Space Travesty"/>
    <s v="A comical point and click adventure by veteran team of Broken Sword and Monkey Island fame - Steve Ince and Bill Tiller"/>
    <n v="75000"/>
    <n v="47074"/>
    <x v="2"/>
    <x v="0"/>
    <s v="USD"/>
    <n v="1410426250"/>
    <n v="1405674250"/>
    <b v="0"/>
    <n v="975"/>
    <b v="0"/>
    <s v="games/video games"/>
    <n v="0.62765333333333329"/>
    <n v="48.281025641025643"/>
    <x v="6"/>
    <s v="video games"/>
  </r>
  <r>
    <n v="1077"/>
    <s v="Legends of Callasia [Demo Available NOW!]"/>
    <s v="An epic strategy game of world conquest with simultaneous turn-based multiplayer gameplay and no hotseat waiting"/>
    <n v="25000"/>
    <n v="7344"/>
    <x v="2"/>
    <x v="0"/>
    <s v="USD"/>
    <n v="1452744011"/>
    <n v="1450152011"/>
    <b v="0"/>
    <n v="167"/>
    <b v="0"/>
    <s v="games/video games"/>
    <n v="0.29376000000000002"/>
    <n v="43.976047904191617"/>
    <x v="6"/>
    <s v="video games"/>
  </r>
  <r>
    <n v="1078"/>
    <s v="New iPad/iPhone game development software needed"/>
    <s v="I am looking to create more games for the iPad/iPhone and want to add leaderboards, which requires new game development software"/>
    <n v="600"/>
    <n v="45"/>
    <x v="2"/>
    <x v="0"/>
    <s v="USD"/>
    <n v="1311309721"/>
    <n v="1307421721"/>
    <b v="0"/>
    <n v="5"/>
    <b v="0"/>
    <s v="games/video games"/>
    <n v="7.4999999999999997E-2"/>
    <n v="9"/>
    <x v="6"/>
    <s v="video games"/>
  </r>
  <r>
    <n v="1079"/>
    <s v="Sirius Online, an indie Space MMO"/>
    <s v="Sirius Online is currently the work of two brothers striving to bring the Era of Freelancer back, adding dynamic markets and more."/>
    <n v="26000"/>
    <n v="678"/>
    <x v="2"/>
    <x v="12"/>
    <s v="EUR"/>
    <n v="1463232936"/>
    <n v="1461072936"/>
    <b v="0"/>
    <n v="18"/>
    <b v="0"/>
    <s v="games/video games"/>
    <n v="2.6076923076923077E-2"/>
    <n v="37.666666666666664"/>
    <x v="6"/>
    <s v="video games"/>
  </r>
  <r>
    <n v="1080"/>
    <s v="Skullforge: The Hunt"/>
    <s v="A fantasy action RPG which follows an elven ex-slave on a journey of magic, revenge, intrigue, and deceit."/>
    <n v="20000"/>
    <n v="1821"/>
    <x v="2"/>
    <x v="0"/>
    <s v="USD"/>
    <n v="1399778333"/>
    <n v="1397186333"/>
    <b v="0"/>
    <n v="98"/>
    <b v="0"/>
    <s v="games/video games"/>
    <n v="9.1050000000000006E-2"/>
    <n v="18.581632653061224"/>
    <x v="6"/>
    <s v="video games"/>
  </r>
  <r>
    <n v="1081"/>
    <s v="The Creature"/>
    <s v="Finishing your last job before you retire until a disaster strikes the cargo ship can you survive The Creature?"/>
    <n v="68000"/>
    <n v="12"/>
    <x v="2"/>
    <x v="0"/>
    <s v="USD"/>
    <n v="1422483292"/>
    <n v="1419891292"/>
    <b v="0"/>
    <n v="4"/>
    <b v="0"/>
    <s v="games/video games"/>
    <n v="1.7647058823529413E-4"/>
    <n v="3"/>
    <x v="6"/>
    <s v="video games"/>
  </r>
  <r>
    <n v="1082"/>
    <s v="T-Fighter: Code Name M - Mobile Edition"/>
    <s v="Challenge your trivia skills in this action oriented game against several opponents across time."/>
    <n v="10000"/>
    <n v="56"/>
    <x v="2"/>
    <x v="0"/>
    <s v="USD"/>
    <n v="1344635088"/>
    <n v="1342043088"/>
    <b v="0"/>
    <n v="3"/>
    <b v="0"/>
    <s v="games/video games"/>
    <n v="5.5999999999999999E-3"/>
    <n v="18.666666666666668"/>
    <x v="6"/>
    <s v="video games"/>
  </r>
  <r>
    <n v="1083"/>
    <s v="Video Game Store That Can Beat Out Any Other"/>
    <s v="We want to take everything video game related people have seen since 1978 to now and turn it into the top gamer lounge in canada !"/>
    <n v="50000"/>
    <n v="410"/>
    <x v="2"/>
    <x v="5"/>
    <s v="CAD"/>
    <n v="1406994583"/>
    <n v="1401810583"/>
    <b v="0"/>
    <n v="1"/>
    <b v="0"/>
    <s v="games/video games"/>
    <n v="8.2000000000000007E-3"/>
    <n v="410"/>
    <x v="6"/>
    <s v="video games"/>
  </r>
  <r>
    <n v="1084"/>
    <s v="My own channel"/>
    <s v="I want to start my own channel for gaming"/>
    <n v="550"/>
    <n v="0"/>
    <x v="2"/>
    <x v="0"/>
    <s v="USD"/>
    <n v="1407534804"/>
    <n v="1404942804"/>
    <b v="0"/>
    <n v="0"/>
    <b v="0"/>
    <s v="games/video games"/>
    <n v="0"/>
    <e v="#DIV/0!"/>
    <x v="6"/>
    <s v="video games"/>
  </r>
  <r>
    <n v="1085"/>
    <s v="Sun Dryd Studios"/>
    <s v="The new kid on the block. Re-imagining old games and creating new ones. Ship, Lazer, Rock is first."/>
    <n v="30000"/>
    <n v="1026"/>
    <x v="2"/>
    <x v="5"/>
    <s v="CAD"/>
    <n v="1457967975"/>
    <n v="1455379575"/>
    <b v="0"/>
    <n v="9"/>
    <b v="0"/>
    <s v="games/video games"/>
    <n v="3.4200000000000001E-2"/>
    <n v="114"/>
    <x v="6"/>
    <s v="video games"/>
  </r>
  <r>
    <n v="1086"/>
    <s v="Cyber Universe Online"/>
    <s v="Humanity's future in the Galaxy"/>
    <n v="18000"/>
    <n v="15"/>
    <x v="2"/>
    <x v="0"/>
    <s v="USD"/>
    <n v="1408913291"/>
    <n v="1406321291"/>
    <b v="0"/>
    <n v="2"/>
    <b v="0"/>
    <s v="games/video games"/>
    <n v="8.3333333333333339E-4"/>
    <n v="7.5"/>
    <x v="6"/>
    <s v="video games"/>
  </r>
  <r>
    <n v="1087"/>
    <s v="Idle Gamers"/>
    <s v="Idle gamers are the group of gamers worth watching play video games. We have a back log of video ideas and want to entertain you."/>
    <n v="1100"/>
    <n v="0"/>
    <x v="2"/>
    <x v="0"/>
    <s v="USD"/>
    <n v="1402852087"/>
    <n v="1400260087"/>
    <b v="0"/>
    <n v="0"/>
    <b v="0"/>
    <s v="games/video games"/>
    <n v="0"/>
    <e v="#DIV/0!"/>
    <x v="6"/>
    <s v="video games"/>
  </r>
  <r>
    <n v="1088"/>
    <s v="Still Alive"/>
    <s v="A fresh twist on survival games. Intense, high-stakes 30 minute rounds for up to 10 players."/>
    <n v="45000"/>
    <n v="6382.34"/>
    <x v="2"/>
    <x v="0"/>
    <s v="USD"/>
    <n v="1398366667"/>
    <n v="1395774667"/>
    <b v="0"/>
    <n v="147"/>
    <b v="0"/>
    <s v="games/video games"/>
    <n v="0.14182977777777778"/>
    <n v="43.41727891156463"/>
    <x v="6"/>
    <s v="video games"/>
  </r>
  <r>
    <n v="1089"/>
    <s v="Farabel"/>
    <s v="Farabel is a single player turn-based fantasy strategy game for Mac/PC/Linux"/>
    <n v="15000"/>
    <n v="1174"/>
    <x v="2"/>
    <x v="6"/>
    <s v="EUR"/>
    <n v="1435293175"/>
    <n v="1432701175"/>
    <b v="0"/>
    <n v="49"/>
    <b v="0"/>
    <s v="games/video games"/>
    <n v="7.8266666666666665E-2"/>
    <n v="23.959183673469386"/>
    <x v="6"/>
    <s v="video games"/>
  </r>
  <r>
    <n v="1090"/>
    <s v="Help Jumpy Punch Prosper!!"/>
    <s v="A sci-fi platformer game inspired by a certain blue hedgehog and Italian plumber. Jump, fight, dodge and sprint your way to victory."/>
    <n v="12999"/>
    <n v="5"/>
    <x v="2"/>
    <x v="2"/>
    <s v="AUD"/>
    <n v="1432873653"/>
    <n v="1430281653"/>
    <b v="0"/>
    <n v="1"/>
    <b v="0"/>
    <s v="games/video games"/>
    <n v="3.8464497269020693E-4"/>
    <n v="5"/>
    <x v="6"/>
    <s v="video games"/>
  </r>
  <r>
    <n v="1091"/>
    <s v="London Revolution - Open World RPG Minecraft Server"/>
    <s v="London Revolution is a Minecraft server in development. This is an open world RPG FPS server with questing and ruthless gangs."/>
    <n v="200"/>
    <n v="25"/>
    <x v="2"/>
    <x v="1"/>
    <s v="GBP"/>
    <n v="1460313672"/>
    <n v="1457725272"/>
    <b v="0"/>
    <n v="2"/>
    <b v="0"/>
    <s v="games/video games"/>
    <n v="0.125"/>
    <n v="12.5"/>
    <x v="6"/>
    <s v="video games"/>
  </r>
  <r>
    <n v="1092"/>
    <s v="toggleme. - the next phenom in mobile gaming"/>
    <s v="toggleme. is the next breakout mobile game.Addictive gameplay, phenomenal design, real life rewards for achievements, and a great story"/>
    <n v="2000"/>
    <n v="21"/>
    <x v="2"/>
    <x v="0"/>
    <s v="USD"/>
    <n v="1357432638"/>
    <n v="1354840638"/>
    <b v="0"/>
    <n v="7"/>
    <b v="0"/>
    <s v="games/video games"/>
    <n v="1.0500000000000001E-2"/>
    <n v="3"/>
    <x v="6"/>
    <s v="video games"/>
  </r>
  <r>
    <n v="1093"/>
    <s v="Help get &quot;Don't Look&quot; on Steam Greenlight!"/>
    <s v="A little girl living isolated in the Canadian Rockies, you find your self  being lured into the hills in the middle of the night."/>
    <n v="300"/>
    <n v="42.25"/>
    <x v="2"/>
    <x v="5"/>
    <s v="CAD"/>
    <n v="1455232937"/>
    <n v="1453936937"/>
    <b v="0"/>
    <n v="4"/>
    <b v="0"/>
    <s v="games/video games"/>
    <n v="0.14083333333333334"/>
    <n v="10.5625"/>
    <x v="6"/>
    <s v="video games"/>
  </r>
  <r>
    <n v="1094"/>
    <s v="Sprocket Junkie"/>
    <s v="An action racing game for iOS. Set in a steampunk world, players battle their way to the finish line on customizable rocket engines!"/>
    <n v="18000"/>
    <n v="3294.01"/>
    <x v="2"/>
    <x v="0"/>
    <s v="USD"/>
    <n v="1318180033"/>
    <n v="1315588033"/>
    <b v="0"/>
    <n v="27"/>
    <b v="0"/>
    <s v="games/video games"/>
    <n v="0.18300055555555556"/>
    <n v="122.00037037037038"/>
    <x v="6"/>
    <s v="video games"/>
  </r>
  <r>
    <n v="1095"/>
    <s v="Project Snowstorm"/>
    <s v="MMORPG with Real-Time Pet Battles, Expansive 3D World and Ranked Individual &amp; Guild PvP arenas all on your mobile device!"/>
    <n v="500000"/>
    <n v="25174"/>
    <x v="2"/>
    <x v="0"/>
    <s v="USD"/>
    <n v="1377867220"/>
    <n v="1375275220"/>
    <b v="0"/>
    <n v="94"/>
    <b v="0"/>
    <s v="games/video games"/>
    <n v="5.0347999999999997E-2"/>
    <n v="267.80851063829789"/>
    <x v="6"/>
    <s v="video games"/>
  </r>
  <r>
    <n v="1096"/>
    <s v="Bugspeed Collider: Fast-Paced Platform Brawler (1â€“4 Players)"/>
    <s v="In BUGSPEED COLLIDER, you're a bug with a black belt.  Fight to the top in 4-Beetle Local Multi, and a Full-Scale 1-Beetle Adventure!"/>
    <n v="12000"/>
    <n v="2152"/>
    <x v="2"/>
    <x v="0"/>
    <s v="USD"/>
    <n v="1412393400"/>
    <n v="1409747154"/>
    <b v="0"/>
    <n v="29"/>
    <b v="0"/>
    <s v="games/video games"/>
    <n v="0.17933333333333334"/>
    <n v="74.206896551724142"/>
    <x v="6"/>
    <s v="video games"/>
  </r>
  <r>
    <n v="1097"/>
    <s v="Rabbly"/>
    <s v="Rabbly is action-adventure game. Is about a scientist going on an adventure, to find rare materials in another galaxy."/>
    <n v="100000"/>
    <n v="47"/>
    <x v="2"/>
    <x v="0"/>
    <s v="USD"/>
    <n v="1393786877"/>
    <n v="1390330877"/>
    <b v="0"/>
    <n v="7"/>
    <b v="0"/>
    <s v="games/video games"/>
    <n v="4.6999999999999999E-4"/>
    <n v="6.7142857142857144"/>
    <x v="6"/>
    <s v="video games"/>
  </r>
  <r>
    <n v="1098"/>
    <s v="Kick, Punch... Fireball"/>
    <s v="Kick, Punch... Fireball is an FPS type arena game set inside the fantasy world."/>
    <n v="25000"/>
    <n v="1803"/>
    <x v="2"/>
    <x v="0"/>
    <s v="USD"/>
    <n v="1397413095"/>
    <n v="1394821095"/>
    <b v="0"/>
    <n v="22"/>
    <b v="0"/>
    <s v="games/video games"/>
    <n v="7.2120000000000004E-2"/>
    <n v="81.954545454545453"/>
    <x v="6"/>
    <s v="video games"/>
  </r>
  <r>
    <n v="1099"/>
    <s v="Xeno - A Sci-Fi FPS"/>
    <s v="Xeno is an FPS which combines all the best elements of old school and modern games to create a fresh and unique gameplay experience."/>
    <n v="5000"/>
    <n v="25"/>
    <x v="2"/>
    <x v="1"/>
    <s v="GBP"/>
    <n v="1431547468"/>
    <n v="1428955468"/>
    <b v="0"/>
    <n v="1"/>
    <b v="0"/>
    <s v="games/video games"/>
    <n v="5.0000000000000001E-3"/>
    <n v="25"/>
    <x v="6"/>
    <s v="video games"/>
  </r>
  <r>
    <n v="1100"/>
    <s v="Aeldengald Saga Book I"/>
    <s v="A retro style puzzle rpg with a dark story. Your decisions will influence the world and decide the outcome of the story."/>
    <n v="4000"/>
    <n v="100"/>
    <x v="2"/>
    <x v="12"/>
    <s v="EUR"/>
    <n v="1455417571"/>
    <n v="1452825571"/>
    <b v="0"/>
    <n v="10"/>
    <b v="0"/>
    <s v="games/video games"/>
    <n v="2.5000000000000001E-2"/>
    <n v="10"/>
    <x v="6"/>
    <s v="video games"/>
  </r>
  <r>
    <n v="1101"/>
    <s v="Strain Wars"/>
    <s v="Different strains of marijuana leafs battling to the death to see which one is the top strain."/>
    <n v="100000"/>
    <n v="41"/>
    <x v="2"/>
    <x v="0"/>
    <s v="USD"/>
    <n v="1468519920"/>
    <n v="1466188338"/>
    <b v="0"/>
    <n v="6"/>
    <b v="0"/>
    <s v="games/video games"/>
    <n v="4.0999999999999999E-4"/>
    <n v="6.833333333333333"/>
    <x v="6"/>
    <s v="video games"/>
  </r>
  <r>
    <n v="1102"/>
    <s v="Runers"/>
    <s v="Runers is a top-down rogue-like shooter where as you advance you create more powerful spells and fight fierce monsters and bosses."/>
    <n v="8000"/>
    <n v="425"/>
    <x v="2"/>
    <x v="0"/>
    <s v="USD"/>
    <n v="1386568740"/>
    <n v="1383095125"/>
    <b v="0"/>
    <n v="24"/>
    <b v="0"/>
    <s v="games/video games"/>
    <n v="5.3124999999999999E-2"/>
    <n v="17.708333333333332"/>
    <x v="6"/>
    <s v="video games"/>
  </r>
  <r>
    <n v="1103"/>
    <s v="The Morgue"/>
    <s v="&quot;I go to work... I classify the bodies and store them accordingly... Sometimes I here noises... Other times is see her..."/>
    <n v="15000"/>
    <n v="243"/>
    <x v="2"/>
    <x v="0"/>
    <s v="USD"/>
    <n v="1466227190"/>
    <n v="1461043190"/>
    <b v="0"/>
    <n v="15"/>
    <b v="0"/>
    <s v="games/video games"/>
    <n v="1.6199999999999999E-2"/>
    <n v="16.2"/>
    <x v="6"/>
    <s v="video games"/>
  </r>
  <r>
    <n v="1104"/>
    <s v="Street Heroes - A Facebook Beat 'em Up"/>
    <s v="Street Heroes is a retro 2D side-scrolling multiplayer beat 'em up for Facebook that brings classic arcade fun to a social platform"/>
    <n v="60000"/>
    <n v="2971"/>
    <x v="2"/>
    <x v="1"/>
    <s v="GBP"/>
    <n v="1402480221"/>
    <n v="1399888221"/>
    <b v="0"/>
    <n v="37"/>
    <b v="0"/>
    <s v="games/video games"/>
    <n v="4.9516666666666667E-2"/>
    <n v="80.297297297297291"/>
    <x v="6"/>
    <s v="video games"/>
  </r>
  <r>
    <n v="1105"/>
    <s v="Nightmare Zombies"/>
    <s v="Nightmare Zombies is the first Oculus Rift Only immersive zombie simulator in the Post-Apocalypse urban environment of New York City."/>
    <n v="900000"/>
    <n v="1431"/>
    <x v="2"/>
    <x v="0"/>
    <s v="USD"/>
    <n v="1395627327"/>
    <n v="1393038927"/>
    <b v="0"/>
    <n v="20"/>
    <b v="0"/>
    <s v="games/video games"/>
    <n v="1.5900000000000001E-3"/>
    <n v="71.55"/>
    <x v="6"/>
    <s v="video games"/>
  </r>
  <r>
    <n v="1106"/>
    <s v="Backyard Zombies"/>
    <s v="Collect coins and save civilians while you blast your way through tons of zombies! Unlock new characters and levels!"/>
    <n v="400"/>
    <n v="165"/>
    <x v="2"/>
    <x v="0"/>
    <s v="USD"/>
    <n v="1333557975"/>
    <n v="1330969575"/>
    <b v="0"/>
    <n v="7"/>
    <b v="0"/>
    <s v="games/video games"/>
    <n v="0.41249999999999998"/>
    <n v="23.571428571428573"/>
    <x v="6"/>
    <s v="video games"/>
  </r>
  <r>
    <n v="1107"/>
    <s v="The kidcade is the next big thing in the home entertainment"/>
    <s v="Enjoy video games, online surfing, and communications in privacy with Kid Cade, from Crestview, Florida. Our company has created a comp"/>
    <n v="10000"/>
    <n v="0"/>
    <x v="2"/>
    <x v="0"/>
    <s v="USD"/>
    <n v="1406148024"/>
    <n v="1403556024"/>
    <b v="0"/>
    <n v="0"/>
    <b v="0"/>
    <s v="games/video games"/>
    <n v="0"/>
    <e v="#DIV/0!"/>
    <x v="6"/>
    <s v="video games"/>
  </r>
  <r>
    <n v="1108"/>
    <s v="Urbania: Create the future"/>
    <s v="Environmental awareness using social games where players are challenged to pursue sustainable development in the city of the future."/>
    <n v="25000"/>
    <n v="732.5"/>
    <x v="2"/>
    <x v="0"/>
    <s v="USD"/>
    <n v="1334326635"/>
    <n v="1329146235"/>
    <b v="0"/>
    <n v="21"/>
    <b v="0"/>
    <s v="games/video games"/>
    <n v="2.93E-2"/>
    <n v="34.88095238095238"/>
    <x v="6"/>
    <s v="video games"/>
  </r>
  <r>
    <n v="1109"/>
    <s v="1985 Video Game Museum/Arcade/Game Lounge/Event Center"/>
    <s v="Our goal is to open a video game museum, art gallery, free play arcade, game lounge, cosplay and event center here in Flint Michigan!"/>
    <n v="10000"/>
    <n v="45"/>
    <x v="2"/>
    <x v="0"/>
    <s v="USD"/>
    <n v="1479495790"/>
    <n v="1476900190"/>
    <b v="0"/>
    <n v="3"/>
    <b v="0"/>
    <s v="games/video games"/>
    <n v="4.4999999999999997E-3"/>
    <n v="15"/>
    <x v="6"/>
    <s v="video games"/>
  </r>
  <r>
    <n v="1110"/>
    <s v="PSI - Role Playing Game"/>
    <s v="PSI is a game about a group of people dealing with the effects of Nightmares becoming reality, life will never be the same."/>
    <n v="50000"/>
    <n v="255"/>
    <x v="2"/>
    <x v="0"/>
    <s v="USD"/>
    <n v="1354919022"/>
    <n v="1352327022"/>
    <b v="0"/>
    <n v="11"/>
    <b v="0"/>
    <s v="games/video games"/>
    <n v="5.1000000000000004E-3"/>
    <n v="23.181818181818183"/>
    <x v="6"/>
    <s v="video games"/>
  </r>
  <r>
    <n v="1111"/>
    <s v="Funding HyperLight Studios"/>
    <s v="We are bringing a new gaming experience to the field. One that will connect a community of people and servers from around the world."/>
    <n v="2500"/>
    <n v="1"/>
    <x v="2"/>
    <x v="0"/>
    <s v="USD"/>
    <n v="1452228790"/>
    <n v="1449636790"/>
    <b v="0"/>
    <n v="1"/>
    <b v="0"/>
    <s v="games/video games"/>
    <n v="4.0000000000000002E-4"/>
    <n v="1"/>
    <x v="6"/>
    <s v="video games"/>
  </r>
  <r>
    <n v="1112"/>
    <s v="Johnny Rocketfingers: Violent Point &amp; Click Adventure!"/>
    <s v="Tarantino-esque Adventure Game on Steroids Inspired by LucasArts, Gritty Action Movies and 1940's Animation"/>
    <n v="88000"/>
    <n v="31272.92"/>
    <x v="2"/>
    <x v="0"/>
    <s v="USD"/>
    <n v="1421656200"/>
    <n v="1416507211"/>
    <b v="0"/>
    <n v="312"/>
    <b v="0"/>
    <s v="games/video games"/>
    <n v="0.35537409090909089"/>
    <n v="100.23371794871794"/>
    <x v="6"/>
    <s v="video games"/>
  </r>
  <r>
    <n v="1113"/>
    <s v="A YouTube Gaming Channel"/>
    <s v="A start up YouTube PC Gaming channel named ''Jeansie''. Comprised of witty banter and slightly above average  gaming skills :)"/>
    <n v="1000"/>
    <n v="5"/>
    <x v="2"/>
    <x v="1"/>
    <s v="GBP"/>
    <n v="1408058820"/>
    <n v="1405466820"/>
    <b v="0"/>
    <n v="1"/>
    <b v="0"/>
    <s v="games/video games"/>
    <n v="5.0000000000000001E-3"/>
    <n v="5"/>
    <x v="6"/>
    <s v="video games"/>
  </r>
  <r>
    <n v="1114"/>
    <s v="TeleRide"/>
    <s v="SciFi racing game for Android &amp; iOS platforms. Player gets a unique weapon which introduces an additional dimension to the competition."/>
    <n v="6000"/>
    <n v="10"/>
    <x v="2"/>
    <x v="1"/>
    <s v="GBP"/>
    <n v="1381306687"/>
    <n v="1378714687"/>
    <b v="0"/>
    <n v="3"/>
    <b v="0"/>
    <s v="games/video games"/>
    <n v="1.6666666666666668E-3"/>
    <n v="3.3333333333333335"/>
    <x v="6"/>
    <s v="video games"/>
  </r>
  <r>
    <n v="1115"/>
    <s v="Before You Sleep - A Survival Social Video Game"/>
    <s v="Explore the protagonist's mind. Remember. Understand. Plan ahead. Stay ahead of threats. Nurture relations. Earn the fate you choose."/>
    <n v="40000"/>
    <n v="53"/>
    <x v="2"/>
    <x v="0"/>
    <s v="USD"/>
    <n v="1459352495"/>
    <n v="1456764095"/>
    <b v="0"/>
    <n v="4"/>
    <b v="0"/>
    <s v="games/video games"/>
    <n v="1.325E-3"/>
    <n v="13.25"/>
    <x v="6"/>
    <s v="video games"/>
  </r>
  <r>
    <n v="1116"/>
    <s v="Quest Remnants of Chaos"/>
    <s v="A medieval, post apocolyptic, Online, MMORPG. Class morphing, character customization game."/>
    <n v="500000"/>
    <n v="178.52"/>
    <x v="2"/>
    <x v="0"/>
    <s v="USD"/>
    <n v="1339273208"/>
    <n v="1334089208"/>
    <b v="0"/>
    <n v="10"/>
    <b v="0"/>
    <s v="games/video games"/>
    <n v="3.5704000000000004E-4"/>
    <n v="17.852"/>
    <x v="6"/>
    <s v="video games"/>
  </r>
  <r>
    <n v="1117"/>
    <s v="Medieval Village"/>
    <s v="Experience the Medieval in your own village. Increase your village into a city and walk through the streets."/>
    <n v="1000"/>
    <n v="83"/>
    <x v="2"/>
    <x v="12"/>
    <s v="EUR"/>
    <n v="1451053313"/>
    <n v="1448461313"/>
    <b v="0"/>
    <n v="8"/>
    <b v="0"/>
    <s v="games/video games"/>
    <n v="8.3000000000000004E-2"/>
    <n v="10.375"/>
    <x v="6"/>
    <s v="video games"/>
  </r>
  <r>
    <n v="1118"/>
    <s v="Battle-Buddy â€“ Bringing gamers together"/>
    <s v="Ideal for social players as well as a tool for esports teams, Battle Buddy will help organise and coordinate, pugs, scrims, wars &amp; you!"/>
    <n v="4500"/>
    <n v="109"/>
    <x v="2"/>
    <x v="2"/>
    <s v="AUD"/>
    <n v="1396666779"/>
    <n v="1394078379"/>
    <b v="0"/>
    <n v="3"/>
    <b v="0"/>
    <s v="games/video games"/>
    <n v="2.4222222222222221E-2"/>
    <n v="36.333333333333336"/>
    <x v="6"/>
    <s v="video games"/>
  </r>
  <r>
    <n v="1119"/>
    <s v="Island of Paws - A Dog and Cat RPG Game    0==]=====&gt;"/>
    <s v="Dog people and cat people unit!! Help save Paw Island from the monsters in this milti-player (50-100 Person at a time) online RPG game"/>
    <n v="2100"/>
    <n v="5"/>
    <x v="2"/>
    <x v="0"/>
    <s v="USD"/>
    <n v="1396810864"/>
    <n v="1395687664"/>
    <b v="0"/>
    <n v="1"/>
    <b v="0"/>
    <s v="games/video games"/>
    <n v="2.3809523809523812E-3"/>
    <n v="5"/>
    <x v="6"/>
    <s v="video games"/>
  </r>
  <r>
    <n v="1120"/>
    <s v="PlanEt Ninjahwah"/>
    <s v="Planet Ninjahwah is a highly anticipated futuristic action adventure game that will blow your mind!!"/>
    <n v="25000"/>
    <n v="0"/>
    <x v="2"/>
    <x v="0"/>
    <s v="USD"/>
    <n v="1319835400"/>
    <n v="1315947400"/>
    <b v="0"/>
    <n v="0"/>
    <b v="0"/>
    <s v="games/video games"/>
    <n v="0"/>
    <e v="#DIV/0!"/>
    <x v="6"/>
    <s v="video games"/>
  </r>
  <r>
    <n v="1121"/>
    <s v="Pwincess"/>
    <s v="An action packed, side scrolling, platform jumping, laser shooting ADVENTURE that will be fun for everyone."/>
    <n v="250000"/>
    <n v="29"/>
    <x v="2"/>
    <x v="0"/>
    <s v="USD"/>
    <n v="1457904316"/>
    <n v="1455315916"/>
    <b v="0"/>
    <n v="5"/>
    <b v="0"/>
    <s v="games/video games"/>
    <n v="1.16E-4"/>
    <n v="5.8"/>
    <x v="6"/>
    <s v="video games"/>
  </r>
  <r>
    <n v="1122"/>
    <s v="Funny Monsters (Mobile Game)"/>
    <s v="Mobile game featuring lots of funny little monsters on the run from their mad creator. Lots of gameplay elements will keep user bussy."/>
    <n v="3200"/>
    <n v="0"/>
    <x v="2"/>
    <x v="1"/>
    <s v="GBP"/>
    <n v="1369932825"/>
    <n v="1368723225"/>
    <b v="0"/>
    <n v="0"/>
    <b v="0"/>
    <s v="games/video games"/>
    <n v="0"/>
    <e v="#DIV/0!"/>
    <x v="6"/>
    <s v="video games"/>
  </r>
  <r>
    <n v="1123"/>
    <s v="Droplets"/>
    <s v="Fast paced mobile game where you control a rain drop by tilting your screen. Absorb other rain drops to go faster, but avoid clouds."/>
    <n v="5000"/>
    <n v="11"/>
    <x v="2"/>
    <x v="0"/>
    <s v="USD"/>
    <n v="1397910848"/>
    <n v="1395318848"/>
    <b v="0"/>
    <n v="3"/>
    <b v="0"/>
    <s v="games/video games"/>
    <n v="2.2000000000000001E-3"/>
    <n v="3.6666666666666665"/>
    <x v="6"/>
    <s v="video games"/>
  </r>
  <r>
    <n v="1124"/>
    <s v="Disaster Defender:Save lives in a game and in the Real World"/>
    <s v="Disaster Defender is a Mobile RPG that puts you right into the action of a Disaster, saving lives and property like a real life hero!"/>
    <n v="90000"/>
    <n v="425"/>
    <x v="2"/>
    <x v="0"/>
    <s v="USD"/>
    <n v="1430409651"/>
    <n v="1427817651"/>
    <b v="0"/>
    <n v="7"/>
    <b v="0"/>
    <s v="games/mobile games"/>
    <n v="4.7222222222222223E-3"/>
    <n v="60.714285714285715"/>
    <x v="6"/>
    <s v="mobile games"/>
  </r>
  <r>
    <n v="1125"/>
    <s v="Ultimate Supremacy"/>
    <s v="Ultimate Supremacy will be the ultimate in mobile gaming, if you love fighting and strategy games, you will love Ultimate Supremacy."/>
    <n v="3000"/>
    <n v="0"/>
    <x v="2"/>
    <x v="1"/>
    <s v="GBP"/>
    <n v="1443193130"/>
    <n v="1438009130"/>
    <b v="0"/>
    <n v="0"/>
    <b v="0"/>
    <s v="games/mobile games"/>
    <n v="0"/>
    <e v="#DIV/0!"/>
    <x v="6"/>
    <s v="mobile games"/>
  </r>
  <r>
    <n v="1126"/>
    <s v="GAMING TO LEARN"/>
    <s v="Imagine a science class where the teacher walks in a says &quot;Take out your cell phone and play a game.&quot;"/>
    <n v="2000"/>
    <n v="10"/>
    <x v="2"/>
    <x v="0"/>
    <s v="USD"/>
    <n v="1468482694"/>
    <n v="1465890694"/>
    <b v="0"/>
    <n v="2"/>
    <b v="0"/>
    <s v="games/mobile games"/>
    <n v="5.0000000000000001E-3"/>
    <n v="5"/>
    <x v="6"/>
    <s v="mobile games"/>
  </r>
  <r>
    <n v="1127"/>
    <s v="ABRAcaPOCUS!!"/>
    <s v="A fast-paced, creepy/cute mobile puzzle game where you draw series of magic symbols to summon &amp; collect demons, monsters, gods, &amp; myths"/>
    <n v="35000"/>
    <n v="585"/>
    <x v="2"/>
    <x v="0"/>
    <s v="USD"/>
    <n v="1416000600"/>
    <n v="1413318600"/>
    <b v="0"/>
    <n v="23"/>
    <b v="0"/>
    <s v="games/mobile games"/>
    <n v="1.6714285714285713E-2"/>
    <n v="25.434782608695652"/>
    <x v="6"/>
    <s v="mobile games"/>
  </r>
  <r>
    <n v="1128"/>
    <s v="Flying Turds"/>
    <s v="#havingfunFTW"/>
    <n v="1000"/>
    <n v="1"/>
    <x v="2"/>
    <x v="1"/>
    <s v="GBP"/>
    <n v="1407425717"/>
    <n v="1404833717"/>
    <b v="0"/>
    <n v="1"/>
    <b v="0"/>
    <s v="games/mobile games"/>
    <n v="1E-3"/>
    <n v="1"/>
    <x v="6"/>
    <s v="mobile games"/>
  </r>
  <r>
    <n v="1129"/>
    <s v="Angry words with Friends"/>
    <s v="This app will provide you with the ability to use your most favorite profanities while playing a game with your friends."/>
    <n v="20000"/>
    <n v="21"/>
    <x v="2"/>
    <x v="0"/>
    <s v="USD"/>
    <n v="1465107693"/>
    <n v="1462515693"/>
    <b v="0"/>
    <n v="2"/>
    <b v="0"/>
    <s v="games/mobile games"/>
    <n v="1.0499999999999999E-3"/>
    <n v="10.5"/>
    <x v="6"/>
    <s v="mobile games"/>
  </r>
  <r>
    <n v="1130"/>
    <s v="Terror Interceptor Mobile Video Game"/>
    <s v="A modernized version of the classic aerial combat arcade game 1942.  Use real fighter jets to take down terrorists on a global scale."/>
    <n v="5000"/>
    <n v="11"/>
    <x v="2"/>
    <x v="0"/>
    <s v="USD"/>
    <n v="1416963300"/>
    <n v="1411775700"/>
    <b v="0"/>
    <n v="3"/>
    <b v="0"/>
    <s v="games/mobile games"/>
    <n v="2.2000000000000001E-3"/>
    <n v="3.6666666666666665"/>
    <x v="6"/>
    <s v="mobile games"/>
  </r>
  <r>
    <n v="1131"/>
    <s v="Hot Potato - The App"/>
    <s v="Don't drop it like it's hot..Hot Potato is a battle between friends. Compete to keep Mr Potato off the ground. Who will drop him first?"/>
    <n v="40000"/>
    <n v="0"/>
    <x v="2"/>
    <x v="2"/>
    <s v="AUD"/>
    <n v="1450993668"/>
    <n v="1448401668"/>
    <b v="0"/>
    <n v="0"/>
    <b v="0"/>
    <s v="games/mobile games"/>
    <n v="0"/>
    <e v="#DIV/0!"/>
    <x v="6"/>
    <s v="mobile games"/>
  </r>
  <r>
    <n v="1132"/>
    <s v="One"/>
    <s v="One is a simple mobile game about exploring the connections between all living things. Featuring hand-painted art."/>
    <n v="10000"/>
    <n v="1438"/>
    <x v="2"/>
    <x v="5"/>
    <s v="CAD"/>
    <n v="1483238771"/>
    <n v="1480646771"/>
    <b v="0"/>
    <n v="13"/>
    <b v="0"/>
    <s v="games/mobile games"/>
    <n v="0.14380000000000001"/>
    <n v="110.61538461538461"/>
    <x v="6"/>
    <s v="mobile games"/>
  </r>
  <r>
    <n v="1133"/>
    <s v="Ping"/>
    <s v="Ping is a simple game currently in the design process, where the player lives off of the power of their connection to the internet."/>
    <n v="3000"/>
    <n v="20"/>
    <x v="2"/>
    <x v="1"/>
    <s v="GBP"/>
    <n v="1406799981"/>
    <n v="1404207981"/>
    <b v="0"/>
    <n v="1"/>
    <b v="0"/>
    <s v="games/mobile games"/>
    <n v="6.6666666666666671E-3"/>
    <n v="20"/>
    <x v="6"/>
    <s v="mobile games"/>
  </r>
  <r>
    <n v="1134"/>
    <s v="New Mario Bro's style game!"/>
    <s v="We are creating a new Mario Bro's style game called KFK:Original. It's challenging, fun and totally awesome!!!"/>
    <n v="25000"/>
    <n v="1"/>
    <x v="2"/>
    <x v="2"/>
    <s v="AUD"/>
    <n v="1417235580"/>
    <n v="1416034228"/>
    <b v="0"/>
    <n v="1"/>
    <b v="0"/>
    <s v="games/mobile games"/>
    <n v="4.0000000000000003E-5"/>
    <n v="1"/>
    <x v="6"/>
    <s v="mobile games"/>
  </r>
  <r>
    <n v="1135"/>
    <s v="Trumperama"/>
    <s v="&quot;Trumperama&quot; ist ein Jump 'n' Run Spiel im 8-Bit Stil fÃ¼r Android._x000a_Donald Trump gewinnt die Wahlen und muss gestoppt werden!"/>
    <n v="1000"/>
    <n v="50"/>
    <x v="2"/>
    <x v="12"/>
    <s v="EUR"/>
    <n v="1470527094"/>
    <n v="1467935094"/>
    <b v="0"/>
    <n v="1"/>
    <b v="0"/>
    <s v="games/mobile games"/>
    <n v="0.05"/>
    <n v="50"/>
    <x v="6"/>
    <s v="mobile games"/>
  </r>
  <r>
    <n v="1136"/>
    <s v="OneLifeMen - Jeu d' Aventure smartphone en Voxel Art"/>
    <s v="Arpenter pas moins de 50 stages ne sera pas facile avec une seule vie... peut Ãªtre que les potions vous aiderons Ã  survivre ?"/>
    <n v="4190"/>
    <n v="270"/>
    <x v="2"/>
    <x v="6"/>
    <s v="EUR"/>
    <n v="1450541229"/>
    <n v="1447949229"/>
    <b v="0"/>
    <n v="6"/>
    <b v="0"/>
    <s v="games/mobile games"/>
    <n v="6.4439140811455853E-2"/>
    <n v="45"/>
    <x v="6"/>
    <s v="mobile games"/>
  </r>
  <r>
    <n v="1137"/>
    <s v="Nodiatis RPG: Steam, Android, &amp; iOS Clients"/>
    <s v="This classic online RPG is being overhauled to run on more devices with an interface better suited for both mobile and widescreen."/>
    <n v="25000"/>
    <n v="9875"/>
    <x v="2"/>
    <x v="0"/>
    <s v="USD"/>
    <n v="1461440421"/>
    <n v="1458848421"/>
    <b v="0"/>
    <n v="39"/>
    <b v="0"/>
    <s v="games/mobile games"/>
    <n v="0.39500000000000002"/>
    <n v="253.2051282051282"/>
    <x v="6"/>
    <s v="mobile games"/>
  </r>
  <r>
    <n v="1138"/>
    <s v="Slayers of The Dead AR- build your ultimate Zombie Fort"/>
    <s v="Have you ever wanted to build your own, ultimate zombie fort in real life? Enjoy a Zombie Apocalypse without the Apocalypse."/>
    <n v="35000"/>
    <n v="125"/>
    <x v="2"/>
    <x v="0"/>
    <s v="USD"/>
    <n v="1485035131"/>
    <n v="1483307131"/>
    <b v="0"/>
    <n v="4"/>
    <b v="0"/>
    <s v="games/mobile games"/>
    <n v="3.5714285714285713E-3"/>
    <n v="31.25"/>
    <x v="6"/>
    <s v="mobile games"/>
  </r>
  <r>
    <n v="1139"/>
    <s v="Soulwalker"/>
    <s v="Take control of the Void and bend it to your will as you perfect your strategy and amass your deck. The light gathers, your power grows"/>
    <n v="8000"/>
    <n v="5"/>
    <x v="2"/>
    <x v="0"/>
    <s v="USD"/>
    <n v="1420100426"/>
    <n v="1417508426"/>
    <b v="0"/>
    <n v="1"/>
    <b v="0"/>
    <s v="games/mobile games"/>
    <n v="6.2500000000000001E-4"/>
    <n v="5"/>
    <x v="6"/>
    <s v="mobile games"/>
  </r>
  <r>
    <n v="1140"/>
    <s v="Medieval Empire by Bear Games"/>
    <s v="We are creating the next epic Massive Multiplayer Online-Real Time Strategy game and we want you to be a part of it!"/>
    <n v="5000"/>
    <n v="0"/>
    <x v="2"/>
    <x v="1"/>
    <s v="GBP"/>
    <n v="1438859121"/>
    <n v="1436267121"/>
    <b v="0"/>
    <n v="0"/>
    <b v="0"/>
    <s v="games/mobile games"/>
    <n v="0"/>
    <e v="#DIV/0!"/>
    <x v="6"/>
    <s v="mobile games"/>
  </r>
  <r>
    <n v="1141"/>
    <s v="Arena Z - Zombie Survival"/>
    <s v="I think this will be a great game!"/>
    <n v="500"/>
    <n v="0"/>
    <x v="2"/>
    <x v="12"/>
    <s v="EUR"/>
    <n v="1436460450"/>
    <n v="1433868450"/>
    <b v="0"/>
    <n v="0"/>
    <b v="0"/>
    <s v="games/mobile games"/>
    <n v="0"/>
    <e v="#DIV/0!"/>
    <x v="6"/>
    <s v="mobile games"/>
  </r>
  <r>
    <n v="1142"/>
    <s v="3E Community, a company driven by YOU!"/>
    <s v="If only you could help choose and/or create the Top Chart apps with your ideas..._x000a_Want that to come true? Well here we are."/>
    <n v="4000"/>
    <n v="0"/>
    <x v="2"/>
    <x v="0"/>
    <s v="USD"/>
    <n v="1424131727"/>
    <n v="1421539727"/>
    <b v="0"/>
    <n v="0"/>
    <b v="0"/>
    <s v="games/mobile games"/>
    <n v="0"/>
    <e v="#DIV/0!"/>
    <x v="6"/>
    <s v="mobile games"/>
  </r>
  <r>
    <n v="1143"/>
    <s v="Convergence: Rift Wars"/>
    <s v="Convergence: RiftWars is a easy to approach competitive turn-based strategy game, featuring quick game play and military tactics."/>
    <n v="45000"/>
    <n v="186"/>
    <x v="2"/>
    <x v="0"/>
    <s v="USD"/>
    <n v="1450327126"/>
    <n v="1447735126"/>
    <b v="0"/>
    <n v="8"/>
    <b v="0"/>
    <s v="games/mobile games"/>
    <n v="4.1333333333333335E-3"/>
    <n v="23.25"/>
    <x v="6"/>
    <s v="mobile games"/>
  </r>
  <r>
    <n v="1144"/>
    <s v="We Need Your Help to Finish Our BBQ Food Truck"/>
    <s v="We need your help to finish our food truck. We are building a BBQ Food Truck to serve competition style BBQ."/>
    <n v="9300"/>
    <n v="0"/>
    <x v="2"/>
    <x v="0"/>
    <s v="USD"/>
    <n v="1430281320"/>
    <n v="1427689320"/>
    <b v="0"/>
    <n v="0"/>
    <b v="0"/>
    <s v="food/food trucks"/>
    <n v="0"/>
    <e v="#DIV/0!"/>
    <x v="7"/>
    <s v="food trucks"/>
  </r>
  <r>
    <n v="1145"/>
    <s v="A FORK IN THE ROAD food truck"/>
    <s v="Emphasizing locally and responsibly raised ingredients, serving delicious food! I need your help."/>
    <n v="80000"/>
    <n v="100"/>
    <x v="2"/>
    <x v="0"/>
    <s v="USD"/>
    <n v="1412272592"/>
    <n v="1407088592"/>
    <b v="0"/>
    <n v="1"/>
    <b v="0"/>
    <s v="food/food trucks"/>
    <n v="1.25E-3"/>
    <n v="100"/>
    <x v="7"/>
    <s v="food trucks"/>
  </r>
  <r>
    <n v="1146"/>
    <s v="Sleepy PIg Barbecue: Auburn's First BBQ Food Truck"/>
    <s v="Bringing the flavor of competition BBQ to small town Auburn with the ease of a big city food truck."/>
    <n v="6000"/>
    <n v="530"/>
    <x v="2"/>
    <x v="0"/>
    <s v="USD"/>
    <n v="1399071173"/>
    <n v="1395787973"/>
    <b v="0"/>
    <n v="12"/>
    <b v="0"/>
    <s v="food/food trucks"/>
    <n v="8.8333333333333333E-2"/>
    <n v="44.166666666666664"/>
    <x v="7"/>
    <s v="food trucks"/>
  </r>
  <r>
    <n v="1147"/>
    <s v="baked pugtato"/>
    <s v="amazing gourmet baked potato truck with variable options for everyone, its always been my dream, help me make it come true :)."/>
    <n v="25000"/>
    <n v="0"/>
    <x v="2"/>
    <x v="5"/>
    <s v="CAD"/>
    <n v="1413760783"/>
    <n v="1408576783"/>
    <b v="0"/>
    <n v="0"/>
    <b v="0"/>
    <s v="food/food trucks"/>
    <n v="0"/>
    <e v="#DIV/0!"/>
    <x v="7"/>
    <s v="food trucks"/>
  </r>
  <r>
    <n v="1148"/>
    <s v="Warren's / Adilyn's Rollin' Bistro"/>
    <s v="New local (Louisville, KY.) food truck with a refreshing spin on rolling kitchens."/>
    <n v="15000"/>
    <n v="73"/>
    <x v="2"/>
    <x v="0"/>
    <s v="USD"/>
    <n v="1480568781"/>
    <n v="1477973181"/>
    <b v="0"/>
    <n v="3"/>
    <b v="0"/>
    <s v="food/food trucks"/>
    <n v="4.8666666666666667E-3"/>
    <n v="24.333333333333332"/>
    <x v="7"/>
    <s v="food trucks"/>
  </r>
  <r>
    <n v="1149"/>
    <s v="The Floridian Food Truck"/>
    <s v="Bringing culturally diverse Floridian cuisine to the people!"/>
    <n v="50000"/>
    <n v="75"/>
    <x v="2"/>
    <x v="0"/>
    <s v="USD"/>
    <n v="1466096566"/>
    <n v="1463504566"/>
    <b v="0"/>
    <n v="2"/>
    <b v="0"/>
    <s v="food/food trucks"/>
    <n v="1.5E-3"/>
    <n v="37.5"/>
    <x v="7"/>
    <s v="food trucks"/>
  </r>
  <r>
    <n v="1150"/>
    <s v="Chef Po's Food Truck"/>
    <s v="Bringing delicious authentic and fusion Taiwanese Food to the West Coast."/>
    <n v="2500"/>
    <n v="252"/>
    <x v="2"/>
    <x v="0"/>
    <s v="USD"/>
    <n v="1452293675"/>
    <n v="1447109675"/>
    <b v="0"/>
    <n v="6"/>
    <b v="0"/>
    <s v="food/food trucks"/>
    <n v="0.1008"/>
    <n v="42"/>
    <x v="7"/>
    <s v="food trucks"/>
  </r>
  <r>
    <n v="1151"/>
    <s v="Blaze'n Pontiac Grill"/>
    <s v="Basically home style foods as huge sandwiches, burgers, and apps. Limitited to NOTHING. Irish,Mexican, cajÃ£n, southern bqq even veggies"/>
    <n v="25000"/>
    <n v="0"/>
    <x v="2"/>
    <x v="0"/>
    <s v="USD"/>
    <n v="1441592863"/>
    <n v="1439000863"/>
    <b v="0"/>
    <n v="0"/>
    <b v="0"/>
    <s v="food/food trucks"/>
    <n v="0"/>
    <e v="#DIV/0!"/>
    <x v="7"/>
    <s v="food trucks"/>
  </r>
  <r>
    <n v="1152"/>
    <s v="Peruvian King Food Truck"/>
    <s v="Peruvian food truck with an LA twist."/>
    <n v="16000"/>
    <n v="911"/>
    <x v="2"/>
    <x v="0"/>
    <s v="USD"/>
    <n v="1431709312"/>
    <n v="1429117312"/>
    <b v="0"/>
    <n v="15"/>
    <b v="0"/>
    <s v="food/food trucks"/>
    <n v="5.6937500000000002E-2"/>
    <n v="60.733333333333334"/>
    <x v="7"/>
    <s v="food trucks"/>
  </r>
  <r>
    <n v="1153"/>
    <s v="The Cold Spot Mobile Trailer"/>
    <s v="A mobile concession trailer for snow cones, ice cream, smoothies and more"/>
    <n v="8000"/>
    <n v="50"/>
    <x v="2"/>
    <x v="0"/>
    <s v="USD"/>
    <n v="1434647305"/>
    <n v="1432055305"/>
    <b v="0"/>
    <n v="1"/>
    <b v="0"/>
    <s v="food/food trucks"/>
    <n v="6.2500000000000003E-3"/>
    <n v="50"/>
    <x v="7"/>
    <s v="food trucks"/>
  </r>
  <r>
    <n v="1154"/>
    <s v="Food Truck Funding"/>
    <s v="We're about to launch our first ever food truck to share our amazing food and we need your help! Be a part of our truck!"/>
    <n v="5000"/>
    <n v="325"/>
    <x v="2"/>
    <x v="0"/>
    <s v="USD"/>
    <n v="1441507006"/>
    <n v="1438915006"/>
    <b v="0"/>
    <n v="3"/>
    <b v="0"/>
    <s v="food/food trucks"/>
    <n v="6.5000000000000002E-2"/>
    <n v="108.33333333333333"/>
    <x v="7"/>
    <s v="food trucks"/>
  </r>
  <r>
    <n v="1155"/>
    <s v="Mobile Coffee Cart with a Purpose"/>
    <s v="I am on a mission to offer as many people as I can a great healthy coffee, tea, and snacks by using healthy products and ingredients."/>
    <n v="25000"/>
    <n v="188"/>
    <x v="2"/>
    <x v="0"/>
    <s v="USD"/>
    <n v="1408040408"/>
    <n v="1405448408"/>
    <b v="0"/>
    <n v="8"/>
    <b v="0"/>
    <s v="food/food trucks"/>
    <n v="7.5199999999999998E-3"/>
    <n v="23.5"/>
    <x v="7"/>
    <s v="food trucks"/>
  </r>
  <r>
    <n v="1156"/>
    <s v="Harley Hawg Dogs, Inc"/>
    <s v="A Food Truck featuring Deep Fried Natural Casing Beef/Pork mix Hot Dogs, New York Style Rippers. Also serving Fresh Cut Fries."/>
    <n v="6500"/>
    <n v="0"/>
    <x v="2"/>
    <x v="0"/>
    <s v="USD"/>
    <n v="1424742162"/>
    <n v="1422150162"/>
    <b v="0"/>
    <n v="0"/>
    <b v="0"/>
    <s v="food/food trucks"/>
    <n v="0"/>
    <e v="#DIV/0!"/>
    <x v="7"/>
    <s v="food trucks"/>
  </r>
  <r>
    <n v="1157"/>
    <s v="BIGFOOT BBQ - Flavors As Big As Sasquatch Himself"/>
    <s v="When the smoke clears, folks in Albany are going to experience the best barbeque they'll ever have! Got the flavor, need some funding."/>
    <n v="10000"/>
    <n v="151"/>
    <x v="2"/>
    <x v="0"/>
    <s v="USD"/>
    <n v="1417795480"/>
    <n v="1412607880"/>
    <b v="0"/>
    <n v="3"/>
    <b v="0"/>
    <s v="food/food trucks"/>
    <n v="1.5100000000000001E-2"/>
    <n v="50.333333333333336"/>
    <x v="7"/>
    <s v="food trucks"/>
  </r>
  <r>
    <n v="1158"/>
    <s v="Help me build my Tiny House Cupcake Bakery - Phase 1"/>
    <s v="It's been my dream to start my own cupcake bakery and it's now or never. Help me take the first steps toward building my dream."/>
    <n v="7500"/>
    <n v="35"/>
    <x v="2"/>
    <x v="0"/>
    <s v="USD"/>
    <n v="1418091128"/>
    <n v="1415499128"/>
    <b v="0"/>
    <n v="3"/>
    <b v="0"/>
    <s v="food/food trucks"/>
    <n v="4.6666666666666671E-3"/>
    <n v="11.666666666666666"/>
    <x v="7"/>
    <s v="food trucks"/>
  </r>
  <r>
    <n v="1159"/>
    <s v="Skewed Up Food Truck"/>
    <s v="Skewed Up food truck is my dream and need help getting it started, presenting some to the bank for my loan, spice up logo, etc."/>
    <n v="6750"/>
    <n v="0"/>
    <x v="2"/>
    <x v="0"/>
    <s v="USD"/>
    <n v="1435679100"/>
    <n v="1433006765"/>
    <b v="0"/>
    <n v="0"/>
    <b v="0"/>
    <s v="food/food trucks"/>
    <n v="0"/>
    <e v="#DIV/0!"/>
    <x v="7"/>
    <s v="food trucks"/>
  </r>
  <r>
    <n v="1160"/>
    <s v="Harvest Grub Eatery...Mobile Eatery...Fresh Seasonal Grub!"/>
    <s v="Food is a lifestyle...the art, the challenge, and the happiness is the wealth I seek....join me on my journey to success."/>
    <n v="30000"/>
    <n v="1155"/>
    <x v="2"/>
    <x v="0"/>
    <s v="USD"/>
    <n v="1427510586"/>
    <n v="1424922186"/>
    <b v="0"/>
    <n v="19"/>
    <b v="0"/>
    <s v="food/food trucks"/>
    <n v="3.85E-2"/>
    <n v="60.789473684210527"/>
    <x v="7"/>
    <s v="food trucks"/>
  </r>
  <r>
    <n v="1161"/>
    <s v="Pyros Brick Oven Pizza in a Food Truck."/>
    <s v="Amazing delicious pizza a real hit a true niche that has not been explored ground floor opportunity in food trucks done by a real chef"/>
    <n v="18000"/>
    <n v="0"/>
    <x v="2"/>
    <x v="0"/>
    <s v="USD"/>
    <n v="1432047989"/>
    <n v="1430233589"/>
    <b v="0"/>
    <n v="0"/>
    <b v="0"/>
    <s v="food/food trucks"/>
    <n v="0"/>
    <e v="#DIV/0!"/>
    <x v="7"/>
    <s v="food trucks"/>
  </r>
  <r>
    <n v="1162"/>
    <s v="Super Natural Kooking"/>
    <s v="Solar Powered, Recycled Fryer Oil for Truck Fuel, Locally Grown Organic &amp; Hormone Free Foods, Pop-up Bands, Private Party and Functions"/>
    <n v="60000"/>
    <n v="35"/>
    <x v="2"/>
    <x v="0"/>
    <s v="USD"/>
    <n v="1411662264"/>
    <n v="1408983864"/>
    <b v="0"/>
    <n v="2"/>
    <b v="0"/>
    <s v="food/food trucks"/>
    <n v="5.8333333333333338E-4"/>
    <n v="17.5"/>
    <x v="7"/>
    <s v="food trucks"/>
  </r>
  <r>
    <n v="1163"/>
    <s v="When I become awesome, I will cater an event for you!!"/>
    <s v="Cooking is my passion.Lets take my passion to another level,by sending me to a culinary school, I WILL be one of the best chefs ever!"/>
    <n v="5200"/>
    <n v="0"/>
    <x v="2"/>
    <x v="0"/>
    <s v="USD"/>
    <n v="1407604920"/>
    <n v="1405012920"/>
    <b v="0"/>
    <n v="0"/>
    <b v="0"/>
    <s v="food/food trucks"/>
    <n v="0"/>
    <e v="#DIV/0!"/>
    <x v="7"/>
    <s v="food trucks"/>
  </r>
  <r>
    <n v="1164"/>
    <s v="Bayou Classic BBQ"/>
    <s v="Bayou Classic BBQ will be  Mansura,LA _x000a_newest and best mobile food truck_x000a_serving delicious BBQ Georgia style slow_x000a_smoke BBQ!"/>
    <n v="10000"/>
    <n v="0"/>
    <x v="2"/>
    <x v="0"/>
    <s v="USD"/>
    <n v="1466270582"/>
    <n v="1463678582"/>
    <b v="0"/>
    <n v="0"/>
    <b v="0"/>
    <s v="food/food trucks"/>
    <n v="0"/>
    <e v="#DIV/0!"/>
    <x v="7"/>
    <s v="food trucks"/>
  </r>
  <r>
    <n v="1165"/>
    <s v="Cupcake Wars Winners: Dreamy Creations Cupcake Truck"/>
    <s v="Join us in transforming Dreamy Creations truck into a food truck so we can bring you the most delicious cupcakes to your neighborhood!"/>
    <n v="10000"/>
    <n v="2070.5"/>
    <x v="2"/>
    <x v="0"/>
    <s v="USD"/>
    <n v="1404623330"/>
    <n v="1401685730"/>
    <b v="0"/>
    <n v="25"/>
    <b v="0"/>
    <s v="food/food trucks"/>
    <n v="0.20705000000000001"/>
    <n v="82.82"/>
    <x v="7"/>
    <s v="food trucks"/>
  </r>
  <r>
    <n v="1166"/>
    <s v="Fire On High: Organic Food Truck on a Mission"/>
    <s v="Making delicious healthy food affordable &amp; accessible to ALL Cincinnati neighborhoods. Locally sourced, seasonally-inspired menu"/>
    <n v="15000"/>
    <n v="2871"/>
    <x v="2"/>
    <x v="0"/>
    <s v="USD"/>
    <n v="1435291200"/>
    <n v="1432640342"/>
    <b v="0"/>
    <n v="8"/>
    <b v="0"/>
    <s v="food/food trucks"/>
    <n v="0.19139999999999999"/>
    <n v="358.875"/>
    <x v="7"/>
    <s v="food trucks"/>
  </r>
  <r>
    <n v="1167"/>
    <s v="Empanada Express Food Truck"/>
    <s v="A mobile food truck serving up a Latino-inspired fusion cuisine using fresh, local, &amp; organic ingredients!"/>
    <n v="60000"/>
    <n v="979"/>
    <x v="2"/>
    <x v="0"/>
    <s v="USD"/>
    <n v="1410543495"/>
    <n v="1407865095"/>
    <b v="0"/>
    <n v="16"/>
    <b v="0"/>
    <s v="food/food trucks"/>
    <n v="1.6316666666666667E-2"/>
    <n v="61.1875"/>
    <x v="7"/>
    <s v="food trucks"/>
  </r>
  <r>
    <n v="1168"/>
    <s v="SiMpLy FreSH fOoD TrUck"/>
    <s v="Simply fresh farm to table on wheels working close with local farms to ensure the highest of quality of product ."/>
    <n v="18000"/>
    <n v="1020"/>
    <x v="2"/>
    <x v="0"/>
    <s v="USD"/>
    <n v="1474507065"/>
    <n v="1471915065"/>
    <b v="0"/>
    <n v="3"/>
    <b v="0"/>
    <s v="food/food trucks"/>
    <n v="5.6666666666666664E-2"/>
    <n v="340"/>
    <x v="7"/>
    <s v="food trucks"/>
  </r>
  <r>
    <n v="1169"/>
    <s v="FREE Shuttle Service in Downtown Los Angeles"/>
    <s v="Our service provides door-to-door shuttle transportation in Downtown Los Angeles. FREE to passengers - driver tip appreciated."/>
    <n v="10000"/>
    <n v="17"/>
    <x v="2"/>
    <x v="0"/>
    <s v="USD"/>
    <n v="1424593763"/>
    <n v="1422001763"/>
    <b v="0"/>
    <n v="3"/>
    <b v="0"/>
    <s v="food/food trucks"/>
    <n v="1.6999999999999999E-3"/>
    <n v="5.666666666666667"/>
    <x v="7"/>
    <s v="food trucks"/>
  </r>
  <r>
    <n v="1170"/>
    <s v="Its A Rib Thing"/>
    <s v="They are sweet, sticky and incredibly addictive. People are left with a huge smile and a full stomach but still ask for more!!!"/>
    <n v="25000"/>
    <n v="100"/>
    <x v="2"/>
    <x v="1"/>
    <s v="GBP"/>
    <n v="1433021171"/>
    <n v="1430429171"/>
    <b v="0"/>
    <n v="2"/>
    <b v="0"/>
    <s v="food/food trucks"/>
    <n v="4.0000000000000001E-3"/>
    <n v="50"/>
    <x v="7"/>
    <s v="food trucks"/>
  </r>
  <r>
    <n v="1171"/>
    <s v="The Mean Green Purple Machine"/>
    <s v="Tulsa's first true biodiesel, alternative energy powered food truck! Oh yeah, and delicious food!"/>
    <n v="25000"/>
    <n v="25"/>
    <x v="2"/>
    <x v="0"/>
    <s v="USD"/>
    <n v="1415909927"/>
    <n v="1414351127"/>
    <b v="0"/>
    <n v="1"/>
    <b v="0"/>
    <s v="food/food trucks"/>
    <n v="1E-3"/>
    <n v="25"/>
    <x v="7"/>
    <s v="food trucks"/>
  </r>
  <r>
    <n v="1172"/>
    <s v="let your dayz take you to the dogs."/>
    <s v="Bringing YOUR favorite dog recipes to the streets."/>
    <n v="9000"/>
    <n v="0"/>
    <x v="2"/>
    <x v="0"/>
    <s v="USD"/>
    <n v="1408551752"/>
    <n v="1405959752"/>
    <b v="0"/>
    <n v="0"/>
    <b v="0"/>
    <s v="food/food trucks"/>
    <n v="0"/>
    <e v="#DIV/0!"/>
    <x v="7"/>
    <s v="food trucks"/>
  </r>
  <r>
    <n v="1173"/>
    <s v="Notorious P.I.G. Food Truck will bring gangsta food to YOU!!"/>
    <s v="Chef David J Alvarez worked for Guy Fieri &amp; Anthony Bourdain. Chef David wants to bring his food to the Streets &amp; assault your senses!"/>
    <n v="125000"/>
    <n v="30"/>
    <x v="2"/>
    <x v="0"/>
    <s v="USD"/>
    <n v="1438576057"/>
    <n v="1435552057"/>
    <b v="0"/>
    <n v="1"/>
    <b v="0"/>
    <s v="food/food trucks"/>
    <n v="2.4000000000000001E-4"/>
    <n v="30"/>
    <x v="7"/>
    <s v="food trucks"/>
  </r>
  <r>
    <n v="1174"/>
    <s v="Give The Black Burro a Stable Stable"/>
    <s v="Help me purchase a parking space to be the Burro's permanant home, I need your help to raise $15,000!"/>
    <n v="15000"/>
    <n v="886"/>
    <x v="2"/>
    <x v="0"/>
    <s v="USD"/>
    <n v="1462738327"/>
    <n v="1460146327"/>
    <b v="0"/>
    <n v="19"/>
    <b v="0"/>
    <s v="food/food trucks"/>
    <n v="5.906666666666667E-2"/>
    <n v="46.631578947368418"/>
    <x v="7"/>
    <s v="food trucks"/>
  </r>
  <r>
    <n v="1175"/>
    <s v="Bad To The Cone Food Service ATX"/>
    <s v="&quot;Create-Your-Cone&quot;. Freshly made waffle cones stuffed with your choice of yummy ingredients, or frozen yogurt!"/>
    <n v="20000"/>
    <n v="585"/>
    <x v="2"/>
    <x v="0"/>
    <s v="USD"/>
    <n v="1436981339"/>
    <n v="1434389339"/>
    <b v="0"/>
    <n v="9"/>
    <b v="0"/>
    <s v="food/food trucks"/>
    <n v="2.9250000000000002E-2"/>
    <n v="65"/>
    <x v="7"/>
    <s v="food trucks"/>
  </r>
  <r>
    <n v="1176"/>
    <s v="Mirlin's Sushi"/>
    <s v="Mirlins Sushi!_x000a_Find us on Facebook!_x000a_(Gives backers a voice, and a direct link to us! No kickstarter disappearing act here!)"/>
    <n v="175000"/>
    <n v="10"/>
    <x v="2"/>
    <x v="2"/>
    <s v="AUD"/>
    <n v="1488805200"/>
    <n v="1484094498"/>
    <b v="0"/>
    <n v="1"/>
    <b v="0"/>
    <s v="food/food trucks"/>
    <n v="5.7142857142857142E-5"/>
    <n v="10"/>
    <x v="7"/>
    <s v="food trucks"/>
  </r>
  <r>
    <n v="1177"/>
    <s v="Funnel Cakes come to the UK!"/>
    <s v="Its CRAZY the UK is still in the dark about funnel cakes! We want to convert a trailer and show the country what they've been missing!"/>
    <n v="6000"/>
    <n v="0"/>
    <x v="2"/>
    <x v="1"/>
    <s v="GBP"/>
    <n v="1413388296"/>
    <n v="1410796296"/>
    <b v="0"/>
    <n v="0"/>
    <b v="0"/>
    <s v="food/food trucks"/>
    <n v="0"/>
    <e v="#DIV/0!"/>
    <x v="7"/>
    <s v="food trucks"/>
  </r>
  <r>
    <n v="1178"/>
    <s v="Thella's, food, tacos, burritos, health"/>
    <s v="Hi, Thella's is an idea of a local inexpensive burrito truck, where we want take the delicious burritos and tacos to whole new level"/>
    <n v="75000"/>
    <n v="5"/>
    <x v="2"/>
    <x v="0"/>
    <s v="USD"/>
    <n v="1408225452"/>
    <n v="1405633452"/>
    <b v="0"/>
    <n v="1"/>
    <b v="0"/>
    <s v="food/food trucks"/>
    <n v="6.666666666666667E-5"/>
    <n v="5"/>
    <x v="7"/>
    <s v="food trucks"/>
  </r>
  <r>
    <n v="1179"/>
    <s v="El Camion Roja"/>
    <s v="Mexican Style Food Truck, run by a Red Seal Chef, in a town with NO MEXICAN FOOD! That is a culinary emergency situation!"/>
    <n v="60000"/>
    <n v="3200"/>
    <x v="2"/>
    <x v="5"/>
    <s v="CAD"/>
    <n v="1446052627"/>
    <n v="1443460627"/>
    <b v="0"/>
    <n v="5"/>
    <b v="0"/>
    <s v="food/food trucks"/>
    <n v="5.3333333333333337E-2"/>
    <n v="640"/>
    <x v="7"/>
    <s v="food trucks"/>
  </r>
  <r>
    <n v="1180"/>
    <s v="Hogzilla S.O.W. (Squeals On Wheels) A Veteran Owned Company"/>
    <s v="We would like to start a military-themed food truck to serve the Battle Creek/Kalamazoo area."/>
    <n v="50000"/>
    <n v="5875"/>
    <x v="2"/>
    <x v="0"/>
    <s v="USD"/>
    <n v="1403983314"/>
    <n v="1400786514"/>
    <b v="0"/>
    <n v="85"/>
    <b v="0"/>
    <s v="food/food trucks"/>
    <n v="0.11749999999999999"/>
    <n v="69.117647058823536"/>
    <x v="7"/>
    <s v="food trucks"/>
  </r>
  <r>
    <n v="1181"/>
    <s v="Gringo Loco Tacos Food Truck"/>
    <s v="Bringing the best tacos to the streets of Chicago!"/>
    <n v="50000"/>
    <n v="4"/>
    <x v="2"/>
    <x v="0"/>
    <s v="USD"/>
    <n v="1425197321"/>
    <n v="1422605321"/>
    <b v="0"/>
    <n v="3"/>
    <b v="0"/>
    <s v="food/food trucks"/>
    <n v="8.0000000000000007E-5"/>
    <n v="1.3333333333333333"/>
    <x v="7"/>
    <s v="food trucks"/>
  </r>
  <r>
    <n v="1182"/>
    <s v="J &amp; D Rolling Smoke BBQ expansion"/>
    <s v="Two  years ago this business was started to help a local non-profit.  We have since expanded and provide jobs in our small community."/>
    <n v="1000"/>
    <n v="42"/>
    <x v="2"/>
    <x v="0"/>
    <s v="USD"/>
    <n v="1484239320"/>
    <n v="1482609088"/>
    <b v="0"/>
    <n v="4"/>
    <b v="0"/>
    <s v="food/food trucks"/>
    <n v="4.2000000000000003E-2"/>
    <n v="10.5"/>
    <x v="7"/>
    <s v="food trucks"/>
  </r>
  <r>
    <n v="1183"/>
    <s v="Freshie's Donuts Food Trailer"/>
    <s v="Help Freshie keep her dream alive by pledging to get a donut truck! She will be able to do events as well as cater to the community"/>
    <n v="2500"/>
    <n v="100"/>
    <x v="2"/>
    <x v="0"/>
    <s v="USD"/>
    <n v="1478059140"/>
    <n v="1476391223"/>
    <b v="0"/>
    <n v="3"/>
    <b v="0"/>
    <s v="food/food trucks"/>
    <n v="0.04"/>
    <n v="33.333333333333336"/>
    <x v="7"/>
    <s v="food trucks"/>
  </r>
  <r>
    <n v="1184"/>
    <s v="2016/2017 Cyclocross Album"/>
    <s v="This coffee table album is the chronicle of the 2016/2017 cyclocross season, the latest edition of the renowned cyclephotos books."/>
    <n v="22000"/>
    <n v="23086"/>
    <x v="0"/>
    <x v="1"/>
    <s v="GBP"/>
    <n v="1486391011"/>
    <n v="1483712611"/>
    <b v="0"/>
    <n v="375"/>
    <b v="1"/>
    <s v="photography/photobooks"/>
    <n v="1.0493636363636363"/>
    <n v="61.562666666666665"/>
    <x v="8"/>
    <s v="photobooks"/>
  </r>
  <r>
    <n v="1185"/>
    <s v="Katrina  Reflections"/>
    <s v="A photo exhibition and book showcasing images and stories of our time in New Orleans, commemorating Katrinaâ€™s ten year anniversary."/>
    <n v="12500"/>
    <n v="13180"/>
    <x v="0"/>
    <x v="0"/>
    <s v="USD"/>
    <n v="1433736000"/>
    <n v="1430945149"/>
    <b v="0"/>
    <n v="111"/>
    <b v="1"/>
    <s v="photography/photobooks"/>
    <n v="1.0544"/>
    <n v="118.73873873873873"/>
    <x v="8"/>
    <s v="photobooks"/>
  </r>
  <r>
    <n v="1186"/>
    <s v="Children of Zanskar. Happiness is not in things, itâ€™s in us."/>
    <s v="Children of Zanskar - a stunning photography book, will raise funds for the local school and children of Lingshed valley, Himalayas."/>
    <n v="7500"/>
    <n v="8005"/>
    <x v="0"/>
    <x v="1"/>
    <s v="GBP"/>
    <n v="1433198520"/>
    <n v="1430340195"/>
    <b v="0"/>
    <n v="123"/>
    <b v="1"/>
    <s v="photography/photobooks"/>
    <n v="1.0673333333333332"/>
    <n v="65.081300813008127"/>
    <x v="8"/>
    <s v="photobooks"/>
  </r>
  <r>
    <n v="1187"/>
    <s v="&quot;SUNDANCERS: The Men of Utah&quot;"/>
    <s v="A gorgeous monograph of sensual imagery featuring the men of Utah, shot against the incredible expanses of land they call their own."/>
    <n v="8750"/>
    <n v="9111"/>
    <x v="0"/>
    <x v="0"/>
    <s v="USD"/>
    <n v="1431885600"/>
    <n v="1429133323"/>
    <b v="0"/>
    <n v="70"/>
    <b v="1"/>
    <s v="photography/photobooks"/>
    <n v="1.0412571428571429"/>
    <n v="130.15714285714284"/>
    <x v="8"/>
    <s v="photobooks"/>
  </r>
  <r>
    <n v="1188"/>
    <s v="Because Dance."/>
    <s v="A photobook of young dancers and their inspiring stories, photographed in beautiful and unique locations."/>
    <n v="2000"/>
    <n v="3211"/>
    <x v="0"/>
    <x v="5"/>
    <s v="CAD"/>
    <n v="1482943740"/>
    <n v="1481129340"/>
    <b v="0"/>
    <n v="85"/>
    <b v="1"/>
    <s v="photography/photobooks"/>
    <n v="1.6054999999999999"/>
    <n v="37.776470588235291"/>
    <x v="8"/>
    <s v="photobooks"/>
  </r>
  <r>
    <n v="1189"/>
    <s v="Road Ramblers"/>
    <s v="A couple of experienced road trippers setting out for the big one. Six months traveling in a converted bus with a book at the end."/>
    <n v="9000"/>
    <n v="9700"/>
    <x v="0"/>
    <x v="0"/>
    <s v="USD"/>
    <n v="1467242995"/>
    <n v="1465428595"/>
    <b v="0"/>
    <n v="86"/>
    <b v="1"/>
    <s v="photography/photobooks"/>
    <n v="1.0777777777777777"/>
    <n v="112.79069767441861"/>
    <x v="8"/>
    <s v="photobooks"/>
  </r>
  <r>
    <n v="1190"/>
    <s v="The Reality Of Chronic Illness - The Book"/>
    <s v="A pairing of self portraiture and writing to shed light on the reality of life with chronic illness."/>
    <n v="500"/>
    <n v="675"/>
    <x v="0"/>
    <x v="0"/>
    <s v="USD"/>
    <n v="1409500725"/>
    <n v="1406908725"/>
    <b v="0"/>
    <n v="13"/>
    <b v="1"/>
    <s v="photography/photobooks"/>
    <n v="1.35"/>
    <n v="51.92307692307692"/>
    <x v="8"/>
    <s v="photobooks"/>
  </r>
  <r>
    <n v="1191"/>
    <s v="Good Morning Japan"/>
    <s v="A photo journal capturing 30 days of sweetness in Kyoto, Tokyo, and more. Join me to see the cutest &amp; prettiest images of Japan :)"/>
    <n v="2700"/>
    <n v="2945"/>
    <x v="0"/>
    <x v="0"/>
    <s v="USD"/>
    <n v="1458480560"/>
    <n v="1455892160"/>
    <b v="0"/>
    <n v="33"/>
    <b v="1"/>
    <s v="photography/photobooks"/>
    <n v="1.0907407407407408"/>
    <n v="89.242424242424249"/>
    <x v="8"/>
    <s v="photobooks"/>
  </r>
  <r>
    <n v="1192"/>
    <s v="Other Worlds - A Make 100 Project"/>
    <s v="A macro landscape photography art book &amp; limited edition prints. A Make 100 project."/>
    <n v="100"/>
    <n v="290"/>
    <x v="0"/>
    <x v="1"/>
    <s v="GBP"/>
    <n v="1486814978"/>
    <n v="1484222978"/>
    <b v="0"/>
    <n v="15"/>
    <b v="1"/>
    <s v="photography/photobooks"/>
    <n v="2.9"/>
    <n v="19.333333333333332"/>
    <x v="8"/>
    <s v="photobooks"/>
  </r>
  <r>
    <n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b v="1"/>
    <s v="photography/photobooks"/>
    <n v="1.0395714285714286"/>
    <n v="79.967032967032964"/>
    <x v="8"/>
    <s v="photobooks"/>
  </r>
  <r>
    <n v="1194"/>
    <s v="Atlantic Light: The West Coast of Ireland in Photographs"/>
    <s v="A beautifully presented hardcover book of aerial photographs that show the west coast of Ireland as it's never been seen before."/>
    <n v="12500"/>
    <n v="40280"/>
    <x v="0"/>
    <x v="17"/>
    <s v="EUR"/>
    <n v="1428493379"/>
    <n v="1425901379"/>
    <b v="0"/>
    <n v="714"/>
    <b v="1"/>
    <s v="photography/photobooks"/>
    <n v="3.2223999999999999"/>
    <n v="56.414565826330531"/>
    <x v="8"/>
    <s v="photobooks"/>
  </r>
  <r>
    <n v="1195"/>
    <s v="CALAMITA/Ã€ project"/>
    <s v="CALAMITA/Ã€ is a tool for investigating the contemporary Vajont and the topic of catastrophes in general._x000a_Â«CHE IDDIO CE LA MANDI BUONAÂ»"/>
    <n v="10000"/>
    <n v="13500"/>
    <x v="0"/>
    <x v="13"/>
    <s v="EUR"/>
    <n v="1450602000"/>
    <n v="1445415653"/>
    <b v="0"/>
    <n v="170"/>
    <b v="1"/>
    <s v="photography/photobooks"/>
    <n v="1.35"/>
    <n v="79.411764705882348"/>
    <x v="8"/>
    <s v="photobooks"/>
  </r>
  <r>
    <n v="1196"/>
    <s v="NAKED IBIZA - A Large Scale Photography Book by Dylan Rosser"/>
    <s v="A book of male nudes photographed on location in Ibiza over the last 4 years."/>
    <n v="14500"/>
    <n v="39137"/>
    <x v="0"/>
    <x v="1"/>
    <s v="GBP"/>
    <n v="1450467539"/>
    <n v="1447875539"/>
    <b v="0"/>
    <n v="512"/>
    <b v="1"/>
    <s v="photography/photobooks"/>
    <n v="2.6991034482758622"/>
    <n v="76.439453125"/>
    <x v="8"/>
    <s v="photobooks"/>
  </r>
  <r>
    <n v="1197"/>
    <s v="Brewtography Project: Discovering Colorado Breweries"/>
    <s v="A coffee table book celebrating Colorado brewery culture; exploring the passion and personality of local breweries through photographs."/>
    <n v="15000"/>
    <n v="37994"/>
    <x v="0"/>
    <x v="0"/>
    <s v="USD"/>
    <n v="1465797540"/>
    <n v="1463155034"/>
    <b v="0"/>
    <n v="314"/>
    <b v="1"/>
    <s v="photography/photobooks"/>
    <n v="2.5329333333333333"/>
    <n v="121"/>
    <x v="8"/>
    <s v="photobooks"/>
  </r>
  <r>
    <n v="1198"/>
    <s v="The White Desert: Wildlife &amp; Antarctica photobook"/>
    <s v="The White Desert is a photo project, documenting the fragility and beauty of the planet, from the Arctic to Antarctic regions!"/>
    <n v="3500"/>
    <n v="9121"/>
    <x v="0"/>
    <x v="0"/>
    <s v="USD"/>
    <n v="1451530800"/>
    <n v="1448463086"/>
    <b v="0"/>
    <n v="167"/>
    <b v="1"/>
    <s v="photography/photobooks"/>
    <n v="2.6059999999999999"/>
    <n v="54.616766467065865"/>
    <x v="8"/>
    <s v="photobooks"/>
  </r>
  <r>
    <n v="1199"/>
    <s v="The portrait of the forgotten: Syrian refugees in Jordan"/>
    <s v="There are over 627.295 Syrian refugees in Jordan due to the war. Let me tell you some of their stories with the help of a photobook!"/>
    <n v="2658"/>
    <n v="2693"/>
    <x v="0"/>
    <x v="1"/>
    <s v="GBP"/>
    <n v="1436380200"/>
    <n v="1433615400"/>
    <b v="0"/>
    <n v="9"/>
    <b v="1"/>
    <s v="photography/photobooks"/>
    <n v="1.0131677953348381"/>
    <n v="299.22222222222223"/>
    <x v="8"/>
    <s v="photobooks"/>
  </r>
  <r>
    <n v="1200"/>
    <s v="Modern Nomads"/>
    <s v="Modern Nomads Journal is an 88 page magazine style publication containing photo stories about Somalis in the Horn of Africa."/>
    <n v="4800"/>
    <n v="6029"/>
    <x v="0"/>
    <x v="0"/>
    <s v="USD"/>
    <n v="1429183656"/>
    <n v="1427369256"/>
    <b v="0"/>
    <n v="103"/>
    <b v="1"/>
    <s v="photography/photobooks"/>
    <n v="1.2560416666666667"/>
    <n v="58.533980582524272"/>
    <x v="8"/>
    <s v="photobooks"/>
  </r>
  <r>
    <n v="1201"/>
    <s v="Invisible People of Belarus"/>
    <s v="Documentary book about the lives of disabled people and Chernobyl victims living in governmental institutions called Internats"/>
    <n v="6000"/>
    <n v="6146.27"/>
    <x v="0"/>
    <x v="1"/>
    <s v="GBP"/>
    <n v="1468593246"/>
    <n v="1466001246"/>
    <b v="0"/>
    <n v="111"/>
    <b v="1"/>
    <s v="photography/photobooks"/>
    <n v="1.0243783333333334"/>
    <n v="55.371801801801809"/>
    <x v="8"/>
    <s v="photobooks"/>
  </r>
  <r>
    <n v="1202"/>
    <s v="&quot;Angus O'Callaghan. Melbourne.&quot; 1968 - 1971"/>
    <s v="This coffee table book features Melbourne as never seen before through the eyes of an artist now 93 years old. Melbourne from 1968-1971"/>
    <n v="25000"/>
    <n v="49811"/>
    <x v="0"/>
    <x v="2"/>
    <s v="AUD"/>
    <n v="1435388154"/>
    <n v="1432796154"/>
    <b v="0"/>
    <n v="271"/>
    <b v="1"/>
    <s v="photography/photobooks"/>
    <n v="1.99244"/>
    <n v="183.80442804428046"/>
    <x v="8"/>
    <s v="photobooks"/>
  </r>
  <r>
    <n v="1203"/>
    <s v="reAPPEARANCES   a limited edition photography book"/>
    <s v="reAPPEARANCES is a series of photographs shot with a digital toy camera, a visual and cultural journey through appearances."/>
    <n v="16300"/>
    <n v="16700"/>
    <x v="0"/>
    <x v="0"/>
    <s v="USD"/>
    <n v="1433083527"/>
    <n v="1430491527"/>
    <b v="0"/>
    <n v="101"/>
    <b v="1"/>
    <s v="photography/photobooks"/>
    <n v="1.0245398773006136"/>
    <n v="165.34653465346534"/>
    <x v="8"/>
    <s v="photobooks"/>
  </r>
  <r>
    <n v="1204"/>
    <s v="Miles From Los Angeles - A Photo Book of the Western U.S."/>
    <s v="A fine art book capturing the beauty of nature in the Western United States by landscape photographer Cheyne Walls."/>
    <n v="13000"/>
    <n v="13383"/>
    <x v="0"/>
    <x v="0"/>
    <s v="USD"/>
    <n v="1449205200"/>
    <n v="1445363833"/>
    <b v="0"/>
    <n v="57"/>
    <b v="1"/>
    <s v="photography/photobooks"/>
    <n v="1.0294615384615384"/>
    <n v="234.78947368421052"/>
    <x v="8"/>
    <s v="photobooks"/>
  </r>
  <r>
    <n v="1205"/>
    <s v="Afro-Iran:Â The Unknown Minority"/>
    <s v="A photo book by photographer Mahdi Ehsaei depicting the little known minority of Afro-Iranians in South Iran in fascinating portraits."/>
    <n v="13000"/>
    <n v="13112"/>
    <x v="0"/>
    <x v="12"/>
    <s v="EUR"/>
    <n v="1434197351"/>
    <n v="1431605351"/>
    <b v="0"/>
    <n v="62"/>
    <b v="1"/>
    <s v="photography/photobooks"/>
    <n v="1.0086153846153847"/>
    <n v="211.48387096774192"/>
    <x v="8"/>
    <s v="photobooks"/>
  </r>
  <r>
    <n v="1206"/>
    <s v="Until I Gush Forth / Limited Edition Zine by Esthaem"/>
    <s v="Limited edition zine by photographic artist Esthaem, signed and hand-numbered including a screen printed banderole. Edition of 100."/>
    <n v="900"/>
    <n v="1035"/>
    <x v="0"/>
    <x v="15"/>
    <s v="EUR"/>
    <n v="1489238940"/>
    <n v="1486406253"/>
    <b v="0"/>
    <n v="32"/>
    <b v="1"/>
    <s v="photography/photobooks"/>
    <n v="1.1499999999999999"/>
    <n v="32.34375"/>
    <x v="8"/>
    <s v="photobooks"/>
  </r>
  <r>
    <n v="1207"/>
    <s v="ITALIANA"/>
    <s v="A humanistic photo book about ancestral &amp; post-modern Italy."/>
    <n v="16700"/>
    <n v="17396"/>
    <x v="0"/>
    <x v="13"/>
    <s v="EUR"/>
    <n v="1459418400"/>
    <n v="1456827573"/>
    <b v="0"/>
    <n v="141"/>
    <b v="1"/>
    <s v="photography/photobooks"/>
    <n v="1.0416766467065868"/>
    <n v="123.37588652482269"/>
    <x v="8"/>
    <s v="photobooks"/>
  </r>
  <r>
    <n v="1208"/>
    <s v="Into The Great White Sands"/>
    <s v="Help me complete the photography and publish a fine art book on White Sands National Monument, a uniquely significant place."/>
    <n v="10000"/>
    <n v="15530"/>
    <x v="0"/>
    <x v="0"/>
    <s v="USD"/>
    <n v="1458835264"/>
    <n v="1456246864"/>
    <b v="0"/>
    <n v="75"/>
    <b v="1"/>
    <s v="photography/photobooks"/>
    <n v="1.5529999999999999"/>
    <n v="207.06666666666666"/>
    <x v="8"/>
    <s v="photobooks"/>
  </r>
  <r>
    <n v="1209"/>
    <s v="Israel: An Inspiring Photographic Journey (Photobook)"/>
    <s v="This 80 page book displays 75 beautiful images of the Holy Land, site descriptions, scripture and thought provoking comments."/>
    <n v="6000"/>
    <n v="6360"/>
    <x v="0"/>
    <x v="0"/>
    <s v="USD"/>
    <n v="1488053905"/>
    <n v="1485461905"/>
    <b v="0"/>
    <n v="46"/>
    <b v="1"/>
    <s v="photography/photobooks"/>
    <n v="1.06"/>
    <n v="138.2608695652174"/>
    <x v="8"/>
    <s v="photobooks"/>
  </r>
  <r>
    <n v="1210"/>
    <s v="Det Andra GÃ¶teborg"/>
    <s v="En fotobok om livet i det enda andra GÃ¶teborg i vÃ¤rlden"/>
    <n v="20000"/>
    <n v="50863"/>
    <x v="0"/>
    <x v="11"/>
    <s v="SEK"/>
    <n v="1433106000"/>
    <n v="1431124572"/>
    <b v="0"/>
    <n v="103"/>
    <b v="1"/>
    <s v="photography/photobooks"/>
    <n v="2.5431499999999998"/>
    <n v="493.81553398058253"/>
    <x v="8"/>
    <s v="photobooks"/>
  </r>
  <r>
    <n v="1211"/>
    <s v="500 Views of Japan"/>
    <s v="From 2010 to 2015, I took over 15 000 photos in Japan. Here's 500 of them. Landscape, city view, people and so much more!"/>
    <n v="1000"/>
    <n v="1011"/>
    <x v="0"/>
    <x v="5"/>
    <s v="CAD"/>
    <n v="1465505261"/>
    <n v="1464209261"/>
    <b v="0"/>
    <n v="6"/>
    <b v="1"/>
    <s v="photography/photobooks"/>
    <n v="1.0109999999999999"/>
    <n v="168.5"/>
    <x v="8"/>
    <s v="photobooks"/>
  </r>
  <r>
    <n v="1212"/>
    <s v="Faces of Yoga: A Coffee Table Photo Book"/>
    <s v="Faces of Yoga is a series of uncomfortable photos of people in strange positions. The photo book will be ready for the holiday season!"/>
    <n v="2500"/>
    <n v="3226"/>
    <x v="0"/>
    <x v="0"/>
    <s v="USD"/>
    <n v="1448586000"/>
    <n v="1447195695"/>
    <b v="0"/>
    <n v="83"/>
    <b v="1"/>
    <s v="photography/photobooks"/>
    <n v="1.2904"/>
    <n v="38.867469879518069"/>
    <x v="8"/>
    <s v="photobooks"/>
  </r>
  <r>
    <n v="1213"/>
    <s v="Iceland Impressions: photographs by Iwona and Adam Balcy"/>
    <s v="A collection of 97 colour photographs showcasing Iceland's spectacular scenery, beautifully presented in 128 page hardcover book."/>
    <n v="6500"/>
    <n v="6645"/>
    <x v="0"/>
    <x v="1"/>
    <s v="GBP"/>
    <n v="1485886100"/>
    <n v="1482862100"/>
    <b v="0"/>
    <n v="108"/>
    <b v="1"/>
    <s v="photography/photobooks"/>
    <n v="1.0223076923076924"/>
    <n v="61.527777777777779"/>
    <x v="8"/>
    <s v="photobooks"/>
  </r>
  <r>
    <n v="1214"/>
    <s v="Framed Himalaya: Lachen Valley (Campaign Part - 2)"/>
    <s v="A coffee table book with photographs of nature's splendor from the mystical valley of Lachen in the Eastern recesses of the Himalaya."/>
    <n v="2000"/>
    <n v="2636"/>
    <x v="0"/>
    <x v="0"/>
    <s v="USD"/>
    <n v="1433880605"/>
    <n v="1428696605"/>
    <b v="0"/>
    <n v="25"/>
    <b v="1"/>
    <s v="photography/photobooks"/>
    <n v="1.3180000000000001"/>
    <n v="105.44"/>
    <x v="8"/>
    <s v="photobooks"/>
  </r>
  <r>
    <n v="1215"/>
    <s v="ShootTokyo: The Book"/>
    <s v="A photography book that brings you on a journey through Tokyo and beyond.   This is a collection of my best images from ShootTokyo."/>
    <n v="5000"/>
    <n v="39304.01"/>
    <x v="0"/>
    <x v="0"/>
    <s v="USD"/>
    <n v="1401487756"/>
    <n v="1398895756"/>
    <b v="0"/>
    <n v="549"/>
    <b v="1"/>
    <s v="photography/photobooks"/>
    <n v="7.8608020000000005"/>
    <n v="71.592003642987251"/>
    <x v="8"/>
    <s v="photobooks"/>
  </r>
  <r>
    <n v="1216"/>
    <s v="In Training: a book of Bonsai photographs"/>
    <s v="A fine art photography book taking a new look at the art of bonsai."/>
    <n v="14000"/>
    <n v="20398"/>
    <x v="0"/>
    <x v="0"/>
    <s v="USD"/>
    <n v="1443826980"/>
    <n v="1441032457"/>
    <b v="0"/>
    <n v="222"/>
    <b v="1"/>
    <s v="photography/photobooks"/>
    <n v="1.4570000000000001"/>
    <n v="91.882882882882882"/>
    <x v="8"/>
    <s v="photobooks"/>
  </r>
  <r>
    <n v="1217"/>
    <s v="Either Limits or Contradictions-A Photo Book in three parts"/>
    <s v="&quot;Either Limits Or Contradictions&quot; is a Photo Book about the pace of life, death and time passing. A Daylight Books Publication."/>
    <n v="26500"/>
    <n v="27189"/>
    <x v="0"/>
    <x v="0"/>
    <s v="USD"/>
    <n v="1468524340"/>
    <n v="1465932340"/>
    <b v="0"/>
    <n v="183"/>
    <b v="1"/>
    <s v="photography/photobooks"/>
    <n v="1.026"/>
    <n v="148.57377049180329"/>
    <x v="8"/>
    <s v="photobooks"/>
  </r>
  <r>
    <n v="1218"/>
    <s v="The Alaska Range"/>
    <s v="The Mountaineers Books and I, Carl Battreall, have teamed up to create the first photography book of the legendary Alaska Range."/>
    <n v="9000"/>
    <n v="15505"/>
    <x v="0"/>
    <x v="0"/>
    <s v="USD"/>
    <n v="1446346800"/>
    <n v="1443714800"/>
    <b v="0"/>
    <n v="89"/>
    <b v="1"/>
    <s v="photography/photobooks"/>
    <n v="1.7227777777777777"/>
    <n v="174.2134831460674"/>
    <x v="8"/>
    <s v="photobooks"/>
  </r>
  <r>
    <n v="1219"/>
    <s v="The Box"/>
    <s v="The Box is a fine art book of Ron Amato's innovative and seductive photography project."/>
    <n v="16350"/>
    <n v="26024"/>
    <x v="0"/>
    <x v="0"/>
    <s v="USD"/>
    <n v="1476961513"/>
    <n v="1474369513"/>
    <b v="0"/>
    <n v="253"/>
    <b v="1"/>
    <s v="photography/photobooks"/>
    <n v="1.5916819571865444"/>
    <n v="102.86166007905139"/>
    <x v="8"/>
    <s v="photobooks"/>
  </r>
  <r>
    <n v="1220"/>
    <s v="All The People"/>
    <s v="A beautiful photo art book of portraits and conversations with people that may expand your idea of gender."/>
    <n v="15000"/>
    <n v="15565"/>
    <x v="0"/>
    <x v="12"/>
    <s v="EUR"/>
    <n v="1440515112"/>
    <n v="1437923112"/>
    <b v="0"/>
    <n v="140"/>
    <b v="1"/>
    <s v="photography/photobooks"/>
    <n v="1.0376666666666667"/>
    <n v="111.17857142857143"/>
    <x v="8"/>
    <s v="photobooks"/>
  </r>
  <r>
    <n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b v="1"/>
    <s v="photography/photobooks"/>
    <n v="1.1140954545454547"/>
    <n v="23.796213592233013"/>
    <x v="8"/>
    <s v="photobooks"/>
  </r>
  <r>
    <n v="1222"/>
    <s v="Project Pilgrim"/>
    <s v="Project Pilgrim is my effort to work towards normalizing mental health."/>
    <n v="4000"/>
    <n v="11215"/>
    <x v="0"/>
    <x v="5"/>
    <s v="CAD"/>
    <n v="1459483200"/>
    <n v="1456852647"/>
    <b v="0"/>
    <n v="138"/>
    <b v="1"/>
    <s v="photography/photobooks"/>
    <n v="2.80375"/>
    <n v="81.268115942028984"/>
    <x v="8"/>
    <s v="photobooks"/>
  </r>
  <r>
    <n v="1223"/>
    <s v="YOSEMITE PEOPLE"/>
    <s v="A photography book focusing on the people rather than the nature at Yosemite National Park."/>
    <n v="19800"/>
    <n v="22197"/>
    <x v="0"/>
    <x v="0"/>
    <s v="USD"/>
    <n v="1478754909"/>
    <n v="1476159309"/>
    <b v="0"/>
    <n v="191"/>
    <b v="1"/>
    <s v="photography/photobooks"/>
    <n v="1.1210606060606061"/>
    <n v="116.21465968586388"/>
    <x v="8"/>
    <s v="photobooks"/>
  </r>
  <r>
    <n v="1224"/>
    <s v="&quot;I Dreamed Last Night&quot; Album (Canceled)"/>
    <s v="Modern Celtic influenced CD.  Help me finish what I started before the stroke."/>
    <n v="15000"/>
    <n v="1060"/>
    <x v="1"/>
    <x v="0"/>
    <s v="USD"/>
    <n v="1402060302"/>
    <n v="1396876302"/>
    <b v="0"/>
    <n v="18"/>
    <b v="0"/>
    <s v="music/world music"/>
    <n v="7.0666666666666669E-2"/>
    <n v="58.888888888888886"/>
    <x v="4"/>
    <s v="world music"/>
  </r>
  <r>
    <n v="1225"/>
    <s v="Cesar Chavez's First Music Album (Canceled)"/>
    <s v="My first music album is a collection of 9 songs honoring Mexico's prolific composer, Jose Alfredo Jimenez with my artistic vision."/>
    <n v="3000"/>
    <n v="132"/>
    <x v="1"/>
    <x v="0"/>
    <s v="USD"/>
    <n v="1382478278"/>
    <n v="1377294278"/>
    <b v="0"/>
    <n v="3"/>
    <b v="0"/>
    <s v="music/world music"/>
    <n v="4.3999999999999997E-2"/>
    <n v="44"/>
    <x v="4"/>
    <s v="world music"/>
  </r>
  <r>
    <n v="1226"/>
    <s v="Pavlo is Filming  a PBS Concert Special (Canceled)"/>
    <s v="Pavlo will be independently filming his second full length PBS Special and DVD in May with director George Veras"/>
    <n v="50000"/>
    <n v="1937"/>
    <x v="1"/>
    <x v="0"/>
    <s v="USD"/>
    <n v="1398042000"/>
    <n v="1395089981"/>
    <b v="0"/>
    <n v="40"/>
    <b v="0"/>
    <s v="music/world music"/>
    <n v="3.8739999999999997E-2"/>
    <n v="48.424999999999997"/>
    <x v="4"/>
    <s v="world music"/>
  </r>
  <r>
    <n v="1227"/>
    <s v="Beast of the Beats VIII Webster Hall, NY (Nov 6-9 2014)"/>
    <s v="After winning the iStandard Phoenix Producer Showcase (6/25/14)  I have been invited to Beast of the Beats VIII in New York Nov. 6-9"/>
    <n v="2000"/>
    <n v="0"/>
    <x v="1"/>
    <x v="0"/>
    <s v="USD"/>
    <n v="1407394800"/>
    <n v="1404770616"/>
    <b v="0"/>
    <n v="0"/>
    <b v="0"/>
    <s v="music/world music"/>
    <n v="0"/>
    <e v="#DIV/0!"/>
    <x v="4"/>
    <s v="world music"/>
  </r>
  <r>
    <n v="1228"/>
    <s v="World artist Kat Maguire's debut CD entitled &quot;Gypsy&quot;"/>
    <s v="Kat is partnering with Kickstarter to raise the funds to complete her first solo World music CD &quot;Gypsy&quot;!"/>
    <n v="5000"/>
    <n v="1465"/>
    <x v="1"/>
    <x v="0"/>
    <s v="USD"/>
    <n v="1317231008"/>
    <n v="1312047008"/>
    <b v="0"/>
    <n v="24"/>
    <b v="0"/>
    <s v="music/world music"/>
    <n v="0.29299999999999998"/>
    <n v="61.041666666666664"/>
    <x v="4"/>
    <s v="world music"/>
  </r>
  <r>
    <n v="1229"/>
    <s v="Agni Varsha - opera by Vanraj Bhatia - world premiere"/>
    <s v="Bollywood composer Vanraj Bhatia, age 86, has written an opera based on a myth from the epic Mahabhatata. Presented in Queens May 11&amp;12"/>
    <n v="2750"/>
    <n v="25"/>
    <x v="1"/>
    <x v="0"/>
    <s v="USD"/>
    <n v="1334592000"/>
    <n v="1331982127"/>
    <b v="0"/>
    <n v="1"/>
    <b v="0"/>
    <s v="music/world music"/>
    <n v="9.0909090909090905E-3"/>
    <n v="25"/>
    <x v="4"/>
    <s v="world music"/>
  </r>
  <r>
    <n v="1230"/>
    <s v="A Tribute to DC Talk:  Live Concert &amp; DVD (Canceled)"/>
    <s v="It has been close to a decade since DC Talk began their &quot;Intermission&quot;.  It is time for A Live Concert Tribute &amp; DVD Movie!"/>
    <n v="500000"/>
    <n v="0"/>
    <x v="1"/>
    <x v="0"/>
    <s v="USD"/>
    <n v="1298589630"/>
    <n v="1295997630"/>
    <b v="0"/>
    <n v="0"/>
    <b v="0"/>
    <s v="music/world music"/>
    <n v="0"/>
    <e v="#DIV/0!"/>
    <x v="4"/>
    <s v="world music"/>
  </r>
  <r>
    <n v="1231"/>
    <s v="Villapalooza - Little Village Music Festival (Canceled)"/>
    <s v="a non-profit, free, all-day, all-ages music &amp; arts festival dedicated to promoting non-violent spaces for community engagement"/>
    <n v="5000"/>
    <n v="0"/>
    <x v="1"/>
    <x v="0"/>
    <s v="USD"/>
    <n v="1440723600"/>
    <n v="1436394968"/>
    <b v="0"/>
    <n v="0"/>
    <b v="0"/>
    <s v="music/world music"/>
    <n v="0"/>
    <e v="#DIV/0!"/>
    <x v="4"/>
    <s v="world music"/>
  </r>
  <r>
    <n v="1232"/>
    <s v="A very effective CD-Book for the Bilingual Pre-Kinder Class!"/>
    <s v="CD-Book w/ 26 original songs + illustrations + activities that WORK developing full literacy skills (language &amp; math) of preschoolers."/>
    <n v="5000"/>
    <n v="40"/>
    <x v="1"/>
    <x v="0"/>
    <s v="USD"/>
    <n v="1381090870"/>
    <n v="1377030070"/>
    <b v="0"/>
    <n v="1"/>
    <b v="0"/>
    <s v="music/world music"/>
    <n v="8.0000000000000002E-3"/>
    <n v="40"/>
    <x v="4"/>
    <s v="world music"/>
  </r>
  <r>
    <n v="1233"/>
    <s v="Shakulute (Shakuhachi mouthpiece for Alto Flute) (Canceled)"/>
    <s v="A Shakulute mouthpiece will allow me to play my silver alto flute vertically  like my Japanese shakuhachis but with Western fingerings."/>
    <n v="1000"/>
    <n v="116"/>
    <x v="1"/>
    <x v="0"/>
    <s v="USD"/>
    <n v="1329864374"/>
    <n v="1328049974"/>
    <b v="0"/>
    <n v="6"/>
    <b v="0"/>
    <s v="music/world music"/>
    <n v="0.11600000000000001"/>
    <n v="19.333333333333332"/>
    <x v="4"/>
    <s v="world music"/>
  </r>
  <r>
    <n v="1234"/>
    <s v="Lionstar International Tour 2015 (Canceled)"/>
    <s v="We have been offered shows all over the world, to reach places and people with our music, for the experience of just doing it!"/>
    <n v="50000"/>
    <n v="0"/>
    <x v="1"/>
    <x v="1"/>
    <s v="GBP"/>
    <n v="1422903342"/>
    <n v="1420311342"/>
    <b v="0"/>
    <n v="0"/>
    <b v="0"/>
    <s v="music/world music"/>
    <n v="0"/>
    <e v="#DIV/0!"/>
    <x v="4"/>
    <s v="world music"/>
  </r>
  <r>
    <n v="1235"/>
    <s v="Afternoon of Shakuhachi and Koto Music - CD Project"/>
    <s v="We plan to make studio recordings for a CD that highlights six new works composed for our Shakuhachi and Koto Music concert series."/>
    <n v="7534"/>
    <n v="210"/>
    <x v="1"/>
    <x v="0"/>
    <s v="USD"/>
    <n v="1387077299"/>
    <n v="1383621299"/>
    <b v="0"/>
    <n v="6"/>
    <b v="0"/>
    <s v="music/world music"/>
    <n v="2.787363950092912E-2"/>
    <n v="35"/>
    <x v="4"/>
    <s v="world music"/>
  </r>
  <r>
    <n v="1236"/>
    <s v="&quot;Volando&quot; CD Release (Canceled)"/>
    <s v="Raising money to give the musicians their due."/>
    <n v="2500"/>
    <n v="0"/>
    <x v="1"/>
    <x v="0"/>
    <s v="USD"/>
    <n v="1343491200"/>
    <n v="1342801164"/>
    <b v="0"/>
    <n v="0"/>
    <b v="0"/>
    <s v="music/world music"/>
    <n v="0"/>
    <e v="#DIV/0!"/>
    <x v="4"/>
    <s v="world music"/>
  </r>
  <r>
    <n v="1237"/>
    <s v="John Grover touches the world (Canceled)"/>
    <s v="We have the songs, concept, need to add songs and mix/package for shows in Hawaii, book dates outside of Maui and advance his message"/>
    <n v="25000"/>
    <n v="0"/>
    <x v="1"/>
    <x v="0"/>
    <s v="USD"/>
    <n v="1345790865"/>
    <n v="1344062865"/>
    <b v="0"/>
    <n v="0"/>
    <b v="0"/>
    <s v="music/world music"/>
    <n v="0"/>
    <e v="#DIV/0!"/>
    <x v="4"/>
    <s v="world music"/>
  </r>
  <r>
    <n v="1238"/>
    <s v="Life Music-Healing through Song (Canceled)"/>
    <s v="The purpose of the album is to pull from many differenet genres but to express life circumstances to reach everyday people through song"/>
    <n v="1000"/>
    <n v="178"/>
    <x v="1"/>
    <x v="0"/>
    <s v="USD"/>
    <n v="1312641536"/>
    <n v="1310049536"/>
    <b v="0"/>
    <n v="3"/>
    <b v="0"/>
    <s v="music/world music"/>
    <n v="0.17799999999999999"/>
    <n v="59.333333333333336"/>
    <x v="4"/>
    <s v="world music"/>
  </r>
  <r>
    <n v="1239"/>
    <s v="Help Calmenco! finance new CD and Tour (Canceled)"/>
    <s v="Please consider helping us with our new CD and Riverdance Tour"/>
    <n v="2500"/>
    <n v="0"/>
    <x v="1"/>
    <x v="0"/>
    <s v="USD"/>
    <n v="1325804767"/>
    <n v="1323212767"/>
    <b v="0"/>
    <n v="0"/>
    <b v="0"/>
    <s v="music/world music"/>
    <n v="0"/>
    <e v="#DIV/0!"/>
    <x v="4"/>
    <s v="world music"/>
  </r>
  <r>
    <n v="1240"/>
    <s v="Message of Peace, Love &amp; Unity (Canceled)"/>
    <s v="Sharing positive vibes of Peace, Love &amp; Unity with the World through conscious Reggae Music!"/>
    <n v="8000"/>
    <n v="241"/>
    <x v="1"/>
    <x v="0"/>
    <s v="USD"/>
    <n v="1373665860"/>
    <n v="1368579457"/>
    <b v="0"/>
    <n v="8"/>
    <b v="0"/>
    <s v="music/world music"/>
    <n v="3.0124999999999999E-2"/>
    <n v="30.125"/>
    <x v="4"/>
    <s v="world music"/>
  </r>
  <r>
    <n v="1241"/>
    <s v="Create The World's Music Shack for students! (education!)"/>
    <s v="We are non-profit founders creating a forest retreat for the inner city students to record\learn music in an inspirational sanctuary."/>
    <n v="5000"/>
    <n v="2537"/>
    <x v="1"/>
    <x v="0"/>
    <s v="USD"/>
    <n v="1414994340"/>
    <n v="1413057980"/>
    <b v="0"/>
    <n v="34"/>
    <b v="0"/>
    <s v="music/world music"/>
    <n v="0.50739999999999996"/>
    <n v="74.617647058823536"/>
    <x v="4"/>
    <s v="world music"/>
  </r>
  <r>
    <n v="1242"/>
    <s v="Add your voice to Cellphonia 9/11 (Canceled)"/>
    <s v="Cellphonia 9/11 (http://cellphonia.org/911/) is one of the performance pieces in the Music After marathon concert on 9.11.11"/>
    <n v="911"/>
    <n v="5"/>
    <x v="1"/>
    <x v="0"/>
    <s v="USD"/>
    <n v="1315747080"/>
    <n v="1314417502"/>
    <b v="0"/>
    <n v="1"/>
    <b v="0"/>
    <s v="music/world music"/>
    <n v="5.4884742041712408E-3"/>
    <n v="5"/>
    <x v="4"/>
    <s v="world music"/>
  </r>
  <r>
    <n v="1243"/>
    <s v="Letâ€™s Keep the San Jose Mexican Heritage Festival Alive!"/>
    <s v="California's premier Latino cultural festival - music, theatre, film, workshops, visual arts, cuisine and more!"/>
    <n v="12000"/>
    <n v="1691"/>
    <x v="1"/>
    <x v="0"/>
    <s v="USD"/>
    <n v="1310158800"/>
    <n v="1304888771"/>
    <b v="0"/>
    <n v="38"/>
    <b v="0"/>
    <s v="music/world music"/>
    <n v="0.14091666666666666"/>
    <n v="44.5"/>
    <x v="4"/>
    <s v="world music"/>
  </r>
  <r>
    <n v="1244"/>
    <s v="Theatrum Mundi releasing debut album &quot;Eyes of the Realm.&quot;"/>
    <s v="THEATRUM MUNDI releases DEBUT ALBUM! Pre-order &quot;The Eyes of the Realm&quot; and help make it happen!"/>
    <n v="2000"/>
    <n v="2076"/>
    <x v="0"/>
    <x v="0"/>
    <s v="USD"/>
    <n v="1366664400"/>
    <n v="1363981723"/>
    <b v="1"/>
    <n v="45"/>
    <b v="1"/>
    <s v="music/rock"/>
    <n v="1.038"/>
    <n v="46.133333333333333"/>
    <x v="4"/>
    <s v="rock"/>
  </r>
  <r>
    <n v="1245"/>
    <s v="Help Smokey Folk Create Our First Album &amp; Music Video"/>
    <s v="Smokey Folk is a folk rock band with a vaudeville twist! We have 18 original songs and want to record an album. Help us out!"/>
    <n v="2000"/>
    <n v="2405"/>
    <x v="0"/>
    <x v="0"/>
    <s v="USD"/>
    <n v="1402755834"/>
    <n v="1400163834"/>
    <b v="1"/>
    <n v="17"/>
    <b v="1"/>
    <s v="music/rock"/>
    <n v="1.2024999999999999"/>
    <n v="141.47058823529412"/>
    <x v="4"/>
    <s v="rock"/>
  </r>
  <r>
    <n v="1246"/>
    <s v="Candy Warpop &quot;Smilef**ker&quot; Music Video"/>
    <s v="Candy Warpop, Las Vegas' female-fronted alt-punk rock monster, is raising money to fund the production of their first music video."/>
    <n v="2000"/>
    <n v="2340"/>
    <x v="0"/>
    <x v="0"/>
    <s v="USD"/>
    <n v="1323136949"/>
    <n v="1319245349"/>
    <b v="1"/>
    <n v="31"/>
    <b v="1"/>
    <s v="music/rock"/>
    <n v="1.17"/>
    <n v="75.483870967741936"/>
    <x v="4"/>
    <s v="rock"/>
  </r>
  <r>
    <n v="1247"/>
    <s v="BRAIN DEAD to record debut EP with SLAYER producer!"/>
    <s v="BRAIN DEAD is going to record their debut EP and they need your help, Bozos!"/>
    <n v="3500"/>
    <n v="4275"/>
    <x v="0"/>
    <x v="0"/>
    <s v="USD"/>
    <n v="1367823655"/>
    <n v="1365231655"/>
    <b v="1"/>
    <n v="50"/>
    <b v="1"/>
    <s v="music/rock"/>
    <n v="1.2214285714285715"/>
    <n v="85.5"/>
    <x v="4"/>
    <s v="rock"/>
  </r>
  <r>
    <n v="1248"/>
    <s v="The Vandies // Full length album!"/>
    <s v="The Vandies make pop rock in glorious Portland, Oregon. Help us fund our first full length album!"/>
    <n v="2500"/>
    <n v="3791"/>
    <x v="0"/>
    <x v="0"/>
    <s v="USD"/>
    <n v="1402642740"/>
    <n v="1399563953"/>
    <b v="1"/>
    <n v="59"/>
    <b v="1"/>
    <s v="music/rock"/>
    <n v="1.5164"/>
    <n v="64.254237288135599"/>
    <x v="4"/>
    <s v="rock"/>
  </r>
  <r>
    <n v="1249"/>
    <s v="Matt Stansberry &amp; The Romance - Debut EP"/>
    <s v="&quot;Let's Brighten It Up&quot; will be a seven song EP of originals heavily inspired by music from the 50s and 60s"/>
    <n v="5000"/>
    <n v="5222"/>
    <x v="0"/>
    <x v="0"/>
    <s v="USD"/>
    <n v="1341683211"/>
    <n v="1339091211"/>
    <b v="1"/>
    <n v="81"/>
    <b v="1"/>
    <s v="music/rock"/>
    <n v="1.0444"/>
    <n v="64.46913580246914"/>
    <x v="4"/>
    <s v="rock"/>
  </r>
  <r>
    <n v="1250"/>
    <s v="Willy Porter - Human Kindness"/>
    <s v="My new disc Human Kindness is some of the strongest &amp; most ambitious music Iâ€™ve made. Join me in giving it a solid push into the world."/>
    <n v="30000"/>
    <n v="60046"/>
    <x v="0"/>
    <x v="0"/>
    <s v="USD"/>
    <n v="1410017131"/>
    <n v="1406129131"/>
    <b v="1"/>
    <n v="508"/>
    <b v="1"/>
    <s v="music/rock"/>
    <n v="2.0015333333333332"/>
    <n v="118.2007874015748"/>
    <x v="4"/>
    <s v="rock"/>
  </r>
  <r>
    <n v="1251"/>
    <s v="Jack Oblivian Harlan t Bobo Limes european tour"/>
    <s v="A tour of europe with 3 memphis artist, Jack Oblivian, Harlan T Bobo and Shawn Cripps."/>
    <n v="6000"/>
    <n v="6108"/>
    <x v="0"/>
    <x v="0"/>
    <s v="USD"/>
    <n v="1316979167"/>
    <n v="1311795167"/>
    <b v="1"/>
    <n v="74"/>
    <b v="1"/>
    <s v="music/rock"/>
    <n v="1.018"/>
    <n v="82.540540540540547"/>
    <x v="4"/>
    <s v="rock"/>
  </r>
  <r>
    <n v="1252"/>
    <s v="Remaster and Re-release &quot;Reality vs the Optimist&quot; on vinyl."/>
    <s v="Our hope is to re-release this 2007 Kiss Kiss cult classic &quot;Reality vs the Optimist&quot; on vinyl as was always our intention."/>
    <n v="3500"/>
    <n v="4818"/>
    <x v="0"/>
    <x v="0"/>
    <s v="USD"/>
    <n v="1382658169"/>
    <n v="1380238969"/>
    <b v="1"/>
    <n v="141"/>
    <b v="1"/>
    <s v="music/rock"/>
    <n v="1.3765714285714286"/>
    <n v="34.170212765957444"/>
    <x v="4"/>
    <s v="rock"/>
  </r>
  <r>
    <n v="1253"/>
    <s v="Suburban Legends: New Album"/>
    <s v="Suburban Legends are working on the most important album EVER, but they are in need of your help and about 10 bucks... probably more!"/>
    <n v="10"/>
    <n v="30383.32"/>
    <x v="0"/>
    <x v="0"/>
    <s v="USD"/>
    <n v="1409770107"/>
    <n v="1407178107"/>
    <b v="1"/>
    <n v="711"/>
    <b v="1"/>
    <s v="music/rock"/>
    <n v="3038.3319999999999"/>
    <n v="42.73322081575246"/>
    <x v="4"/>
    <s v="rock"/>
  </r>
  <r>
    <n v="1254"/>
    <s v="Album4"/>
    <s v="Fresh off the heels of, &quot;Let the Waves Come in Threes,&quot; (#6 National Folk Chart) we're making a new record. Huge thanks for your help!"/>
    <n v="6700"/>
    <n v="13323"/>
    <x v="0"/>
    <x v="0"/>
    <s v="USD"/>
    <n v="1293857940"/>
    <n v="1288968886"/>
    <b v="1"/>
    <n v="141"/>
    <b v="1"/>
    <s v="music/rock"/>
    <n v="1.9885074626865671"/>
    <n v="94.489361702127653"/>
    <x v="4"/>
    <s v="rock"/>
  </r>
  <r>
    <n v="1255"/>
    <s v="The Space Bards Present Their First Album, &quot;Neon Milk&quot;!"/>
    <s v="Let the Space Bards abduct you on a quirky musical journey about two aliens struggling to fit in on planet Earth."/>
    <n v="3000"/>
    <n v="6071"/>
    <x v="0"/>
    <x v="0"/>
    <s v="USD"/>
    <n v="1385932652"/>
    <n v="1383337052"/>
    <b v="1"/>
    <n v="109"/>
    <b v="1"/>
    <s v="music/rock"/>
    <n v="2.0236666666666667"/>
    <n v="55.697247706422019"/>
    <x v="4"/>
    <s v="rock"/>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b v="1"/>
    <s v="music/rock"/>
    <n v="1.1796376666666666"/>
    <n v="98.030831024930734"/>
    <x v="4"/>
    <s v="rock"/>
  </r>
  <r>
    <n v="1257"/>
    <s v="Three Lobed Recordings 10th ann 4xLP set (Sonic Youth, SCG+)"/>
    <s v="Three Lobed, a boutique psychedelic label focused on small run releases, is celebrating its 10th anniversary with a lush 4xLP set."/>
    <n v="5500"/>
    <n v="16210"/>
    <x v="0"/>
    <x v="0"/>
    <s v="USD"/>
    <n v="1301792590"/>
    <n v="1297562590"/>
    <b v="1"/>
    <n v="176"/>
    <b v="1"/>
    <s v="music/rock"/>
    <n v="2.9472727272727273"/>
    <n v="92.102272727272734"/>
    <x v="4"/>
    <s v="rock"/>
  </r>
  <r>
    <n v="1258"/>
    <s v="Mustard Plug New Record!"/>
    <s v="Mustard Plug needs help funding their new record.  Please help the Grand Rapids, MI band put out their 7th record!"/>
    <n v="12000"/>
    <n v="25577.56"/>
    <x v="0"/>
    <x v="0"/>
    <s v="USD"/>
    <n v="1377960012"/>
    <n v="1375368012"/>
    <b v="1"/>
    <n v="670"/>
    <b v="1"/>
    <s v="music/rock"/>
    <n v="2.1314633333333335"/>
    <n v="38.175462686567165"/>
    <x v="4"/>
    <s v="rock"/>
  </r>
  <r>
    <n v="1259"/>
    <s v="Help Falling From One complete their CD!!!"/>
    <s v="Falling From One is currently in the studio recording their first CD and they need your help!"/>
    <n v="2500"/>
    <n v="2606"/>
    <x v="0"/>
    <x v="0"/>
    <s v="USD"/>
    <n v="1402286340"/>
    <n v="1399504664"/>
    <b v="1"/>
    <n v="96"/>
    <b v="1"/>
    <s v="music/rock"/>
    <n v="1.0424"/>
    <n v="27.145833333333332"/>
    <x v="4"/>
    <s v="rock"/>
  </r>
  <r>
    <n v="1260"/>
    <s v="Cub Country &quot;Repeat Until Death&quot; master and vinyl production"/>
    <s v="Cub Country is mastering our final 10 song recording and pressing it to 12&quot; vinyl with beautiful full-color original artwork."/>
    <n v="3300"/>
    <n v="3751"/>
    <x v="0"/>
    <x v="0"/>
    <s v="USD"/>
    <n v="1393445620"/>
    <n v="1390853620"/>
    <b v="1"/>
    <n v="74"/>
    <b v="1"/>
    <s v="music/rock"/>
    <n v="1.1366666666666667"/>
    <n v="50.689189189189186"/>
    <x v="4"/>
    <s v="rock"/>
  </r>
  <r>
    <n v="1261"/>
    <s v="The Puget EP's Vinyl Release"/>
    <s v="We just recorded a stellar EP and we're trying to put it out on vinyl.  Can you help these punx out?"/>
    <n v="2000"/>
    <n v="2025"/>
    <x v="0"/>
    <x v="0"/>
    <s v="USD"/>
    <n v="1390983227"/>
    <n v="1388391227"/>
    <b v="1"/>
    <n v="52"/>
    <b v="1"/>
    <s v="music/rock"/>
    <n v="1.0125"/>
    <n v="38.942307692307693"/>
    <x v="4"/>
    <s v="rock"/>
  </r>
  <r>
    <n v="1262"/>
    <s v="WPG Drummer Boy's band &quot;Bold as Lions&quot; Releases debut album!"/>
    <s v="A soon to be husband and wife bringing hope to the music industry._x000a_You will fall in love with their sound and story."/>
    <n v="6500"/>
    <n v="8152"/>
    <x v="0"/>
    <x v="5"/>
    <s v="CAD"/>
    <n v="1392574692"/>
    <n v="1389982692"/>
    <b v="1"/>
    <n v="105"/>
    <b v="1"/>
    <s v="music/rock"/>
    <n v="1.2541538461538462"/>
    <n v="77.638095238095232"/>
    <x v="4"/>
    <s v="rock"/>
  </r>
  <r>
    <n v="1263"/>
    <s v="New Tropic Bombs EP ~ &quot;Return to Bomber Bay&quot;"/>
    <s v="A fresh batch of chaos from Toledo, Ohio's reggae-rockers, Tropic Bombs!"/>
    <n v="1500"/>
    <n v="1785"/>
    <x v="0"/>
    <x v="0"/>
    <s v="USD"/>
    <n v="1396054800"/>
    <n v="1393034470"/>
    <b v="1"/>
    <n v="41"/>
    <b v="1"/>
    <s v="music/rock"/>
    <n v="1.19"/>
    <n v="43.536585365853661"/>
    <x v="4"/>
    <s v="rock"/>
  </r>
  <r>
    <n v="1264"/>
    <s v="Bear. is recording their first ep!"/>
    <s v="We are a four piece from Golden, CO, and have our hearts on getting into the studio this fall to get music from our heads to your ears."/>
    <n v="650"/>
    <n v="1082"/>
    <x v="0"/>
    <x v="0"/>
    <s v="USD"/>
    <n v="1383062083"/>
    <n v="1380556483"/>
    <b v="1"/>
    <n v="34"/>
    <b v="1"/>
    <s v="music/rock"/>
    <n v="1.6646153846153846"/>
    <n v="31.823529411764707"/>
    <x v="4"/>
    <s v="rock"/>
  </r>
  <r>
    <n v="1265"/>
    <s v="The Five One [NEW ALBUM] RED BLUE GREEN GOLD"/>
    <s v="Our [NEW ALBUM]  is 95% complete, what we need now is the funds to be able to tour and promote it nationwide. Better Than The Beatles Not Quite Disney"/>
    <n v="3500"/>
    <n v="4170.17"/>
    <x v="0"/>
    <x v="0"/>
    <s v="USD"/>
    <n v="1291131815"/>
    <n v="1287071015"/>
    <b v="1"/>
    <n v="66"/>
    <b v="1"/>
    <s v="music/rock"/>
    <n v="1.1914771428571429"/>
    <n v="63.184393939393942"/>
    <x v="4"/>
    <s v="rock"/>
  </r>
  <r>
    <n v="1266"/>
    <s v="Sensory Station's First EP"/>
    <s v="We are looking to record our first EP produced by Aaron Harris (ISIS/Palms) at Studio West."/>
    <n v="9500"/>
    <n v="9545"/>
    <x v="0"/>
    <x v="0"/>
    <s v="USD"/>
    <n v="1389474145"/>
    <n v="1386882145"/>
    <b v="1"/>
    <n v="50"/>
    <b v="1"/>
    <s v="music/rock"/>
    <n v="1.0047368421052632"/>
    <n v="190.9"/>
    <x v="4"/>
    <s v="rock"/>
  </r>
  <r>
    <n v="1267"/>
    <s v="Fountains of Wayne guitarist Jody Porter - New solo LP"/>
    <s v="A Rock 'n Roll album with plenty of indie guitar swagger. Fresh tunes that are a continuation of my early '90s shoegaze daze."/>
    <n v="22000"/>
    <n v="22396"/>
    <x v="0"/>
    <x v="0"/>
    <s v="USD"/>
    <n v="1374674558"/>
    <n v="1372082558"/>
    <b v="1"/>
    <n v="159"/>
    <b v="1"/>
    <s v="music/rock"/>
    <n v="1.018"/>
    <n v="140.85534591194968"/>
    <x v="4"/>
    <s v="rock"/>
  </r>
  <r>
    <n v="1268"/>
    <s v="Full Devil Jacket 2nd Album Release"/>
    <s v="Full Devil Jacket Is releasing their first record in over 12 yrs and we want you to be a part of it!"/>
    <n v="12000"/>
    <n v="14000"/>
    <x v="0"/>
    <x v="0"/>
    <s v="USD"/>
    <n v="1379708247"/>
    <n v="1377116247"/>
    <b v="1"/>
    <n v="182"/>
    <b v="1"/>
    <s v="music/rock"/>
    <n v="1.1666666666666667"/>
    <n v="76.92307692307692"/>
    <x v="4"/>
    <s v="rock"/>
  </r>
  <r>
    <n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b v="1"/>
    <s v="music/rock"/>
    <n v="1.0864893617021276"/>
    <n v="99.15533980582525"/>
    <x v="4"/>
    <s v="rock"/>
  </r>
  <r>
    <n v="1270"/>
    <s v="Resolution15 records their next album, Svaha"/>
    <s v="We make awake metal using violins in place of guitars and want to record a full length album."/>
    <n v="10000"/>
    <n v="11472"/>
    <x v="0"/>
    <x v="0"/>
    <s v="USD"/>
    <n v="1332704042"/>
    <n v="1327523642"/>
    <b v="1"/>
    <n v="169"/>
    <b v="1"/>
    <s v="music/rock"/>
    <n v="1.1472"/>
    <n v="67.881656804733723"/>
    <x v="4"/>
    <s v="rock"/>
  </r>
  <r>
    <n v="1271"/>
    <s v="Flav Martin's 30-Year Overnight Success Project"/>
    <s v="Flav Martin's 30-year overnight success project pretty much says it all. Dedicated to parenting, she's off to school, back to La musica"/>
    <n v="7500"/>
    <n v="7635"/>
    <x v="0"/>
    <x v="0"/>
    <s v="USD"/>
    <n v="1384363459"/>
    <n v="1381767859"/>
    <b v="1"/>
    <n v="31"/>
    <b v="1"/>
    <s v="music/rock"/>
    <n v="1.018"/>
    <n v="246.29032258064515"/>
    <x v="4"/>
    <s v="rock"/>
  </r>
  <r>
    <n v="1272"/>
    <s v="N&amp;V MAKE AN ALBUM"/>
    <s v="We're going back into the studio this spring to record a new album.  You've heard some of the new material at recent shows.  Be a part of the process!"/>
    <n v="5000"/>
    <n v="5300"/>
    <x v="0"/>
    <x v="0"/>
    <s v="USD"/>
    <n v="1276574400"/>
    <n v="1270576379"/>
    <b v="1"/>
    <n v="28"/>
    <b v="1"/>
    <s v="music/rock"/>
    <n v="1.06"/>
    <n v="189.28571428571428"/>
    <x v="4"/>
    <s v="rock"/>
  </r>
  <r>
    <n v="1273"/>
    <s v="Run Coyote &quot;Youth Haunts&quot; - Vinyl LP and CD"/>
    <s v="Run Coyote is raising funds to produce their debut album - &quot;Youth Haunts&quot; - on vinyl LP and CD"/>
    <n v="4000"/>
    <n v="4140"/>
    <x v="0"/>
    <x v="5"/>
    <s v="CAD"/>
    <n v="1409506291"/>
    <n v="1406914291"/>
    <b v="1"/>
    <n v="54"/>
    <b v="1"/>
    <s v="music/rock"/>
    <n v="1.0349999999999999"/>
    <n v="76.666666666666671"/>
    <x v="4"/>
    <s v="rock"/>
  </r>
  <r>
    <n v="1274"/>
    <s v="Assembly of Dust - &quot;Sun Shot&quot;"/>
    <s v="Sun Shot is the working title of Assembly of Dust's new studio release.  It features 9 brand new songs and 4 never recorded"/>
    <n v="25000"/>
    <n v="38743.839999999997"/>
    <x v="0"/>
    <x v="0"/>
    <s v="USD"/>
    <n v="1346344425"/>
    <n v="1343320425"/>
    <b v="1"/>
    <n v="467"/>
    <b v="1"/>
    <s v="music/rock"/>
    <n v="1.5497535999999998"/>
    <n v="82.963254817987149"/>
    <x v="4"/>
    <s v="rock"/>
  </r>
  <r>
    <n v="1275"/>
    <s v="BLOODGOOD's 1st Studio Album in 22 Years!"/>
    <s v="ONLY A FEW HOURS LEFT TO GET YOUR ADVANCE COPY OF &quot;DANGEROUSLY CLOSE&quot; and to check out our other cool rewards!"/>
    <n v="15000"/>
    <n v="24321.1"/>
    <x v="0"/>
    <x v="0"/>
    <s v="USD"/>
    <n v="1375908587"/>
    <n v="1372884587"/>
    <b v="1"/>
    <n v="389"/>
    <b v="1"/>
    <s v="music/rock"/>
    <n v="1.6214066666666667"/>
    <n v="62.522107969151669"/>
    <x v="4"/>
    <s v="rock"/>
  </r>
  <r>
    <n v="1276"/>
    <s v="MR. DREAM GOES TO JAIL"/>
    <s v="Sponsor this Brooklyn punk band's debut seven-inch, MR. DREAM GOES TO JAIL."/>
    <n v="3000"/>
    <n v="3132.63"/>
    <x v="0"/>
    <x v="0"/>
    <s v="USD"/>
    <n v="1251777600"/>
    <n v="1247504047"/>
    <b v="1"/>
    <n v="68"/>
    <b v="1"/>
    <s v="music/rock"/>
    <n v="1.0442100000000001"/>
    <n v="46.06808823529412"/>
    <x v="4"/>
    <s v="rock"/>
  </r>
  <r>
    <n v="1277"/>
    <s v="HELP NATE HENRY MAKE AN ALBUM"/>
    <s v="My name is Nate Henry. I sang in a band called Sherwood for almost 10 years. Now I'm hoping to make another album of brand new music."/>
    <n v="15000"/>
    <n v="15918.65"/>
    <x v="0"/>
    <x v="0"/>
    <s v="USD"/>
    <n v="1346765347"/>
    <n v="1343741347"/>
    <b v="1"/>
    <n v="413"/>
    <b v="1"/>
    <s v="music/rock"/>
    <n v="1.0612433333333333"/>
    <n v="38.543946731234868"/>
    <x v="4"/>
    <s v="rock"/>
  </r>
  <r>
    <n v="1278"/>
    <s v="Jay Gonzalez presents &quot;The Bitter Suite&quot;"/>
    <s v="The Bitter Suite is a 5 song rock medley to be released as a limited edition 180 gram vinyl record with custom etching on the B side."/>
    <n v="6500"/>
    <n v="10071"/>
    <x v="0"/>
    <x v="0"/>
    <s v="USD"/>
    <n v="1403661600"/>
    <n v="1401196766"/>
    <b v="1"/>
    <n v="190"/>
    <b v="1"/>
    <s v="music/rock"/>
    <n v="1.5493846153846154"/>
    <n v="53.005263157894738"/>
    <x v="4"/>
    <s v="rock"/>
  </r>
  <r>
    <n v="1279"/>
    <s v="Making the Next Traveling Suitcase Album"/>
    <s v="The Traveling Suitcase is a 3-piece rock outfit from Oshkosh, WI. We have released 2 albums since 2010 and we are ready to record!"/>
    <n v="12516"/>
    <n v="13864.17"/>
    <x v="0"/>
    <x v="0"/>
    <s v="USD"/>
    <n v="1395624170"/>
    <n v="1392171770"/>
    <b v="1"/>
    <n v="189"/>
    <b v="1"/>
    <s v="music/rock"/>
    <n v="1.1077157238734421"/>
    <n v="73.355396825396824"/>
    <x v="4"/>
    <s v="rock"/>
  </r>
  <r>
    <n v="1280"/>
    <s v="Nothing More's New Album"/>
    <s v="Nothing More is recording their forthcoming record and needs to join forces with you to make this album HUGE! "/>
    <n v="15000"/>
    <n v="16636.78"/>
    <x v="0"/>
    <x v="0"/>
    <s v="USD"/>
    <n v="1299003054"/>
    <n v="1291227054"/>
    <b v="1"/>
    <n v="130"/>
    <b v="1"/>
    <s v="music/rock"/>
    <n v="1.1091186666666666"/>
    <n v="127.97523076923076"/>
    <x v="4"/>
    <s v="rock"/>
  </r>
  <r>
    <n v="1281"/>
    <s v="&quot;Laser Beretta&quot;"/>
    <s v="Cure for the Common pulls the trigger on their 2nd full-length LP, &quot;Laser Beretta,&quot; printed on high-quality 15 gram polycarbonate CDs"/>
    <n v="7000"/>
    <n v="7750"/>
    <x v="0"/>
    <x v="0"/>
    <s v="USD"/>
    <n v="1375033836"/>
    <n v="1373305836"/>
    <b v="1"/>
    <n v="74"/>
    <b v="1"/>
    <s v="music/rock"/>
    <n v="1.1071428571428572"/>
    <n v="104.72972972972973"/>
    <x v="4"/>
    <s v="rock"/>
  </r>
  <r>
    <n v="1282"/>
    <s v="Natalie York presents: &quot;PROMISES&quot;"/>
    <s v="Natalie York is releasing her new album, &quot;PROMISES.&quot; Get involved by pre-ordering your copy of the record and other goodies here!"/>
    <n v="15000"/>
    <n v="18542"/>
    <x v="0"/>
    <x v="0"/>
    <s v="USD"/>
    <n v="1386565140"/>
    <n v="1383909855"/>
    <b v="1"/>
    <n v="274"/>
    <b v="1"/>
    <s v="music/rock"/>
    <n v="1.2361333333333333"/>
    <n v="67.671532846715323"/>
    <x v="4"/>
    <s v="rock"/>
  </r>
  <r>
    <n v="1283"/>
    <s v="Sketching In Stereo 3rd Album!"/>
    <s v="Our 3rd album is halfway complete, but we need your help to record, mix and master the final product!"/>
    <n v="1000"/>
    <n v="2110.5"/>
    <x v="0"/>
    <x v="0"/>
    <s v="USD"/>
    <n v="1362974400"/>
    <n v="1360948389"/>
    <b v="1"/>
    <n v="22"/>
    <b v="1"/>
    <s v="music/rock"/>
    <n v="2.1105"/>
    <n v="95.931818181818187"/>
    <x v="4"/>
    <s v="rock"/>
  </r>
  <r>
    <n v="1284"/>
    <s v="Free Jujube Brown NYC Performance"/>
    <s v="â€œFree Jujube Brownâ€ by Psalmayene 24 is coming home to NYC and we need YOUR support of this moving and inspiring piece"/>
    <n v="2000"/>
    <n v="2020"/>
    <x v="0"/>
    <x v="0"/>
    <s v="USD"/>
    <n v="1483203540"/>
    <n v="1481175482"/>
    <b v="0"/>
    <n v="31"/>
    <b v="1"/>
    <s v="theater/plays"/>
    <n v="1.01"/>
    <n v="65.161290322580641"/>
    <x v="1"/>
    <s v="plays"/>
  </r>
  <r>
    <n v="1285"/>
    <s v="We just keep going"/>
    <s v="The world premiere of hysterically funny and heartbreaking story about family, unconditional love and facing the unfaceable"/>
    <n v="2000"/>
    <n v="2033"/>
    <x v="0"/>
    <x v="1"/>
    <s v="GBP"/>
    <n v="1434808775"/>
    <n v="1433512775"/>
    <b v="0"/>
    <n v="63"/>
    <b v="1"/>
    <s v="theater/plays"/>
    <n v="1.0165"/>
    <n v="32.269841269841272"/>
    <x v="1"/>
    <s v="plays"/>
  </r>
  <r>
    <n v="1286"/>
    <s v="The Diary of a Nobody"/>
    <s v="A touring production of FRED's modern adaptation of the classic Victorian comic novel, reaching out to new audiences."/>
    <n v="1500"/>
    <n v="1625"/>
    <x v="0"/>
    <x v="1"/>
    <s v="GBP"/>
    <n v="1424181600"/>
    <n v="1423041227"/>
    <b v="0"/>
    <n v="20"/>
    <b v="1"/>
    <s v="theater/plays"/>
    <n v="1.0833333333333333"/>
    <n v="81.25"/>
    <x v="1"/>
    <s v="plays"/>
  </r>
  <r>
    <n v="1287"/>
    <s v="Sweeney Todd: The Panto at the Edinburgh Fringe!"/>
    <s v="PantoSoc are taking Sweeney Todd to the Fringe!_x000a__x000a_We will be performing in Edinburgh for two weeks, and we need your help to get there!"/>
    <n v="250"/>
    <n v="605"/>
    <x v="0"/>
    <x v="1"/>
    <s v="GBP"/>
    <n v="1434120856"/>
    <n v="1428936856"/>
    <b v="0"/>
    <n v="25"/>
    <b v="1"/>
    <s v="theater/plays"/>
    <n v="2.42"/>
    <n v="24.2"/>
    <x v="1"/>
    <s v="plays"/>
  </r>
  <r>
    <n v="1288"/>
    <s v="&quot;The Rounds&quot; by Justin Moriarty, presented by EggSalad"/>
    <s v="EggSalad presents an unflinching new work mapping the mental landscape of addiction and recovery. Premiering in NY Aug 26-27 &amp; Sept 2!"/>
    <n v="4000"/>
    <n v="4018"/>
    <x v="0"/>
    <x v="0"/>
    <s v="USD"/>
    <n v="1470801600"/>
    <n v="1468122163"/>
    <b v="0"/>
    <n v="61"/>
    <b v="1"/>
    <s v="theater/plays"/>
    <n v="1.0044999999999999"/>
    <n v="65.868852459016395"/>
    <x v="1"/>
    <s v="plays"/>
  </r>
  <r>
    <n v="1289"/>
    <s v="No Brains for Dinner"/>
    <s v="A chilling original Edwardian Comedy of errors and foolishness made for the Patrick Henry College stage."/>
    <n v="1500"/>
    <n v="1876"/>
    <x v="0"/>
    <x v="0"/>
    <s v="USD"/>
    <n v="1483499645"/>
    <n v="1480907645"/>
    <b v="0"/>
    <n v="52"/>
    <b v="1"/>
    <s v="theater/plays"/>
    <n v="1.2506666666666666"/>
    <n v="36.07692307692308"/>
    <x v="1"/>
    <s v="plays"/>
  </r>
  <r>
    <n v="1290"/>
    <s v="I Died... I Came Back, ... Whatever"/>
    <s v="Sometimes your Heart has to STOP for your Life to START."/>
    <n v="3500"/>
    <n v="3800"/>
    <x v="0"/>
    <x v="0"/>
    <s v="USD"/>
    <n v="1429772340"/>
    <n v="1427121931"/>
    <b v="0"/>
    <n v="86"/>
    <b v="1"/>
    <s v="theater/plays"/>
    <n v="1.0857142857142856"/>
    <n v="44.186046511627907"/>
    <x v="1"/>
    <s v="plays"/>
  </r>
  <r>
    <n v="1291"/>
    <s v="Enso Theatre Ensemble's &quot;Pride &amp; Prejudice&quot;"/>
    <s v="Perception. Impulse. Love. The Enso Theatre Ensemble presents Jane Austen's &quot;Pride &amp; Prejudice&quot; like you've never seen it before."/>
    <n v="3000"/>
    <n v="4371"/>
    <x v="0"/>
    <x v="0"/>
    <s v="USD"/>
    <n v="1428390000"/>
    <n v="1425224391"/>
    <b v="0"/>
    <n v="42"/>
    <b v="1"/>
    <s v="theater/plays"/>
    <n v="1.4570000000000001"/>
    <n v="104.07142857142857"/>
    <x v="1"/>
    <s v="plays"/>
  </r>
  <r>
    <n v="1292"/>
    <s v="Season Scandinavia"/>
    <s v="Empty Deck presents the most exciting unknown contemporary Scandinavian plays in co-production with The Other Room Theatre, Cardiff."/>
    <n v="1700"/>
    <n v="1870"/>
    <x v="0"/>
    <x v="1"/>
    <s v="GBP"/>
    <n v="1444172340"/>
    <n v="1441822828"/>
    <b v="0"/>
    <n v="52"/>
    <b v="1"/>
    <s v="theater/plays"/>
    <n v="1.1000000000000001"/>
    <n v="35.96153846153846"/>
    <x v="1"/>
    <s v="plays"/>
  </r>
  <r>
    <n v="1293"/>
    <s v="WORSE THAN TIGERS"/>
    <s v="Invest in the world premiere of WORSE THAN TIGERS at ACT, and in the future of Seattle's newest, female-led theatre company: RED STAGE."/>
    <n v="15000"/>
    <n v="15335"/>
    <x v="0"/>
    <x v="0"/>
    <s v="USD"/>
    <n v="1447523371"/>
    <n v="1444927771"/>
    <b v="0"/>
    <n v="120"/>
    <b v="1"/>
    <s v="theater/plays"/>
    <n v="1.0223333333333333"/>
    <n v="127.79166666666667"/>
    <x v="1"/>
    <s v="plays"/>
  </r>
  <r>
    <n v="1294"/>
    <s v="HELMER'S LOO"/>
    <s v="We have an award-winning Danish play, now we just need a bathroom set to perform it in. Spend a penny to help us build the set!"/>
    <n v="500"/>
    <n v="610"/>
    <x v="0"/>
    <x v="1"/>
    <s v="GBP"/>
    <n v="1445252400"/>
    <n v="1443696797"/>
    <b v="0"/>
    <n v="22"/>
    <b v="1"/>
    <s v="theater/plays"/>
    <n v="1.22"/>
    <n v="27.727272727272727"/>
    <x v="1"/>
    <s v="plays"/>
  </r>
  <r>
    <n v="1295"/>
    <s v="Misfits of London: The Gin Chronicles"/>
    <s v="We had everything sorted for the Fringe, but now our accommodation and Edinburgh angel have fallen through. We're needing vital help."/>
    <n v="2500"/>
    <n v="2549"/>
    <x v="0"/>
    <x v="1"/>
    <s v="GBP"/>
    <n v="1438189200"/>
    <n v="1435585497"/>
    <b v="0"/>
    <n v="64"/>
    <b v="1"/>
    <s v="theater/plays"/>
    <n v="1.0196000000000001"/>
    <n v="39.828125"/>
    <x v="1"/>
    <s v="plays"/>
  </r>
  <r>
    <n v="1296"/>
    <s v="Quirky Bird Theatre's Young Actors on Tour"/>
    <s v="Creating outstanding performance experiences with young actors from all economic backgrounds. Making great theatre accessible to all!"/>
    <n v="850"/>
    <n v="1200"/>
    <x v="0"/>
    <x v="1"/>
    <s v="GBP"/>
    <n v="1457914373"/>
    <n v="1456189973"/>
    <b v="0"/>
    <n v="23"/>
    <b v="1"/>
    <s v="theater/plays"/>
    <n v="1.411764705882353"/>
    <n v="52.173913043478258"/>
    <x v="1"/>
    <s v="plays"/>
  </r>
  <r>
    <n v="1297"/>
    <s v="The One Man Traveling Tennessee Williams Festival"/>
    <s v="We will bring you the world of Tennessee Williams right to the front door of your home, school, church, theatre and community."/>
    <n v="20000"/>
    <n v="21905"/>
    <x v="0"/>
    <x v="0"/>
    <s v="USD"/>
    <n v="1462125358"/>
    <n v="1459533358"/>
    <b v="0"/>
    <n v="238"/>
    <b v="1"/>
    <s v="theater/plays"/>
    <n v="1.0952500000000001"/>
    <n v="92.037815126050418"/>
    <x v="1"/>
    <s v="plays"/>
  </r>
  <r>
    <n v="1298"/>
    <s v="Dinosaur Dreams"/>
    <s v="A play that raises awareness for mental health and explores the psychological effects childhood abuse can have on an adult."/>
    <n v="2000"/>
    <n v="2093"/>
    <x v="0"/>
    <x v="1"/>
    <s v="GBP"/>
    <n v="1461860432"/>
    <n v="1459268432"/>
    <b v="0"/>
    <n v="33"/>
    <b v="1"/>
    <s v="theater/plays"/>
    <n v="1.0465"/>
    <n v="63.424242424242422"/>
    <x v="1"/>
    <s v="plays"/>
  </r>
  <r>
    <n v="1299"/>
    <s v="The (out)Siders Project"/>
    <s v="A new work inspired by the classic novel and created by Dallas teens under the direction of professional artists."/>
    <n v="3500"/>
    <n v="4340"/>
    <x v="0"/>
    <x v="0"/>
    <s v="USD"/>
    <n v="1436902359"/>
    <n v="1434310359"/>
    <b v="0"/>
    <n v="32"/>
    <b v="1"/>
    <s v="theater/plays"/>
    <n v="1.24"/>
    <n v="135.625"/>
    <x v="1"/>
    <s v="plays"/>
  </r>
  <r>
    <n v="1300"/>
    <s v="Before The Lights Go Up"/>
    <s v="What would you do with the time ticking and the pressure building to make a choice?! Find out what happens in this hilarious new play!!"/>
    <n v="3000"/>
    <n v="4050"/>
    <x v="0"/>
    <x v="0"/>
    <s v="USD"/>
    <n v="1464807420"/>
    <n v="1461427938"/>
    <b v="0"/>
    <n v="24"/>
    <b v="1"/>
    <s v="theater/plays"/>
    <n v="1.35"/>
    <n v="168.75"/>
    <x v="1"/>
    <s v="plays"/>
  </r>
  <r>
    <n v="1301"/>
    <s v="the dreamer examines his pillow"/>
    <s v="The Attic Theater Company presents John Patrick Shanley's THE DREAMER EXAMINES HIS PILLOW, the first official revival since 1986"/>
    <n v="2000"/>
    <n v="2055"/>
    <x v="0"/>
    <x v="0"/>
    <s v="USD"/>
    <n v="1437447600"/>
    <n v="1436551178"/>
    <b v="0"/>
    <n v="29"/>
    <b v="1"/>
    <s v="theater/plays"/>
    <n v="1.0275000000000001"/>
    <n v="70.862068965517238"/>
    <x v="1"/>
    <s v="plays"/>
  </r>
  <r>
    <n v="1302"/>
    <s v="Help bring Boys of a Certain Age back to NYC!"/>
    <s v="Boys of a Certain Age is a unique and special show that we're trying to remount in New York City in 2017."/>
    <n v="2500"/>
    <n v="2500"/>
    <x v="0"/>
    <x v="0"/>
    <s v="USD"/>
    <n v="1480559011"/>
    <n v="1477963411"/>
    <b v="0"/>
    <n v="50"/>
    <b v="1"/>
    <s v="theater/plays"/>
    <n v="1"/>
    <n v="50"/>
    <x v="1"/>
    <s v="plays"/>
  </r>
  <r>
    <n v="1303"/>
    <s v="Forward Arena Theatre Company: Summer Season"/>
    <s v="Groundbreaking queer theatre."/>
    <n v="3500"/>
    <n v="4559.13"/>
    <x v="0"/>
    <x v="1"/>
    <s v="GBP"/>
    <n v="1469962800"/>
    <n v="1468578920"/>
    <b v="0"/>
    <n v="108"/>
    <b v="1"/>
    <s v="theater/plays"/>
    <n v="1.3026085714285716"/>
    <n v="42.214166666666671"/>
    <x v="1"/>
    <s v="plays"/>
  </r>
  <r>
    <n v="1304"/>
    <s v="HEAT-O â€“ Wearable Modular Heating System (Canceled)"/>
    <s v="Deal with the cold like a boss with battery-powered heating device that will heat you up in the most extreme environment."/>
    <n v="40000"/>
    <n v="15851"/>
    <x v="1"/>
    <x v="1"/>
    <s v="GBP"/>
    <n v="1489376405"/>
    <n v="1484196005"/>
    <b v="0"/>
    <n v="104"/>
    <b v="0"/>
    <s v="technology/wearables"/>
    <n v="0.39627499999999999"/>
    <n v="152.41346153846155"/>
    <x v="2"/>
    <s v="wearables"/>
  </r>
  <r>
    <n v="1305"/>
    <s v="Instantly Call for Help with Wearable SOS Ring - Mangos Ring"/>
    <s v="Instantly alert and show friends and family where you are during an assault or an emergency with a ring that fits on your finger"/>
    <n v="30000"/>
    <n v="7793"/>
    <x v="1"/>
    <x v="0"/>
    <s v="USD"/>
    <n v="1469122200"/>
    <n v="1466611108"/>
    <b v="0"/>
    <n v="86"/>
    <b v="0"/>
    <s v="technology/wearables"/>
    <n v="0.25976666666666665"/>
    <n v="90.616279069767444"/>
    <x v="2"/>
    <s v="wearables"/>
  </r>
  <r>
    <n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b v="0"/>
    <s v="technology/wearables"/>
    <n v="0.65246363636363636"/>
    <n v="201.60393258426967"/>
    <x v="2"/>
    <s v="wearables"/>
  </r>
  <r>
    <n v="1307"/>
    <s v="VR Card - Customized Virtual Reality Viewer (Canceled)"/>
    <s v="Get VR to Everyone with Mailable, Ready to Use Viewers"/>
    <n v="50000"/>
    <n v="5757"/>
    <x v="1"/>
    <x v="0"/>
    <s v="USD"/>
    <n v="1455710679"/>
    <n v="1453118679"/>
    <b v="0"/>
    <n v="45"/>
    <b v="0"/>
    <s v="technology/wearables"/>
    <n v="0.11514000000000001"/>
    <n v="127.93333333333334"/>
    <x v="2"/>
    <s v="wearables"/>
  </r>
  <r>
    <n v="1308"/>
    <s v="Boost Band: Wristband Phone Charger (Canceled)"/>
    <s v="Boost Band, a wristband that charges any device"/>
    <n v="10000"/>
    <n v="1136"/>
    <x v="1"/>
    <x v="0"/>
    <s v="USD"/>
    <n v="1475937812"/>
    <n v="1472481812"/>
    <b v="0"/>
    <n v="38"/>
    <b v="0"/>
    <s v="technology/wearables"/>
    <n v="0.11360000000000001"/>
    <n v="29.894736842105264"/>
    <x v="2"/>
    <s v="wearables"/>
  </r>
  <r>
    <n v="1309"/>
    <s v="CORE : Roam (Canceled)"/>
    <s v="Wicked fun and built for excitement, CORE is the safest and most versatile speaker you've ever worn."/>
    <n v="11500"/>
    <n v="12879"/>
    <x v="1"/>
    <x v="0"/>
    <s v="USD"/>
    <n v="1444943468"/>
    <n v="1441919468"/>
    <b v="0"/>
    <n v="35"/>
    <b v="0"/>
    <s v="technology/wearables"/>
    <n v="1.1199130434782609"/>
    <n v="367.97142857142859"/>
    <x v="2"/>
    <s v="wearables"/>
  </r>
  <r>
    <n v="1310"/>
    <s v="k5-jkt.by kiger (Canceled)"/>
    <s v="An essential hoodie that holds all sized smart phones and keep your headphone wires tangle free."/>
    <n v="20000"/>
    <n v="3100"/>
    <x v="1"/>
    <x v="0"/>
    <s v="USD"/>
    <n v="1471622450"/>
    <n v="1467734450"/>
    <b v="0"/>
    <n v="24"/>
    <b v="0"/>
    <s v="technology/wearables"/>
    <n v="0.155"/>
    <n v="129.16666666666666"/>
    <x v="2"/>
    <s v="wearables"/>
  </r>
  <r>
    <n v="1311"/>
    <s v="Aladdin Lucid Dreaming Stimulator (Canceled)"/>
    <s v="Control Dreams: Design Adventures, Improve Waking Performance, Explore Spirituality, Recall Dreams and Awaken Refreshed with Aladdin."/>
    <n v="250000"/>
    <n v="80070"/>
    <x v="1"/>
    <x v="0"/>
    <s v="USD"/>
    <n v="1480536919"/>
    <n v="1477509319"/>
    <b v="0"/>
    <n v="100"/>
    <b v="0"/>
    <s v="technology/wearables"/>
    <n v="0.32028000000000001"/>
    <n v="800.7"/>
    <x v="2"/>
    <s v="wearables"/>
  </r>
  <r>
    <n v="1312"/>
    <s v="GoSolo Hat for GoPro (Canceled)"/>
    <s v="People loved the original Black and Gray GoSolo hats and asked for more. So we received sample for 3 more colors!"/>
    <n v="4600"/>
    <n v="28"/>
    <x v="1"/>
    <x v="0"/>
    <s v="USD"/>
    <n v="1429375922"/>
    <n v="1426783922"/>
    <b v="0"/>
    <n v="1"/>
    <b v="0"/>
    <s v="technology/wearables"/>
    <n v="6.0869565217391303E-3"/>
    <n v="28"/>
    <x v="2"/>
    <s v="wearables"/>
  </r>
  <r>
    <n v="1313"/>
    <s v="Serenity: The World's First Intelligent Bag Guardian."/>
    <s v="Clip on owner recognition for any bag with 100db+ deterrence of others from opening or moving it. Plus forget-me-not notifications."/>
    <n v="40000"/>
    <n v="12446"/>
    <x v="1"/>
    <x v="0"/>
    <s v="USD"/>
    <n v="1457024514"/>
    <n v="1454432514"/>
    <b v="0"/>
    <n v="122"/>
    <b v="0"/>
    <s v="technology/wearables"/>
    <n v="0.31114999999999998"/>
    <n v="102.01639344262296"/>
    <x v="2"/>
    <s v="wearables"/>
  </r>
  <r>
    <n v="1314"/>
    <s v="CulBox - Open Source Smart Watch for Arduino (Canceled)"/>
    <s v="CulBox is an Open Source wrist watch for Arduino with built in Bluetooth and bunch of Hi-Tech sensors and tons of features for Makers"/>
    <n v="180000"/>
    <n v="2028"/>
    <x v="1"/>
    <x v="0"/>
    <s v="USD"/>
    <n v="1477065860"/>
    <n v="1471881860"/>
    <b v="0"/>
    <n v="11"/>
    <b v="0"/>
    <s v="technology/wearables"/>
    <n v="1.1266666666666666E-2"/>
    <n v="184.36363636363637"/>
    <x v="2"/>
    <s v="wearables"/>
  </r>
  <r>
    <n v="1315"/>
    <s v="World's First Amphibious Heart Rate &amp; Fitness Wearable"/>
    <s v="Zoom will happen - THANK YOU! Received outside funding due amazing early success!"/>
    <n v="100000"/>
    <n v="40404"/>
    <x v="1"/>
    <x v="0"/>
    <s v="USD"/>
    <n v="1446771600"/>
    <n v="1443700648"/>
    <b v="0"/>
    <n v="248"/>
    <b v="0"/>
    <s v="technology/wearables"/>
    <n v="0.40404000000000001"/>
    <n v="162.91935483870967"/>
    <x v="2"/>
    <s v="wearables"/>
  </r>
  <r>
    <n v="1316"/>
    <s v="Future Belt (Canceled)"/>
    <s v="Future Belt comes in just 3 sizes, but yet, is designed to fit waists ranging from 25-55 inches. No batteries, no gimmicks."/>
    <n v="75000"/>
    <n v="1"/>
    <x v="1"/>
    <x v="0"/>
    <s v="USD"/>
    <n v="1456700709"/>
    <n v="1453676709"/>
    <b v="0"/>
    <n v="1"/>
    <b v="0"/>
    <s v="technology/wearables"/>
    <n v="1.3333333333333333E-5"/>
    <n v="1"/>
    <x v="2"/>
    <s v="wearables"/>
  </r>
  <r>
    <n v="1317"/>
    <s v="Lorem ipsum dolor sit amet, consectetuer adipiscing elit. Ae"/>
    <s v="Lorem ipsum dolor sit amet, consectetuer adipiscing elit. Aenean commodo ligula eget dolor. Aenean massa. Cum sociis natoque penatibus."/>
    <n v="200000"/>
    <n v="11467"/>
    <x v="1"/>
    <x v="8"/>
    <s v="DKK"/>
    <n v="1469109600"/>
    <n v="1464586746"/>
    <b v="0"/>
    <n v="19"/>
    <b v="0"/>
    <s v="technology/wearables"/>
    <n v="5.7334999999999997E-2"/>
    <n v="603.52631578947364"/>
    <x v="2"/>
    <s v="wearables"/>
  </r>
  <r>
    <n v="1318"/>
    <s v="Lucky Tag: A Smart Dog Wearable That Cares (Canceled)"/>
    <s v="Your Dog's Best Friend._x000a_Revolutionize the way you care about your pups and brings you peace of mind."/>
    <n v="40000"/>
    <n v="6130"/>
    <x v="1"/>
    <x v="0"/>
    <s v="USD"/>
    <n v="1420938172"/>
    <n v="1418346172"/>
    <b v="0"/>
    <n v="135"/>
    <b v="0"/>
    <s v="technology/wearables"/>
    <n v="0.15325"/>
    <n v="45.407407407407405"/>
    <x v="2"/>
    <s v="wearables"/>
  </r>
  <r>
    <n v="1319"/>
    <s v="Pixel Shades by R A V E Z (Canceled)"/>
    <s v="Stand out at festivals, get people talking and support our latest campaign to augment your style with the latest LED technology."/>
    <n v="5800"/>
    <n v="876"/>
    <x v="1"/>
    <x v="1"/>
    <s v="GBP"/>
    <n v="1405094400"/>
    <n v="1403810965"/>
    <b v="0"/>
    <n v="9"/>
    <b v="0"/>
    <s v="technology/wearables"/>
    <n v="0.15103448275862069"/>
    <n v="97.333333333333329"/>
    <x v="2"/>
    <s v="wearables"/>
  </r>
  <r>
    <n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b v="0"/>
    <s v="technology/wearables"/>
    <n v="5.0299999999999997E-3"/>
    <n v="167.66666666666666"/>
    <x v="2"/>
    <s v="wearables"/>
  </r>
  <r>
    <n v="1321"/>
    <s v="Fashion Forward Headphones &amp; Membership Platform (Canceled)"/>
    <s v="Experience true sound quality and a membership platform that puts you in control of future headphones, features, design and prices."/>
    <n v="462000"/>
    <n v="6019"/>
    <x v="1"/>
    <x v="11"/>
    <s v="SEK"/>
    <n v="1482515937"/>
    <n v="1479923937"/>
    <b v="0"/>
    <n v="7"/>
    <b v="0"/>
    <s v="technology/wearables"/>
    <n v="1.3028138528138528E-2"/>
    <n v="859.85714285714289"/>
    <x v="2"/>
    <s v="wearables"/>
  </r>
  <r>
    <n v="1322"/>
    <s v="Invisible Reins - Let your children roam free (Canceled)"/>
    <s v="Invisible Reins - A Bluetooth innovation that links your child to your smart phone via an app. A safe zone can be set from 1-30 metres."/>
    <n v="35000"/>
    <n v="106"/>
    <x v="1"/>
    <x v="1"/>
    <s v="GBP"/>
    <n v="1432223125"/>
    <n v="1429631125"/>
    <b v="0"/>
    <n v="4"/>
    <b v="0"/>
    <s v="technology/wearables"/>
    <n v="3.0285714285714286E-3"/>
    <n v="26.5"/>
    <x v="2"/>
    <s v="wearables"/>
  </r>
  <r>
    <n v="1323"/>
    <s v="PIGGYBACK Earbuds Designed for Sharing! (Canceled)"/>
    <s v="High quality earbuds with a built-in splitter. Share with more than one friend. Music, movies, conversations. Any audio, any device!"/>
    <n v="15000"/>
    <n v="1332"/>
    <x v="1"/>
    <x v="0"/>
    <s v="USD"/>
    <n v="1461653700"/>
    <n v="1458665146"/>
    <b v="0"/>
    <n v="44"/>
    <b v="0"/>
    <s v="technology/wearables"/>
    <n v="8.8800000000000004E-2"/>
    <n v="30.272727272727273"/>
    <x v="2"/>
    <s v="wearables"/>
  </r>
  <r>
    <n v="1324"/>
    <s v="Sunclipse Shadow â€¢ It's your skin, protect it (Canceled)"/>
    <s v="Monitor your actual UV exposure in real time and get notified when it's time to get out of the sun or when to reapply your sunscreen"/>
    <n v="50000"/>
    <n v="4920"/>
    <x v="1"/>
    <x v="0"/>
    <s v="USD"/>
    <n v="1476371552"/>
    <n v="1473779552"/>
    <b v="0"/>
    <n v="90"/>
    <b v="0"/>
    <s v="technology/wearables"/>
    <n v="9.8400000000000001E-2"/>
    <n v="54.666666666666664"/>
    <x v="2"/>
    <s v="wearables"/>
  </r>
  <r>
    <n v="1325"/>
    <s v="Solar PowerCap USB Cell Phone Charging Hats (Canceled)"/>
    <s v="The PowerCap is a device able to charge most mobile devices, and contains a battery for situations when the sun just isn't enough."/>
    <n v="20000"/>
    <n v="486"/>
    <x v="1"/>
    <x v="0"/>
    <s v="USD"/>
    <n v="1483063435"/>
    <n v="1480471435"/>
    <b v="0"/>
    <n v="8"/>
    <b v="0"/>
    <s v="technology/wearables"/>
    <n v="2.4299999999999999E-2"/>
    <n v="60.75"/>
    <x v="2"/>
    <s v="wearables"/>
  </r>
  <r>
    <n v="1326"/>
    <s v="Fitness, Boxing and Sports Wearable Sensor Technology"/>
    <s v="StrikeTec will revolutionize both the boxing scene and fitness industry by allowing you to track the progress of hand speed and force."/>
    <n v="100000"/>
    <n v="1130"/>
    <x v="1"/>
    <x v="0"/>
    <s v="USD"/>
    <n v="1421348428"/>
    <n v="1417460428"/>
    <b v="0"/>
    <n v="11"/>
    <b v="0"/>
    <s v="technology/wearables"/>
    <n v="1.1299999999999999E-2"/>
    <n v="102.72727272727273"/>
    <x v="2"/>
    <s v="wearables"/>
  </r>
  <r>
    <n v="1327"/>
    <s v="CyClip - The Handlebar Adapter for Apple Watch (Canceled)"/>
    <s v="CyClip is a way to mount the Apple Watch to your handlebars; ideal for navigation, notifications, and music control on the fly."/>
    <n v="48000"/>
    <n v="1705"/>
    <x v="1"/>
    <x v="0"/>
    <s v="USD"/>
    <n v="1432916235"/>
    <n v="1430324235"/>
    <b v="0"/>
    <n v="41"/>
    <b v="0"/>
    <s v="technology/wearables"/>
    <n v="3.5520833333333335E-2"/>
    <n v="41.585365853658537"/>
    <x v="2"/>
    <s v="wearables"/>
  </r>
  <r>
    <n v="1328"/>
    <s v="Hydrate Edge | Hydration Monitoring Wearable (Canceled)"/>
    <s v="Hydrate Edge is the first wearable that provides real-time, continuous hydration feedback. This is the new hydration gold standard."/>
    <n v="75000"/>
    <n v="1748"/>
    <x v="1"/>
    <x v="0"/>
    <s v="USD"/>
    <n v="1476458734"/>
    <n v="1472570734"/>
    <b v="0"/>
    <n v="15"/>
    <b v="0"/>
    <s v="technology/wearables"/>
    <n v="2.3306666666666667E-2"/>
    <n v="116.53333333333333"/>
    <x v="2"/>
    <s v="wearables"/>
  </r>
  <r>
    <n v="1329"/>
    <s v="Xtnd: Use your cell phone, tablet, or camera hands free"/>
    <s v="Xtnd is a hands free multifunctional device for your tablet, cell phone, &amp; camera. It's also a convenient backpack for storage."/>
    <n v="50000"/>
    <n v="408"/>
    <x v="1"/>
    <x v="0"/>
    <s v="USD"/>
    <n v="1417501145"/>
    <n v="1414041545"/>
    <b v="0"/>
    <n v="9"/>
    <b v="0"/>
    <s v="technology/wearables"/>
    <n v="8.1600000000000006E-3"/>
    <n v="45.333333333333336"/>
    <x v="2"/>
    <s v="wearables"/>
  </r>
  <r>
    <n v="1330"/>
    <s v="The 3G Smartwatch for Kids that Encourages Outdoor Play"/>
    <s v="Outdoor play is essential. Wanderwatch helps to make it fun and safe! Fun for kids, great for parents. Time to Play!"/>
    <n v="35000"/>
    <n v="7873"/>
    <x v="1"/>
    <x v="0"/>
    <s v="USD"/>
    <n v="1467432000"/>
    <n v="1464763109"/>
    <b v="0"/>
    <n v="50"/>
    <b v="0"/>
    <s v="technology/wearables"/>
    <n v="0.22494285714285714"/>
    <n v="157.46"/>
    <x v="2"/>
    <s v="wearables"/>
  </r>
  <r>
    <n v="1331"/>
    <s v="WORLD'S BEST BATTERY BACKUP: EXO WEARABLE POWER! (Canceled)"/>
    <s v="The World's First Wearable Battery Backup - wireless, modular, flexible, and ultra-lightweight! Click, charge, go!!!"/>
    <n v="250000"/>
    <n v="3417"/>
    <x v="1"/>
    <x v="0"/>
    <s v="USD"/>
    <n v="1471435554"/>
    <n v="1468843554"/>
    <b v="0"/>
    <n v="34"/>
    <b v="0"/>
    <s v="technology/wearables"/>
    <n v="1.3668E-2"/>
    <n v="100.5"/>
    <x v="2"/>
    <s v="wearables"/>
  </r>
  <r>
    <n v="1332"/>
    <s v="Belt with Legs Invention (Canceled)"/>
    <s v="Long bus queue and no seats around? This light weight seating device can be worn anywhere and at anytime! Belt that converts into seat."/>
    <n v="10115"/>
    <n v="0"/>
    <x v="1"/>
    <x v="16"/>
    <s v="CHF"/>
    <n v="1485480408"/>
    <n v="1482888408"/>
    <b v="0"/>
    <n v="0"/>
    <b v="0"/>
    <s v="technology/wearables"/>
    <n v="0"/>
    <e v="#DIV/0!"/>
    <x v="2"/>
    <s v="wearables"/>
  </r>
  <r>
    <n v="1333"/>
    <s v="Bio Hazard Suit for Everyman (Canceled)"/>
    <s v="Im in the process of creating a biohazard suit that can be worn like an extra layer, unlike these bulky units that are currently in use"/>
    <n v="2500"/>
    <n v="0"/>
    <x v="1"/>
    <x v="2"/>
    <s v="AUD"/>
    <n v="1405478025"/>
    <n v="1402886025"/>
    <b v="0"/>
    <n v="0"/>
    <b v="0"/>
    <s v="technology/wearables"/>
    <n v="0"/>
    <e v="#DIV/0!"/>
    <x v="2"/>
    <s v="wearables"/>
  </r>
  <r>
    <n v="1334"/>
    <s v="My TUSK â„¢ (Telephone Utility Support Kit!) (Canceled)"/>
    <s v="A wearable device that allows you to dock and operate your phone hands-free anywhere and everywhere!"/>
    <n v="133000"/>
    <n v="14303"/>
    <x v="1"/>
    <x v="0"/>
    <s v="USD"/>
    <n v="1457721287"/>
    <n v="1455129287"/>
    <b v="0"/>
    <n v="276"/>
    <b v="0"/>
    <s v="technology/wearables"/>
    <n v="0.10754135338345865"/>
    <n v="51.822463768115945"/>
    <x v="2"/>
    <s v="wearables"/>
  </r>
  <r>
    <n v="1335"/>
    <s v="UB Fit (Canceled)"/>
    <s v="Dial up your performance with UB Fit: 1st wearable resistance technology that allows you to tone muscles while doing a cardio workout"/>
    <n v="25000"/>
    <n v="4940"/>
    <x v="1"/>
    <x v="0"/>
    <s v="USD"/>
    <n v="1449354502"/>
    <n v="1446762502"/>
    <b v="0"/>
    <n v="16"/>
    <b v="0"/>
    <s v="technology/wearables"/>
    <n v="0.1976"/>
    <n v="308.75"/>
    <x v="2"/>
    <s v="wearables"/>
  </r>
  <r>
    <n v="1336"/>
    <s v="Jumpy, The World First Edutainment Smartwatch For Kids"/>
    <s v="JUMPY, a cool smart watch with open platform SDK brings limitless edutainment to kids' wrist and encourages parent-child interaction."/>
    <n v="100000"/>
    <n v="84947"/>
    <x v="1"/>
    <x v="0"/>
    <s v="USD"/>
    <n v="1418849028"/>
    <n v="1415825028"/>
    <b v="0"/>
    <n v="224"/>
    <b v="0"/>
    <s v="technology/wearables"/>
    <n v="0.84946999999999995"/>
    <n v="379.22767857142856"/>
    <x v="2"/>
    <s v="wearables"/>
  </r>
  <r>
    <n v="1337"/>
    <s v="Ripple: World's Most Dependable Safety Device (Canceled)"/>
    <s v="Discreet safety device connects you to a dedicated 24/7 monitoring team, keeping you safe anywhere in the United States"/>
    <n v="50000"/>
    <n v="24691"/>
    <x v="1"/>
    <x v="0"/>
    <s v="USD"/>
    <n v="1488549079"/>
    <n v="1485957079"/>
    <b v="0"/>
    <n v="140"/>
    <b v="0"/>
    <s v="technology/wearables"/>
    <n v="0.49381999999999998"/>
    <n v="176.36428571428573"/>
    <x v="2"/>
    <s v="wearables"/>
  </r>
  <r>
    <n v="1338"/>
    <s v="A New Case In Town | HAND Liberation | HANDL (Canceled)"/>
    <s v="HandL makes your phone feel like an organic extension of your hand. Elastic and brace system supports your device with just two fingers"/>
    <n v="30000"/>
    <n v="991"/>
    <x v="1"/>
    <x v="0"/>
    <s v="USD"/>
    <n v="1438543033"/>
    <n v="1435951033"/>
    <b v="0"/>
    <n v="15"/>
    <b v="0"/>
    <s v="technology/wearables"/>
    <n v="3.3033333333333331E-2"/>
    <n v="66.066666666666663"/>
    <x v="2"/>
    <s v="wearables"/>
  </r>
  <r>
    <n v="1339"/>
    <s v="Linkoo (Canceled)"/>
    <s v="World's Smallest customizable Phone &amp; GPS Watch for kids !"/>
    <n v="50000"/>
    <n v="3317"/>
    <x v="1"/>
    <x v="0"/>
    <s v="USD"/>
    <n v="1418056315"/>
    <n v="1414164715"/>
    <b v="0"/>
    <n v="37"/>
    <b v="0"/>
    <s v="technology/wearables"/>
    <n v="6.6339999999999996E-2"/>
    <n v="89.648648648648646"/>
    <x v="2"/>
    <s v="wearables"/>
  </r>
  <r>
    <n v="1340"/>
    <s v="Glass Designs (Canceled)"/>
    <s v="I would like to make nicer, more stylish looking frames for the Google Glass using 3D printing technology."/>
    <n v="1680"/>
    <n v="0"/>
    <x v="1"/>
    <x v="0"/>
    <s v="USD"/>
    <n v="1408112253"/>
    <n v="1405520253"/>
    <b v="0"/>
    <n v="0"/>
    <b v="0"/>
    <s v="technology/wearables"/>
    <n v="0"/>
    <e v="#DIV/0!"/>
    <x v="2"/>
    <s v="wearables"/>
  </r>
  <r>
    <n v="1341"/>
    <s v="BRILLAR: World's First Kids' Smart Wearable Companion."/>
    <s v="BRILLAR: Your Kids Ultimate Wearable Companion. Educates, Rewards, Entertains, Calls, Motivates, Messages + Tracks Location &amp; Steps."/>
    <n v="25000"/>
    <n v="17590"/>
    <x v="1"/>
    <x v="1"/>
    <s v="GBP"/>
    <n v="1475333917"/>
    <n v="1472569117"/>
    <b v="0"/>
    <n v="46"/>
    <b v="0"/>
    <s v="technology/wearables"/>
    <n v="0.7036"/>
    <n v="382.39130434782606"/>
    <x v="2"/>
    <s v="wearables"/>
  </r>
  <r>
    <n v="1342"/>
    <s v="Vuzion: An Actual Overlaid Heads Up Display Wearable"/>
    <s v="Method50 aims to prototype a revolutionary true heads up display to create a new way of living in, playing in, and viewing the world."/>
    <n v="50000"/>
    <n v="100"/>
    <x v="1"/>
    <x v="0"/>
    <s v="USD"/>
    <n v="1437161739"/>
    <n v="1434569739"/>
    <b v="0"/>
    <n v="1"/>
    <b v="0"/>
    <s v="technology/wearables"/>
    <n v="2E-3"/>
    <n v="100"/>
    <x v="2"/>
    <s v="wearables"/>
  </r>
  <r>
    <n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b v="0"/>
    <s v="technology/wearables"/>
    <n v="1.02298"/>
    <n v="158.35603715170279"/>
    <x v="2"/>
    <s v="wearables"/>
  </r>
  <r>
    <n v="1344"/>
    <s v="A Masters Guide to The Way of the Warrior"/>
    <s v="The is the ultimate guide to applied Eastern philosophy, martial arts, and the path of the warrior from a scientific perspective."/>
    <n v="1500"/>
    <n v="5666"/>
    <x v="0"/>
    <x v="5"/>
    <s v="CAD"/>
    <n v="1467313039"/>
    <n v="1464807439"/>
    <b v="0"/>
    <n v="139"/>
    <b v="1"/>
    <s v="publishing/nonfiction"/>
    <n v="3.7773333333333334"/>
    <n v="40.762589928057551"/>
    <x v="3"/>
    <s v="nonfiction"/>
  </r>
  <r>
    <n v="1345"/>
    <s v="Tell the World - My journey from Islam to Christianity"/>
    <s v="Peacefully taking you through my journey of being raised as a Muslim then becoming Christian, and sharing the truths I unveiled."/>
    <n v="300"/>
    <n v="375"/>
    <x v="0"/>
    <x v="0"/>
    <s v="USD"/>
    <n v="1405366359"/>
    <n v="1402342359"/>
    <b v="0"/>
    <n v="7"/>
    <b v="1"/>
    <s v="publishing/nonfiction"/>
    <n v="1.25"/>
    <n v="53.571428571428569"/>
    <x v="3"/>
    <s v="nonfiction"/>
  </r>
  <r>
    <n v="1346"/>
    <s v="Anthology of Stories from LGBT Nepal"/>
    <s v="An anthology of nonfiction stories written by Nepal's Lesbian, Gay, Bisexual, and Transgender (LGBT) community."/>
    <n v="4900"/>
    <n v="7219"/>
    <x v="0"/>
    <x v="0"/>
    <s v="USD"/>
    <n v="1372297751"/>
    <n v="1369705751"/>
    <b v="0"/>
    <n v="149"/>
    <b v="1"/>
    <s v="publishing/nonfiction"/>
    <n v="1.473265306122449"/>
    <n v="48.449664429530202"/>
    <x v="3"/>
    <s v="nonfiction"/>
  </r>
  <r>
    <n v="1347"/>
    <s v="Sharing the secrets of profitable specialty food marketing!"/>
    <s v="Must raise $2,500+ to republish &amp; spread the word about a guide Oprah's Magazine calls &quot;a go-to book for any start-up food company.&quot;"/>
    <n v="2500"/>
    <n v="2555"/>
    <x v="0"/>
    <x v="0"/>
    <s v="USD"/>
    <n v="1425741525"/>
    <n v="1423149525"/>
    <b v="0"/>
    <n v="31"/>
    <b v="1"/>
    <s v="publishing/nonfiction"/>
    <n v="1.022"/>
    <n v="82.41935483870968"/>
    <x v="3"/>
    <s v="nonfiction"/>
  </r>
  <r>
    <n v="1348"/>
    <s v="Confessions of a Survivor â€” by Kathleen Barbee"/>
    <s v="South Florida. Honest &amp; dramatic &amp; engaging journal of overcoming serious illness. This book will keep you reading &amp; laughing. Really!"/>
    <n v="5875"/>
    <n v="5985"/>
    <x v="0"/>
    <x v="0"/>
    <s v="USD"/>
    <n v="1418904533"/>
    <n v="1416485333"/>
    <b v="0"/>
    <n v="26"/>
    <b v="1"/>
    <s v="publishing/nonfiction"/>
    <n v="1.018723404255319"/>
    <n v="230.19230769230768"/>
    <x v="3"/>
    <s v="nonfiction"/>
  </r>
  <r>
    <n v="1349"/>
    <s v="Northern Exposure A Jasper Rock Climbing Guidebook"/>
    <s v="The first modern Jasper guidebook including over five hundred rock routes from alpine to bouldering, sport to trad multipitch and more."/>
    <n v="5000"/>
    <n v="10210"/>
    <x v="0"/>
    <x v="5"/>
    <s v="CAD"/>
    <n v="1450249140"/>
    <n v="1447055935"/>
    <b v="0"/>
    <n v="172"/>
    <b v="1"/>
    <s v="publishing/nonfiction"/>
    <n v="2.0419999999999998"/>
    <n v="59.360465116279073"/>
    <x v="3"/>
    <s v="nonfiction"/>
  </r>
  <r>
    <n v="1350"/>
    <s v="House of Dunbar-The Rise and Fall of a Scottish Noble Family"/>
    <s v="Illustrated historical book of impregnable Dunbar Castle and rise and fall of its powerful Scottish Earls of Dunbar from 1072-1435AD"/>
    <n v="5000"/>
    <n v="5202.5"/>
    <x v="0"/>
    <x v="0"/>
    <s v="USD"/>
    <n v="1451089134"/>
    <n v="1448497134"/>
    <b v="0"/>
    <n v="78"/>
    <b v="1"/>
    <s v="publishing/nonfiction"/>
    <n v="1.0405"/>
    <n v="66.698717948717942"/>
    <x v="3"/>
    <s v="nonfiction"/>
  </r>
  <r>
    <n v="1351"/>
    <s v="Purpose: Your Journey To Find Meaning"/>
    <s v="Discover your purpose, live a more fulfilling life, leave a positive footprint on society."/>
    <n v="20000"/>
    <n v="20253"/>
    <x v="0"/>
    <x v="0"/>
    <s v="USD"/>
    <n v="1455299144"/>
    <n v="1452707144"/>
    <b v="0"/>
    <n v="120"/>
    <b v="1"/>
    <s v="publishing/nonfiction"/>
    <n v="1.0126500000000001"/>
    <n v="168.77500000000001"/>
    <x v="3"/>
    <s v="nonfiction"/>
  </r>
  <r>
    <n v="1352"/>
    <s v="Will's SmileBook Project"/>
    <s v="An important book, based on research, to make you and your learners smile again. Better smile sheets, better feedback, better learning!"/>
    <n v="10000"/>
    <n v="13614"/>
    <x v="0"/>
    <x v="0"/>
    <s v="USD"/>
    <n v="1441425540"/>
    <n v="1436968366"/>
    <b v="0"/>
    <n v="227"/>
    <b v="1"/>
    <s v="publishing/nonfiction"/>
    <n v="1.3613999999999999"/>
    <n v="59.973568281938327"/>
    <x v="3"/>
    <s v="nonfiction"/>
  </r>
  <r>
    <n v="1353"/>
    <s v="Finish The Script! - A College Writing Course in Book Form"/>
    <s v="A book that teaches aspiring writers how to get from a basic idea to a fully rewritten screenplay."/>
    <n v="1000"/>
    <n v="1336"/>
    <x v="0"/>
    <x v="0"/>
    <s v="USD"/>
    <n v="1362960000"/>
    <n v="1359946188"/>
    <b v="0"/>
    <n v="42"/>
    <b v="1"/>
    <s v="publishing/nonfiction"/>
    <n v="1.3360000000000001"/>
    <n v="31.80952380952381"/>
    <x v="3"/>
    <s v="nonfiction"/>
  </r>
  <r>
    <n v="1354"/>
    <s v="We Beat Leukaemia: my family's journey with childhood cancer"/>
    <s v="Raising awareness of childhood cancer by publishing my diary of Andrew's diagnosis and his journey to remission 1235 days later."/>
    <n v="1200"/>
    <n v="1563"/>
    <x v="0"/>
    <x v="1"/>
    <s v="GBP"/>
    <n v="1465672979"/>
    <n v="1463080979"/>
    <b v="0"/>
    <n v="64"/>
    <b v="1"/>
    <s v="publishing/nonfiction"/>
    <n v="1.3025"/>
    <n v="24.421875"/>
    <x v="3"/>
    <s v="nonfiction"/>
  </r>
  <r>
    <n v="1355"/>
    <s v="Internationalisation of Sherlock's Home: The Empty House"/>
    <s v="Sherlock's Home was the most important Sherlock Holmes book of 2012 - about Undershaw - this project is to release language versions."/>
    <n v="2500"/>
    <n v="3067"/>
    <x v="0"/>
    <x v="1"/>
    <s v="GBP"/>
    <n v="1354269600"/>
    <n v="1351663605"/>
    <b v="0"/>
    <n v="121"/>
    <b v="1"/>
    <s v="publishing/nonfiction"/>
    <n v="1.2267999999999999"/>
    <n v="25.347107438016529"/>
    <x v="3"/>
    <s v="nonfiction"/>
  </r>
  <r>
    <n v="1356"/>
    <s v="Kick-in-the-A** Starter: Between the Lines, the Book"/>
    <s v="At age 30, my husband Dan died from cancer. Left to recreate my life, I drew a line in my heart; became a nomad. This is a love story."/>
    <n v="3400"/>
    <n v="6215.56"/>
    <x v="0"/>
    <x v="0"/>
    <s v="USD"/>
    <n v="1372985760"/>
    <n v="1370393760"/>
    <b v="0"/>
    <n v="87"/>
    <b v="1"/>
    <s v="publishing/nonfiction"/>
    <n v="1.8281058823529412"/>
    <n v="71.443218390804603"/>
    <x v="3"/>
    <s v="nonfiction"/>
  </r>
  <r>
    <n v="1357"/>
    <s v="Becoming Alicia"/>
    <s v="The search for identity leads one young woman to Mexico, where she follows her grandfather's journey back to America."/>
    <n v="2000"/>
    <n v="2506"/>
    <x v="0"/>
    <x v="0"/>
    <s v="USD"/>
    <n v="1362117540"/>
    <n v="1359587137"/>
    <b v="0"/>
    <n v="65"/>
    <b v="1"/>
    <s v="publishing/nonfiction"/>
    <n v="1.2529999999999999"/>
    <n v="38.553846153846152"/>
    <x v="3"/>
    <s v="nonfiction"/>
  </r>
  <r>
    <n v="1358"/>
    <s v="The Masada Story Project"/>
    <s v="I am working on a book about what people do when they visit Masada, an ancient fortress in the Judean desert."/>
    <n v="3000"/>
    <n v="3350"/>
    <x v="0"/>
    <x v="0"/>
    <s v="USD"/>
    <n v="1309009323"/>
    <n v="1306417323"/>
    <b v="0"/>
    <n v="49"/>
    <b v="1"/>
    <s v="publishing/nonfiction"/>
    <n v="1.1166666666666667"/>
    <n v="68.367346938775512"/>
    <x v="3"/>
    <s v="nonfiction"/>
  </r>
  <r>
    <n v="1359"/>
    <s v="UnConventional - Worldcon 2011 Research"/>
    <s v="Funding for a 2011 trip to Worldcon for research for &quot;UnConventional,&quot; a book on the history of the American fan convention."/>
    <n v="660"/>
    <n v="764"/>
    <x v="0"/>
    <x v="0"/>
    <s v="USD"/>
    <n v="1309980790"/>
    <n v="1304623990"/>
    <b v="0"/>
    <n v="19"/>
    <b v="1"/>
    <s v="publishing/nonfiction"/>
    <n v="1.1575757575757575"/>
    <n v="40.210526315789473"/>
    <x v="3"/>
    <s v="nonfiction"/>
  </r>
  <r>
    <n v="1360"/>
    <s v="So Bad, It's Good! - A Book of Bad Movies"/>
    <s v="So Bad, It's Good! is a guide to finding the best films for your bad movie night."/>
    <n v="1500"/>
    <n v="2598"/>
    <x v="0"/>
    <x v="0"/>
    <s v="USD"/>
    <n v="1343943420"/>
    <n v="1341524220"/>
    <b v="0"/>
    <n v="81"/>
    <b v="1"/>
    <s v="publishing/nonfiction"/>
    <n v="1.732"/>
    <n v="32.074074074074076"/>
    <x v="3"/>
    <s v="nonfiction"/>
  </r>
  <r>
    <n v="1361"/>
    <s v="Me, Myself &amp; I - the dark art of big wall soloing"/>
    <s v="The forbidden dark art of roped soloing, for climbers who need to know in order to make the ultimate climb come true!"/>
    <n v="6000"/>
    <n v="7559"/>
    <x v="0"/>
    <x v="1"/>
    <s v="GBP"/>
    <n v="1403370772"/>
    <n v="1400778772"/>
    <b v="0"/>
    <n v="264"/>
    <b v="1"/>
    <s v="publishing/nonfiction"/>
    <n v="1.2598333333333334"/>
    <n v="28.632575757575758"/>
    <x v="3"/>
    <s v="nonfiction"/>
  </r>
  <r>
    <n v="1362"/>
    <s v="A Fantastic Affair: Karl Barth in America 1962â€“Research"/>
    <s v="The never-before-told story of Karl Barth's (first and only) journey to the United States in 1962."/>
    <n v="1000"/>
    <n v="1091"/>
    <x v="0"/>
    <x v="0"/>
    <s v="USD"/>
    <n v="1378592731"/>
    <n v="1373408731"/>
    <b v="0"/>
    <n v="25"/>
    <b v="1"/>
    <s v="publishing/nonfiction"/>
    <n v="1.091"/>
    <n v="43.64"/>
    <x v="3"/>
    <s v="nonfiction"/>
  </r>
  <r>
    <n v="1363"/>
    <s v="A Book about Hidden Disease Causing Products we use Everyday"/>
    <s v="Identifying cancer and disease products we use everyday and are totally unaware of. Then substituting them with healthy alternatives"/>
    <n v="200"/>
    <n v="200"/>
    <x v="0"/>
    <x v="0"/>
    <s v="USD"/>
    <n v="1455523140"/>
    <n v="1453925727"/>
    <b v="0"/>
    <n v="5"/>
    <b v="1"/>
    <s v="publishing/nonfiction"/>
    <n v="1"/>
    <n v="40"/>
    <x v="3"/>
    <s v="nonfiction"/>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b v="1"/>
    <s v="music/rock"/>
    <n v="1.1864285714285714"/>
    <n v="346.04166666666669"/>
    <x v="4"/>
    <s v="rock"/>
  </r>
  <r>
    <n v="1365"/>
    <s v="MYFEVER's First Studio EP &quot;See The Light&quot;"/>
    <s v="Our first professional studio album &quot;See The Light&quot; will be released this spring! Help us record, mix, master, and release the album!"/>
    <n v="7500"/>
    <n v="7520"/>
    <x v="0"/>
    <x v="0"/>
    <s v="USD"/>
    <n v="1426523752"/>
    <n v="1423935352"/>
    <b v="0"/>
    <n v="92"/>
    <b v="1"/>
    <s v="music/rock"/>
    <n v="1.0026666666666666"/>
    <n v="81.739130434782609"/>
    <x v="4"/>
    <s v="rock"/>
  </r>
  <r>
    <n v="1366"/>
    <s v="Kick It! A Tribute to the A.K.s"/>
    <s v="A musical memorial for Alexi Petersen."/>
    <n v="7500"/>
    <n v="9486.69"/>
    <x v="0"/>
    <x v="0"/>
    <s v="USD"/>
    <n v="1417049663"/>
    <n v="1413158063"/>
    <b v="0"/>
    <n v="147"/>
    <b v="1"/>
    <s v="music/rock"/>
    <n v="1.2648920000000001"/>
    <n v="64.535306122448986"/>
    <x v="4"/>
    <s v="rock"/>
  </r>
  <r>
    <n v="1367"/>
    <s v="House of Rabbits  - &quot;Songs of Charivari&quot;"/>
    <s v="House of Rabbits are recording our full-length, debut album! Support independent music, receive great rewards!"/>
    <n v="5000"/>
    <n v="5713"/>
    <x v="0"/>
    <x v="0"/>
    <s v="USD"/>
    <n v="1447463050"/>
    <n v="1444867450"/>
    <b v="0"/>
    <n v="90"/>
    <b v="1"/>
    <s v="music/rock"/>
    <n v="1.1426000000000001"/>
    <n v="63.477777777777774"/>
    <x v="4"/>
    <s v="rock"/>
  </r>
  <r>
    <n v="1368"/>
    <s v="Saturate &quot; The Separation Effect &quot; CD"/>
    <s v="We are in the final stages of the creation of our 4th record, The Separation Effect. our most passionate record to date."/>
    <n v="5000"/>
    <n v="5535"/>
    <x v="0"/>
    <x v="0"/>
    <s v="USD"/>
    <n v="1434342894"/>
    <n v="1432269294"/>
    <b v="0"/>
    <n v="87"/>
    <b v="1"/>
    <s v="music/rock"/>
    <n v="1.107"/>
    <n v="63.620689655172413"/>
    <x v="4"/>
    <s v="rock"/>
  </r>
  <r>
    <n v="1369"/>
    <s v="FEEL BETTER: Derek Fawcett's solo, full-length debut"/>
    <s v="Fawcett's FEEL BETTER is an album of love unrequited, realized, and rued, with echoes of Petty, Springsteen, Neil Young &amp; Coldplay."/>
    <n v="32360"/>
    <n v="34090.629999999997"/>
    <x v="0"/>
    <x v="0"/>
    <s v="USD"/>
    <n v="1397225746"/>
    <n v="1394633746"/>
    <b v="0"/>
    <n v="406"/>
    <b v="1"/>
    <s v="music/rock"/>
    <n v="1.0534805315203954"/>
    <n v="83.967068965517228"/>
    <x v="4"/>
    <s v="rock"/>
  </r>
  <r>
    <n v="1370"/>
    <s v="Food On You presents Baby's First Parental Advisory"/>
    <s v="Songs about the first year of parenthood, often inappropriate for children"/>
    <n v="1500"/>
    <n v="1555"/>
    <x v="0"/>
    <x v="0"/>
    <s v="USD"/>
    <n v="1381881890"/>
    <n v="1380585890"/>
    <b v="0"/>
    <n v="20"/>
    <b v="1"/>
    <s v="music/rock"/>
    <n v="1.0366666666666666"/>
    <n v="77.75"/>
    <x v="4"/>
    <s v="rock"/>
  </r>
  <r>
    <n v="1371"/>
    <s v="The Defiant Tour Documentary with LoNero"/>
    <s v="The Defiant Tour Documentary is a never before examination of the finances of a touring band and what it takes to go on the road."/>
    <n v="6999"/>
    <n v="7495"/>
    <x v="0"/>
    <x v="0"/>
    <s v="USD"/>
    <n v="1431022342"/>
    <n v="1428430342"/>
    <b v="0"/>
    <n v="70"/>
    <b v="1"/>
    <s v="music/rock"/>
    <n v="1.0708672667523933"/>
    <n v="107.07142857142857"/>
    <x v="4"/>
    <s v="rock"/>
  </r>
  <r>
    <n v="1372"/>
    <s v="Ted Lukas &amp; the Misled new CD - &quot;FEED&quot;"/>
    <s v="Please help us raise funds to press our new CD!"/>
    <n v="500"/>
    <n v="620"/>
    <x v="0"/>
    <x v="0"/>
    <s v="USD"/>
    <n v="1342115132"/>
    <n v="1339523132"/>
    <b v="0"/>
    <n v="16"/>
    <b v="1"/>
    <s v="music/rock"/>
    <n v="1.24"/>
    <n v="38.75"/>
    <x v="4"/>
    <s v="rock"/>
  </r>
  <r>
    <n v="1373"/>
    <s v="Broccoli Samurai: Tour Van or Bust!"/>
    <s v="Help Broccoli Samurai raise money to get a new van and continue bringing you the jams!"/>
    <n v="10000"/>
    <n v="10501"/>
    <x v="0"/>
    <x v="0"/>
    <s v="USD"/>
    <n v="1483138233"/>
    <n v="1480546233"/>
    <b v="0"/>
    <n v="52"/>
    <b v="1"/>
    <s v="music/rock"/>
    <n v="1.0501"/>
    <n v="201.94230769230768"/>
    <x v="4"/>
    <s v="rock"/>
  </r>
  <r>
    <n v="1374"/>
    <s v="Sisters of Murphyâ€™s full-length album"/>
    <s v="After two successful EPs, Sisters of Murphy is back in the studio to release our first full-length album. We want YOU to be part of it!"/>
    <n v="1500"/>
    <n v="2842"/>
    <x v="0"/>
    <x v="0"/>
    <s v="USD"/>
    <n v="1458874388"/>
    <n v="1456285988"/>
    <b v="0"/>
    <n v="66"/>
    <b v="1"/>
    <s v="music/rock"/>
    <n v="1.8946666666666667"/>
    <n v="43.060606060606062"/>
    <x v="4"/>
    <s v="rock"/>
  </r>
  <r>
    <n v="1375"/>
    <s v="PAMPA FOLKS - 1st &quot;Indie Pop Western&quot; Album"/>
    <s v="Pampa Folks, l'album aux couleurs de dÃ©serts. Le quatuor, crÃ©Ã© en 2015  livre une Ã©nergie brute et prÃ©pare son premier album"/>
    <n v="4000"/>
    <n v="6853"/>
    <x v="0"/>
    <x v="6"/>
    <s v="EUR"/>
    <n v="1484444119"/>
    <n v="1481852119"/>
    <b v="0"/>
    <n v="109"/>
    <b v="1"/>
    <s v="music/rock"/>
    <n v="1.7132499999999999"/>
    <n v="62.871559633027523"/>
    <x v="4"/>
    <s v="rock"/>
  </r>
  <r>
    <n v="1376"/>
    <s v="Dead Pirates / HIGHMARE LP 2nd pressing"/>
    <s v="Dead Pirates are planning a second pressing of HIGHMARE LP, who wants one ?"/>
    <n v="3700"/>
    <n v="9342"/>
    <x v="0"/>
    <x v="1"/>
    <s v="GBP"/>
    <n v="1480784606"/>
    <n v="1478189006"/>
    <b v="0"/>
    <n v="168"/>
    <b v="1"/>
    <s v="music/rock"/>
    <n v="2.5248648648648651"/>
    <n v="55.607142857142854"/>
    <x v="4"/>
    <s v="rock"/>
  </r>
  <r>
    <n v="1377"/>
    <s v="Official Debut EP for Stereo Jo"/>
    <s v="Stereo Jo is set to release a 5 song EP. Your donation will directly help w/ recording, design, production, &amp; duplication. Thank You :)"/>
    <n v="1300"/>
    <n v="1510"/>
    <x v="0"/>
    <x v="0"/>
    <s v="USD"/>
    <n v="1486095060"/>
    <n v="1484198170"/>
    <b v="0"/>
    <n v="31"/>
    <b v="1"/>
    <s v="music/rock"/>
    <n v="1.1615384615384616"/>
    <n v="48.70967741935484"/>
    <x v="4"/>
    <s v="rock"/>
  </r>
  <r>
    <n v="1378"/>
    <s v="SIX BY SEVEN"/>
    <s v="A psychedelic post rock masterpiece!"/>
    <n v="2000"/>
    <n v="4067"/>
    <x v="0"/>
    <x v="1"/>
    <s v="GBP"/>
    <n v="1470075210"/>
    <n v="1468779210"/>
    <b v="0"/>
    <n v="133"/>
    <b v="1"/>
    <s v="music/rock"/>
    <n v="2.0335000000000001"/>
    <n v="30.578947368421051"/>
    <x v="4"/>
    <s v="rock"/>
  </r>
  <r>
    <n v="1379"/>
    <s v="J. Walter Makes a Record"/>
    <s v="---------The long-awaited debut full-length from Justin Ruddy--------"/>
    <n v="10000"/>
    <n v="11160"/>
    <x v="0"/>
    <x v="0"/>
    <s v="USD"/>
    <n v="1433504876"/>
    <n v="1430912876"/>
    <b v="0"/>
    <n v="151"/>
    <b v="1"/>
    <s v="music/rock"/>
    <n v="1.1160000000000001"/>
    <n v="73.907284768211923"/>
    <x v="4"/>
    <s v="rock"/>
  </r>
  <r>
    <n v="1380"/>
    <s v="BARNFEST 2015"/>
    <s v="A DIY MUSIC FESTIVAL FROM ST. LOUIS MO! Bands make their own festival, help make it legit!"/>
    <n v="25"/>
    <n v="106"/>
    <x v="0"/>
    <x v="0"/>
    <s v="USD"/>
    <n v="1433815200"/>
    <n v="1431886706"/>
    <b v="0"/>
    <n v="5"/>
    <b v="1"/>
    <s v="music/rock"/>
    <n v="4.24"/>
    <n v="21.2"/>
    <x v="4"/>
    <s v="rock"/>
  </r>
  <r>
    <n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b v="1"/>
    <s v="music/rock"/>
    <n v="1.071"/>
    <n v="73.356164383561648"/>
    <x v="4"/>
    <s v="rock"/>
  </r>
  <r>
    <n v="1382"/>
    <s v="The Floorwalkers New Album!"/>
    <s v="We're making a new record -- independently! We've got some great new songs we're really excited to bring to you!"/>
    <n v="8000"/>
    <n v="8349"/>
    <x v="0"/>
    <x v="0"/>
    <s v="USD"/>
    <n v="1367867536"/>
    <n v="1365275536"/>
    <b v="0"/>
    <n v="148"/>
    <b v="1"/>
    <s v="music/rock"/>
    <n v="1.043625"/>
    <n v="56.412162162162161"/>
    <x v="4"/>
    <s v="rock"/>
  </r>
  <r>
    <n v="1383"/>
    <s v="Help Monochrome Seasons Fund His New Album ''Space Culture''"/>
    <s v="Instrumental Post-Rock meets Progressive Rock &amp; Cinematic atmospheres. Get your dose of blissful guitar tones, grooves &amp; live strings!"/>
    <n v="2200"/>
    <n v="4673"/>
    <x v="0"/>
    <x v="5"/>
    <s v="CAD"/>
    <n v="1482457678"/>
    <n v="1480729678"/>
    <b v="0"/>
    <n v="93"/>
    <b v="1"/>
    <s v="music/rock"/>
    <n v="2.124090909090909"/>
    <n v="50.247311827956992"/>
    <x v="4"/>
    <s v="rock"/>
  </r>
  <r>
    <n v="1384"/>
    <s v="Manny Manriquez' new rock opera journey: Outland Warrior"/>
    <s v="Outland Warrior is my first solo musical project, featuring songs written by me and recorded at my home studio."/>
    <n v="3500"/>
    <n v="4343"/>
    <x v="0"/>
    <x v="0"/>
    <s v="USD"/>
    <n v="1436117922"/>
    <n v="1433525922"/>
    <b v="0"/>
    <n v="63"/>
    <b v="1"/>
    <s v="music/rock"/>
    <n v="1.2408571428571429"/>
    <n v="68.936507936507937"/>
    <x v="4"/>
    <s v="rock"/>
  </r>
  <r>
    <n v="1385"/>
    <s v="Chi Might Project"/>
    <s v="Musicians, singers &amp; songwriters from all over the world collaborate via YouTube in order to create an amazing album!"/>
    <n v="8000"/>
    <n v="8832.49"/>
    <x v="0"/>
    <x v="12"/>
    <s v="EUR"/>
    <n v="1461931860"/>
    <n v="1457109121"/>
    <b v="0"/>
    <n v="134"/>
    <b v="1"/>
    <s v="music/rock"/>
    <n v="1.10406125"/>
    <n v="65.914104477611943"/>
    <x v="4"/>
    <s v="rock"/>
  </r>
  <r>
    <n v="1386"/>
    <s v="MALTESE CROSS: The First Album"/>
    <s v="We are a classic hard rock/heavy metal band just trying to keep rock alive!"/>
    <n v="400"/>
    <n v="875"/>
    <x v="0"/>
    <x v="0"/>
    <s v="USD"/>
    <n v="1438183889"/>
    <n v="1435591889"/>
    <b v="0"/>
    <n v="14"/>
    <b v="1"/>
    <s v="music/rock"/>
    <n v="2.1875"/>
    <n v="62.5"/>
    <x v="4"/>
    <s v="rock"/>
  </r>
  <r>
    <n v="1387"/>
    <s v="FAMILY BUSINESS KICKSTARTER"/>
    <s v="Less than one week to PLEDGE YOUR SUPPORT for THE FAMILY BUSINESS as the band raises funds for the next full length rock album."/>
    <n v="4000"/>
    <n v="5465"/>
    <x v="0"/>
    <x v="0"/>
    <s v="USD"/>
    <n v="1433305800"/>
    <n v="1430604395"/>
    <b v="0"/>
    <n v="78"/>
    <b v="1"/>
    <s v="music/rock"/>
    <n v="1.36625"/>
    <n v="70.064102564102569"/>
    <x v="4"/>
    <s v="rock"/>
  </r>
  <r>
    <n v="1388"/>
    <s v="Ghosts of Jupiter: The Great Bright Horses"/>
    <s v="&quot;The Great Bright Horses&quot; is finished and ready for release! Help us put on the finishing touches and share it with the universe."/>
    <n v="5000"/>
    <n v="6740.37"/>
    <x v="0"/>
    <x v="0"/>
    <s v="USD"/>
    <n v="1476720840"/>
    <n v="1474469117"/>
    <b v="0"/>
    <n v="112"/>
    <b v="1"/>
    <s v="music/rock"/>
    <n v="1.348074"/>
    <n v="60.181874999999998"/>
    <x v="4"/>
    <s v="rock"/>
  </r>
  <r>
    <n v="1389"/>
    <s v="Pre-order DANCEHALL's first record!!!"/>
    <s v="Help fund the pressing of DANCEHALL's first record by pre-ordering it in advance!!!"/>
    <n v="500"/>
    <n v="727"/>
    <x v="0"/>
    <x v="1"/>
    <s v="GBP"/>
    <n v="1471087957"/>
    <n v="1468495957"/>
    <b v="0"/>
    <n v="34"/>
    <b v="1"/>
    <s v="music/rock"/>
    <n v="1.454"/>
    <n v="21.382352941176471"/>
    <x v="4"/>
    <s v="rock"/>
  </r>
  <r>
    <n v="1390"/>
    <s v="New Music Video/Artist Development"/>
    <s v="Breakout Artist Management will be working with us on a brand new music video and we need your help!"/>
    <n v="2800"/>
    <n v="3055"/>
    <x v="0"/>
    <x v="0"/>
    <s v="USD"/>
    <n v="1430154720"/>
    <n v="1427224606"/>
    <b v="0"/>
    <n v="19"/>
    <b v="1"/>
    <s v="music/rock"/>
    <n v="1.0910714285714285"/>
    <n v="160.78947368421052"/>
    <x v="4"/>
    <s v="rock"/>
  </r>
  <r>
    <n v="1391"/>
    <s v="Rules and Regulations"/>
    <s v="With the money donated through this project we intend on investing in sound equipment for live shows"/>
    <n v="500"/>
    <n v="551"/>
    <x v="0"/>
    <x v="0"/>
    <s v="USD"/>
    <n v="1440219540"/>
    <n v="1436369818"/>
    <b v="0"/>
    <n v="13"/>
    <b v="1"/>
    <s v="music/rock"/>
    <n v="1.1020000000000001"/>
    <n v="42.384615384615387"/>
    <x v="4"/>
    <s v="rock"/>
  </r>
  <r>
    <n v="1392"/>
    <s v="Telesomniac's Debut Album"/>
    <s v="Telesomniac is a rock band from Provo, UT releasing their debut album Thirty-One Flashes in the Dark."/>
    <n v="2500"/>
    <n v="2841"/>
    <x v="0"/>
    <x v="0"/>
    <s v="USD"/>
    <n v="1456976586"/>
    <n v="1454298186"/>
    <b v="0"/>
    <n v="104"/>
    <b v="1"/>
    <s v="music/rock"/>
    <n v="1.1364000000000001"/>
    <n v="27.317307692307693"/>
    <x v="4"/>
    <s v="rock"/>
  </r>
  <r>
    <n v="1393"/>
    <s v="WolfHunt | Social Commentary Rock Project"/>
    <s v="Rock n' Roll tales of our times"/>
    <n v="10000"/>
    <n v="10235"/>
    <x v="0"/>
    <x v="0"/>
    <s v="USD"/>
    <n v="1470068523"/>
    <n v="1467476523"/>
    <b v="0"/>
    <n v="52"/>
    <b v="1"/>
    <s v="music/rock"/>
    <n v="1.0235000000000001"/>
    <n v="196.82692307692307"/>
    <x v="4"/>
    <s v="rock"/>
  </r>
  <r>
    <n v="1394"/>
    <s v="&quot;Intrusive Thoughts&quot;: first full LP by The Reckless Scamps"/>
    <s v="We've finally finished recording our first full length album! We're getting together all the merch to go along with the release."/>
    <n v="750"/>
    <n v="916"/>
    <x v="0"/>
    <x v="0"/>
    <s v="USD"/>
    <n v="1488337200"/>
    <n v="1484623726"/>
    <b v="0"/>
    <n v="17"/>
    <b v="1"/>
    <s v="music/rock"/>
    <n v="1.2213333333333334"/>
    <n v="53.882352941176471"/>
    <x v="4"/>
    <s v="rock"/>
  </r>
  <r>
    <n v="1395"/>
    <s v="Quiet Oaks Full Length Album"/>
    <s v="Help Quiet Oaks record their debut album!!!"/>
    <n v="3500"/>
    <n v="3916"/>
    <x v="0"/>
    <x v="0"/>
    <s v="USD"/>
    <n v="1484430481"/>
    <n v="1481838481"/>
    <b v="0"/>
    <n v="82"/>
    <b v="1"/>
    <s v="music/rock"/>
    <n v="1.1188571428571428"/>
    <n v="47.756097560975611"/>
    <x v="4"/>
    <s v="rock"/>
  </r>
  <r>
    <n v="1396"/>
    <s v="Bret Coats' &quot;Music For The People&quot; KickStarter"/>
    <s v="Bret Coats with producers Nick Jay &amp; Robert Coats resulting in an epic rock &amp; roll experience that has the makings of a true classic."/>
    <n v="6000"/>
    <n v="6438"/>
    <x v="0"/>
    <x v="0"/>
    <s v="USD"/>
    <n v="1423871882"/>
    <n v="1421279882"/>
    <b v="0"/>
    <n v="73"/>
    <b v="1"/>
    <s v="music/rock"/>
    <n v="1.073"/>
    <n v="88.191780821917803"/>
    <x v="4"/>
    <s v="rock"/>
  </r>
  <r>
    <n v="1397"/>
    <s v="Halls of the Machine - All Tribal Dignitaries"/>
    <s v="HALLS OF THE MACHINE needs your support for the final production and release of their latest work titled, ALL TRIBAL DIGNITARIES."/>
    <n v="10000"/>
    <n v="11385"/>
    <x v="0"/>
    <x v="0"/>
    <s v="USD"/>
    <n v="1477603140"/>
    <n v="1475013710"/>
    <b v="0"/>
    <n v="158"/>
    <b v="1"/>
    <s v="music/rock"/>
    <n v="1.1385000000000001"/>
    <n v="72.056962025316452"/>
    <x v="4"/>
    <s v="rock"/>
  </r>
  <r>
    <n v="1398"/>
    <s v="We Invite You to Come &quot;Back to the 80's with StonyCold!&quot;"/>
    <s v="'StonyCold', a Kansas-based 80's Rock Band, is recording their first all-cover tunes CD, 'Back To the 80's With StonyCold!'"/>
    <n v="4400"/>
    <n v="4826"/>
    <x v="0"/>
    <x v="0"/>
    <s v="USD"/>
    <n v="1467752334"/>
    <n v="1465160334"/>
    <b v="0"/>
    <n v="65"/>
    <b v="1"/>
    <s v="music/rock"/>
    <n v="1.0968181818181819"/>
    <n v="74.246153846153845"/>
    <x v="4"/>
    <s v="rock"/>
  </r>
  <r>
    <n v="1399"/>
    <s v="Rocket And A Bomb Live DVD/Album + new Michael Knott 7&quot;EP"/>
    <s v="20 years of Rocket &amp; a Bomb live DVD and download + a brand new Michael Knott EP released on 7&quot; vinyl, Cd, and download!"/>
    <n v="9000"/>
    <n v="11353"/>
    <x v="0"/>
    <x v="0"/>
    <s v="USD"/>
    <n v="1412640373"/>
    <n v="1410048373"/>
    <b v="0"/>
    <n v="184"/>
    <b v="1"/>
    <s v="music/rock"/>
    <n v="1.2614444444444444"/>
    <n v="61.701086956521742"/>
    <x v="4"/>
    <s v="rock"/>
  </r>
  <r>
    <n v="1400"/>
    <s v="Stone Kings: From Creation To Devastation"/>
    <s v="We're looking to our fans to help partially fund the new album. It's 12 tracks in length &amp; will be a musical trip like no other!"/>
    <n v="350"/>
    <n v="586"/>
    <x v="0"/>
    <x v="1"/>
    <s v="GBP"/>
    <n v="1465709400"/>
    <n v="1462695073"/>
    <b v="0"/>
    <n v="34"/>
    <b v="1"/>
    <s v="music/rock"/>
    <n v="1.6742857142857144"/>
    <n v="17.235294117647058"/>
    <x v="4"/>
    <s v="rock"/>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b v="1"/>
    <s v="music/rock"/>
    <n v="4.9652000000000003"/>
    <n v="51.720833333333331"/>
    <x v="4"/>
    <s v="rock"/>
  </r>
  <r>
    <n v="1402"/>
    <s v="Nineteen Fifty Eight - Untitled EP"/>
    <s v="Help us fund our latest project - a 5 track EP: fast-paced, hard-hitting, female-fronted rock with catchy choruses and lyrics to match!"/>
    <n v="2500"/>
    <n v="2729"/>
    <x v="0"/>
    <x v="1"/>
    <s v="GBP"/>
    <n v="1430439411"/>
    <n v="1425259011"/>
    <b v="0"/>
    <n v="113"/>
    <b v="1"/>
    <s v="music/rock"/>
    <n v="1.0915999999999999"/>
    <n v="24.150442477876105"/>
    <x v="4"/>
    <s v="rock"/>
  </r>
  <r>
    <n v="1403"/>
    <s v="Gregorian Rock"/>
    <s v="Gregorian Rock merges Gregorian chant with modern music. It is serene, yet pummeling. It's not for everyone, but it might be for you."/>
    <n v="4000"/>
    <n v="4103"/>
    <x v="0"/>
    <x v="0"/>
    <s v="USD"/>
    <n v="1374802235"/>
    <n v="1372210235"/>
    <b v="0"/>
    <n v="66"/>
    <b v="1"/>
    <s v="music/rock"/>
    <n v="1.0257499999999999"/>
    <n v="62.166666666666664"/>
    <x v="4"/>
    <s v="rock"/>
  </r>
  <r>
    <n v="1404"/>
    <s v="3 Men and a Book"/>
    <s v="Translation &amp; publication of possibly the most famous piece of English literature - Act II Scene II of Romeo and Juliet into txt-speak."/>
    <n v="14500"/>
    <n v="241"/>
    <x v="2"/>
    <x v="1"/>
    <s v="GBP"/>
    <n v="1424607285"/>
    <n v="1422447285"/>
    <b v="1"/>
    <n v="5"/>
    <b v="0"/>
    <s v="publishing/translations"/>
    <n v="1.6620689655172414E-2"/>
    <n v="48.2"/>
    <x v="3"/>
    <s v="translations"/>
  </r>
  <r>
    <n v="1405"/>
    <s v="The Bible translated into Emoticons"/>
    <s v="Will more people read the Bible if it were translated into Emoticons?"/>
    <n v="25000"/>
    <n v="105"/>
    <x v="2"/>
    <x v="0"/>
    <s v="USD"/>
    <n v="1417195201"/>
    <n v="1414599601"/>
    <b v="1"/>
    <n v="17"/>
    <b v="0"/>
    <s v="publishing/translations"/>
    <n v="4.1999999999999997E-3"/>
    <n v="6.1764705882352944"/>
    <x v="3"/>
    <s v="translations"/>
  </r>
  <r>
    <n v="1406"/>
    <s v="Man Down! Translation project"/>
    <s v="The White coat and the battle dress uniform"/>
    <n v="12000"/>
    <n v="15"/>
    <x v="2"/>
    <x v="13"/>
    <s v="EUR"/>
    <n v="1449914400"/>
    <n v="1445336607"/>
    <b v="0"/>
    <n v="3"/>
    <b v="0"/>
    <s v="publishing/translations"/>
    <n v="1.25E-3"/>
    <n v="5"/>
    <x v="3"/>
    <s v="translations"/>
  </r>
  <r>
    <n v="1407"/>
    <s v="My life, My travel, My past - time to share"/>
    <s v="I traveled, I took pictures, I met people, I ate. Then I wrote a travel journal that needs editing, translation, and publishing."/>
    <n v="3000"/>
    <n v="15"/>
    <x v="2"/>
    <x v="0"/>
    <s v="USD"/>
    <n v="1407847978"/>
    <n v="1405687978"/>
    <b v="0"/>
    <n v="2"/>
    <b v="0"/>
    <s v="publishing/translations"/>
    <n v="5.0000000000000001E-3"/>
    <n v="7.5"/>
    <x v="3"/>
    <s v="translations"/>
  </r>
  <r>
    <n v="1408"/>
    <s v="General Treatise on Chess. Tactics. by R. Grau, translation"/>
    <s v="A translation of the legendary series of chess books &quot;General Treatise on Chess&quot; by R. Grau. A complete chess course for all levels."/>
    <n v="1000"/>
    <n v="72"/>
    <x v="2"/>
    <x v="1"/>
    <s v="GBP"/>
    <n v="1447451756"/>
    <n v="1444856156"/>
    <b v="0"/>
    <n v="6"/>
    <b v="0"/>
    <s v="publishing/translations"/>
    <n v="7.1999999999999995E-2"/>
    <n v="12"/>
    <x v="3"/>
    <s v="translations"/>
  </r>
  <r>
    <n v="1409"/>
    <s v="Modern Literal Torah Translation: Genesis"/>
    <s v="Modern Literal Translation of the 1st Book of the Torah in English and Russian with sub-linear and interlinear layout."/>
    <n v="4000"/>
    <n v="0"/>
    <x v="2"/>
    <x v="0"/>
    <s v="USD"/>
    <n v="1420085535"/>
    <n v="1414897935"/>
    <b v="0"/>
    <n v="0"/>
    <b v="0"/>
    <s v="publishing/translations"/>
    <n v="0"/>
    <e v="#DIV/0!"/>
    <x v="3"/>
    <s v="translations"/>
  </r>
  <r>
    <n v="1410"/>
    <s v="Existence Space and Office (English translation)"/>
    <s v="Let's translate this book! A fundamental guide to existential workspaces: how to recover efficiency generating environmental well-being"/>
    <n v="6000"/>
    <n v="1"/>
    <x v="2"/>
    <x v="13"/>
    <s v="EUR"/>
    <n v="1464939520"/>
    <n v="1461051520"/>
    <b v="0"/>
    <n v="1"/>
    <b v="0"/>
    <s v="publishing/translations"/>
    <n v="1.6666666666666666E-4"/>
    <n v="1"/>
    <x v="3"/>
    <s v="translations"/>
  </r>
  <r>
    <n v="1411"/>
    <s v="The Divine Comedy- A New English Translation"/>
    <s v="There have been an exorbident number of translations of this most beautiful poem though none have ever been done by a nineteen year old"/>
    <n v="3000"/>
    <n v="7"/>
    <x v="2"/>
    <x v="1"/>
    <s v="GBP"/>
    <n v="1423185900"/>
    <n v="1420766700"/>
    <b v="0"/>
    <n v="3"/>
    <b v="0"/>
    <s v="publishing/translations"/>
    <n v="2.3333333333333335E-3"/>
    <n v="2.3333333333333335"/>
    <x v="3"/>
    <s v="translations"/>
  </r>
  <r>
    <n v="1412"/>
    <s v="For overseas shogi fans! Shogi novel translation project"/>
    <s v="â€œClimbing Silver!â€- An English translation of the Young Adult Shogi novella"/>
    <n v="7000"/>
    <n v="320"/>
    <x v="2"/>
    <x v="0"/>
    <s v="USD"/>
    <n v="1417656699"/>
    <n v="1415064699"/>
    <b v="0"/>
    <n v="13"/>
    <b v="0"/>
    <s v="publishing/translations"/>
    <n v="4.5714285714285714E-2"/>
    <n v="24.615384615384617"/>
    <x v="3"/>
    <s v="translations"/>
  </r>
  <r>
    <n v="1413"/>
    <s v="LE NUVOLE DEL CIELO-CLOUDS OF THE SKY"/>
    <s v="I need funds to publish a book based on a selection of sentences from the Gospel demonstrating that Christianity is a strong religion."/>
    <n v="2000"/>
    <n v="100"/>
    <x v="2"/>
    <x v="13"/>
    <s v="EUR"/>
    <n v="1455964170"/>
    <n v="1450780170"/>
    <b v="0"/>
    <n v="1"/>
    <b v="0"/>
    <s v="publishing/translations"/>
    <n v="0.05"/>
    <n v="100"/>
    <x v="3"/>
    <s v="translations"/>
  </r>
  <r>
    <n v="1414"/>
    <s v="Database of Interlinear Greek Words"/>
    <s v="Create an open source &quot;interlinear&quot; translation fo the Greek New Testament in re-publishable and open source database format."/>
    <n v="500"/>
    <n v="1"/>
    <x v="2"/>
    <x v="0"/>
    <s v="USD"/>
    <n v="1483423467"/>
    <n v="1480831467"/>
    <b v="0"/>
    <n v="1"/>
    <b v="0"/>
    <s v="publishing/translations"/>
    <n v="2E-3"/>
    <n v="1"/>
    <x v="3"/>
    <s v="translations"/>
  </r>
  <r>
    <n v="1415"/>
    <s v="The Complete Homilies of Blessed Oscar Romero: Volume 2"/>
    <s v="This is a Series of 6 Books on Blessed Oscar A. Romero`s Writings. This Project will help to pay the translation costs of Volume 2."/>
    <n v="4400"/>
    <n v="800"/>
    <x v="2"/>
    <x v="0"/>
    <s v="USD"/>
    <n v="1439741591"/>
    <n v="1436285591"/>
    <b v="0"/>
    <n v="9"/>
    <b v="0"/>
    <s v="publishing/translations"/>
    <n v="0.18181818181818182"/>
    <n v="88.888888888888886"/>
    <x v="3"/>
    <s v="translations"/>
  </r>
  <r>
    <n v="1416"/>
    <s v="Glenn's  little book of  quotes"/>
    <s v="glenn's  book of quotes is designed to give the readers a thought for the day , lighten the mood  and put a smile  on their faces."/>
    <n v="50000"/>
    <n v="0"/>
    <x v="2"/>
    <x v="0"/>
    <s v="USD"/>
    <n v="1448147619"/>
    <n v="1445552019"/>
    <b v="0"/>
    <n v="0"/>
    <b v="0"/>
    <s v="publishing/translations"/>
    <n v="0"/>
    <e v="#DIV/0!"/>
    <x v="3"/>
    <s v="translations"/>
  </r>
  <r>
    <n v="1417"/>
    <s v="Digitizing 8 Rare Siddha Yoga Books"/>
    <s v="Digitization of 8 rare Siddha Yoga books written by a Yogi - coming in the lineage of Sri Sri Sri Sadhasiva Brahmendra himself!"/>
    <n v="4500"/>
    <n v="55"/>
    <x v="2"/>
    <x v="0"/>
    <s v="USD"/>
    <n v="1442315460"/>
    <n v="1439696174"/>
    <b v="0"/>
    <n v="2"/>
    <b v="0"/>
    <s v="publishing/translations"/>
    <n v="1.2222222222222223E-2"/>
    <n v="27.5"/>
    <x v="3"/>
    <s v="translations"/>
  </r>
  <r>
    <n v="1418"/>
    <s v="Realidades del Hombre"/>
    <s v="Â¿Y si hubiera una camino intermedio entre ciencia y religion?_x000a_Descubre la respuesta ayudando a publicar y traducir este libro."/>
    <n v="3000"/>
    <n v="6"/>
    <x v="2"/>
    <x v="3"/>
    <s v="EUR"/>
    <n v="1456397834"/>
    <n v="1453805834"/>
    <b v="0"/>
    <n v="1"/>
    <b v="0"/>
    <s v="publishing/translations"/>
    <n v="2E-3"/>
    <n v="6"/>
    <x v="3"/>
    <s v="translations"/>
  </r>
  <r>
    <n v="1419"/>
    <s v="Book Tour &quot;Words of Fire! Women Loving Women in Latin Amer&quot;"/>
    <s v="Argentinian Author Seeks to Tour America to Educate on Womenâ€™s Sexuality in Latin America / Autora Argentina Busca Gira en EEUU"/>
    <n v="6300"/>
    <n v="445"/>
    <x v="2"/>
    <x v="0"/>
    <s v="USD"/>
    <n v="1476010619"/>
    <n v="1473418619"/>
    <b v="0"/>
    <n v="10"/>
    <b v="0"/>
    <s v="publishing/translations"/>
    <n v="7.0634920634920634E-2"/>
    <n v="44.5"/>
    <x v="3"/>
    <s v="translations"/>
  </r>
  <r>
    <n v="1420"/>
    <s v="Shakespeare in the Hood - Romeo and Juliet"/>
    <s v="Help me butcher Shakespeare in a satirical fashion."/>
    <n v="110"/>
    <n v="3"/>
    <x v="2"/>
    <x v="0"/>
    <s v="USD"/>
    <n v="1467129686"/>
    <n v="1464969686"/>
    <b v="0"/>
    <n v="3"/>
    <b v="0"/>
    <s v="publishing/translations"/>
    <n v="2.7272727272727271E-2"/>
    <n v="1"/>
    <x v="3"/>
    <s v="translations"/>
  </r>
  <r>
    <n v="1421"/>
    <s v="English translation of &quot;The Escape to Myanmar&quot;"/>
    <s v="English translation of &quot;The Escape to Myanmar&quot;, a fictive novel about people from Sweden who arrive in Myanmar/Burma as war refugees."/>
    <n v="200000"/>
    <n v="200"/>
    <x v="2"/>
    <x v="11"/>
    <s v="SEK"/>
    <n v="1423432709"/>
    <n v="1420840709"/>
    <b v="0"/>
    <n v="2"/>
    <b v="0"/>
    <s v="publishing/translations"/>
    <n v="1E-3"/>
    <n v="100"/>
    <x v="3"/>
    <s v="translations"/>
  </r>
  <r>
    <n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b v="0"/>
    <s v="publishing/translations"/>
    <n v="1.0399999999999999E-3"/>
    <n v="13"/>
    <x v="3"/>
    <s v="translations"/>
  </r>
  <r>
    <n v="1423"/>
    <s v="Progressive King James Version New Testament"/>
    <s v="Help fund me to destroy the monopoly Rupert Murdoch has over the publication of modern bibles. I have a new one to rival the NKJV."/>
    <n v="30000"/>
    <n v="100"/>
    <x v="2"/>
    <x v="2"/>
    <s v="AUD"/>
    <n v="1451637531"/>
    <n v="1449045531"/>
    <b v="0"/>
    <n v="1"/>
    <b v="0"/>
    <s v="publishing/translations"/>
    <n v="3.3333333333333335E-3"/>
    <n v="100"/>
    <x v="3"/>
    <s v="translations"/>
  </r>
  <r>
    <n v="1424"/>
    <s v="Subway Mantras"/>
    <s v="A short book of practical mantras that can be used every day of the week. Mantras are cogwheels of universal engines."/>
    <n v="7500"/>
    <n v="1527"/>
    <x v="2"/>
    <x v="0"/>
    <s v="USD"/>
    <n v="1479233602"/>
    <n v="1478106802"/>
    <b v="0"/>
    <n v="14"/>
    <b v="0"/>
    <s v="publishing/translations"/>
    <n v="0.2036"/>
    <n v="109.07142857142857"/>
    <x v="3"/>
    <s v="translations"/>
  </r>
  <r>
    <n v="1425"/>
    <s v="Hello!(Sawadee).&quot;.America&quot;   BOOK"/>
    <s v="Translation  Thai language to English and other languages of the story (written by me) about&quot; Promote Travel &amp; Business in America&quot;"/>
    <n v="13000"/>
    <n v="0"/>
    <x v="2"/>
    <x v="0"/>
    <s v="USD"/>
    <n v="1430276959"/>
    <n v="1427684959"/>
    <b v="0"/>
    <n v="0"/>
    <b v="0"/>
    <s v="publishing/translations"/>
    <n v="0"/>
    <e v="#DIV/0!"/>
    <x v="3"/>
    <s v="translations"/>
  </r>
  <r>
    <n v="1426"/>
    <s v="Die Welt der Haie in Englisch (The World of Sharks)"/>
    <s v="The World of Sharks is an interactive eBook for the iPad and Mac. It shall be translated into english to make it available worldwide."/>
    <n v="1000"/>
    <n v="0"/>
    <x v="2"/>
    <x v="12"/>
    <s v="EUR"/>
    <n v="1440408120"/>
    <n v="1435224120"/>
    <b v="0"/>
    <n v="0"/>
    <b v="0"/>
    <s v="publishing/translations"/>
    <n v="0"/>
    <e v="#DIV/0!"/>
    <x v="3"/>
    <s v="translations"/>
  </r>
  <r>
    <n v="1427"/>
    <s v="WHAT CAN I DO?..."/>
    <s v="The book with advices that can save many lives._x000a_You will find here many case studies, extreme situations and solutions."/>
    <n v="5000"/>
    <n v="419"/>
    <x v="2"/>
    <x v="12"/>
    <s v="EUR"/>
    <n v="1474230385"/>
    <n v="1471638385"/>
    <b v="0"/>
    <n v="4"/>
    <b v="0"/>
    <s v="publishing/translations"/>
    <n v="8.3799999999999999E-2"/>
    <n v="104.75"/>
    <x v="3"/>
    <s v="translations"/>
  </r>
  <r>
    <n v="1428"/>
    <s v="Translation of the book &quot;He sees me with his Heart&quot;"/>
    <s v="My father wrote a book about raising a blind child. I, as a professional translator, am going to write it in English for everyone."/>
    <n v="1000"/>
    <n v="45"/>
    <x v="2"/>
    <x v="3"/>
    <s v="EUR"/>
    <n v="1459584417"/>
    <n v="1456996017"/>
    <b v="0"/>
    <n v="3"/>
    <b v="0"/>
    <s v="publishing/translations"/>
    <n v="4.4999999999999998E-2"/>
    <n v="15"/>
    <x v="3"/>
    <s v="translations"/>
  </r>
  <r>
    <n v="1429"/>
    <s v="10 P.M."/>
    <s v="A guy in his 30's tries to live his &quot;American Dream&quot;, but quickly it turns into a nightmare. (A Novel)"/>
    <n v="10000"/>
    <n v="0"/>
    <x v="2"/>
    <x v="0"/>
    <s v="USD"/>
    <n v="1428629242"/>
    <n v="1426037242"/>
    <b v="0"/>
    <n v="0"/>
    <b v="0"/>
    <s v="publishing/translations"/>
    <n v="0"/>
    <e v="#DIV/0!"/>
    <x v="3"/>
    <s v="translations"/>
  </r>
  <r>
    <n v="1430"/>
    <s v="Esoteric Project Management"/>
    <s v="Profesional translation and publishing of the book on unique synthesis of project management and meditation"/>
    <n v="5000"/>
    <n v="403"/>
    <x v="2"/>
    <x v="0"/>
    <s v="USD"/>
    <n v="1419017488"/>
    <n v="1416339088"/>
    <b v="0"/>
    <n v="5"/>
    <b v="0"/>
    <s v="publishing/translations"/>
    <n v="8.0600000000000005E-2"/>
    <n v="80.599999999999994"/>
    <x v="3"/>
    <s v="translations"/>
  </r>
  <r>
    <n v="1431"/>
    <s v="Publishing Persian version of IT AIN'T SO AWFUL, FALAFEL"/>
    <s v="Iran does not adhere to International Copyright Laws. Please help me publish a Persian translation before it is illegally translated."/>
    <n v="17000"/>
    <n v="5431"/>
    <x v="2"/>
    <x v="0"/>
    <s v="USD"/>
    <n v="1448517816"/>
    <n v="1445922216"/>
    <b v="0"/>
    <n v="47"/>
    <b v="0"/>
    <s v="publishing/translations"/>
    <n v="0.31947058823529412"/>
    <n v="115.55319148936171"/>
    <x v="3"/>
    <s v="translations"/>
  </r>
  <r>
    <n v="1432"/>
    <s v="The Holy Bib-el"/>
    <s v="THE HOLY BIB-EL Translated By Leon Cook. The Creation: CHAPTER 1.  1* In the beginning Gods created The Heavens and The Planet Earth."/>
    <n v="40000"/>
    <n v="0"/>
    <x v="2"/>
    <x v="0"/>
    <s v="USD"/>
    <n v="1437417828"/>
    <n v="1434825828"/>
    <b v="0"/>
    <n v="0"/>
    <b v="0"/>
    <s v="publishing/translations"/>
    <n v="0"/>
    <e v="#DIV/0!"/>
    <x v="3"/>
    <s v="translations"/>
  </r>
  <r>
    <n v="1433"/>
    <s v="The Gayatri Mantra for Jhansi, India"/>
    <s v="Publish my book on the Gayatri Mantra in English for the benefit of the readers and the children at the orphanage in Jhansi, India"/>
    <n v="12000"/>
    <n v="805"/>
    <x v="2"/>
    <x v="13"/>
    <s v="EUR"/>
    <n v="1481367600"/>
    <n v="1477839675"/>
    <b v="0"/>
    <n v="10"/>
    <b v="0"/>
    <s v="publishing/translations"/>
    <n v="6.7083333333333328E-2"/>
    <n v="80.5"/>
    <x v="3"/>
    <s v="translations"/>
  </r>
  <r>
    <n v="1434"/>
    <s v="Translation of 'SOCIALCAPITALISM' (2014)"/>
    <s v="Interest from abroad to publish my book SOCIALCAPITALISM. Need translation to English master. Help appreciated."/>
    <n v="82000"/>
    <n v="8190"/>
    <x v="2"/>
    <x v="8"/>
    <s v="DKK"/>
    <n v="1433775600"/>
    <n v="1431973478"/>
    <b v="0"/>
    <n v="11"/>
    <b v="0"/>
    <s v="publishing/translations"/>
    <n v="9.987804878048781E-2"/>
    <n v="744.5454545454545"/>
    <x v="3"/>
    <s v="translations"/>
  </r>
  <r>
    <n v="1435"/>
    <s v="Trilogy of Crystals, book 1, translation"/>
    <s v="English translation of the first book from a sword and sorcery Fantasy trilogy, by Paolo Parente"/>
    <n v="15000"/>
    <n v="15"/>
    <x v="2"/>
    <x v="13"/>
    <s v="EUR"/>
    <n v="1444589020"/>
    <n v="1441997020"/>
    <b v="0"/>
    <n v="2"/>
    <b v="0"/>
    <s v="publishing/translations"/>
    <n v="1E-3"/>
    <n v="7.5"/>
    <x v="3"/>
    <s v="translations"/>
  </r>
  <r>
    <n v="1436"/>
    <s v="Translation of an interactive eLearning-website for surgery"/>
    <s v="Help us to get www.mySurgery.de, an interactive eLearning-Website for general and visceral surgery, translated to english language."/>
    <n v="10000"/>
    <n v="77"/>
    <x v="2"/>
    <x v="12"/>
    <s v="EUR"/>
    <n v="1456043057"/>
    <n v="1453451057"/>
    <b v="0"/>
    <n v="2"/>
    <b v="0"/>
    <s v="publishing/translations"/>
    <n v="7.7000000000000002E-3"/>
    <n v="38.5"/>
    <x v="3"/>
    <s v="translations"/>
  </r>
  <r>
    <n v="1437"/>
    <s v="THE BACHELOR KNOWS NO BORDERS"/>
    <s v="Introducing A True Story That Bridges Borders: Join Us As We Translate THE BACHELOR CHAPTERS: A THINKING WOMAN'S ROMANCE Into Spanish!"/>
    <n v="3000"/>
    <n v="807"/>
    <x v="2"/>
    <x v="0"/>
    <s v="USD"/>
    <n v="1405227540"/>
    <n v="1402058739"/>
    <b v="0"/>
    <n v="22"/>
    <b v="0"/>
    <s v="publishing/translations"/>
    <n v="0.26900000000000002"/>
    <n v="36.68181818181818"/>
    <x v="3"/>
    <s v="translations"/>
  </r>
  <r>
    <n v="1438"/>
    <s v="Felting tutorials - worldwide wool craft - translation"/>
    <s v="Feltmaking is an acient yet modern craft using wool in creative ways. Our thorough guides should be for people all over the world."/>
    <n v="20000"/>
    <n v="600"/>
    <x v="2"/>
    <x v="8"/>
    <s v="DKK"/>
    <n v="1461765300"/>
    <n v="1459198499"/>
    <b v="0"/>
    <n v="8"/>
    <b v="0"/>
    <s v="publishing/translations"/>
    <n v="0.03"/>
    <n v="75"/>
    <x v="3"/>
    <s v="translations"/>
  </r>
  <r>
    <n v="1439"/>
    <s v="Watermark the truth beneath the surface - Translate"/>
    <s v="My English  novel has received excellent reviews. To address the great interest from Germany I want to translate it into German."/>
    <n v="2725"/>
    <n v="180"/>
    <x v="2"/>
    <x v="5"/>
    <s v="CAD"/>
    <n v="1425758101"/>
    <n v="1423166101"/>
    <b v="0"/>
    <n v="6"/>
    <b v="0"/>
    <s v="publishing/translations"/>
    <n v="6.6055045871559637E-2"/>
    <n v="30"/>
    <x v="3"/>
    <s v="translations"/>
  </r>
  <r>
    <n v="1440"/>
    <s v="Perfume Collectibles - Vintage Bottles - History of Perfume"/>
    <s v="The Museum of Perfume in Milan has been publishing its own magazine since 1998 in Italian. We would like to translate it English."/>
    <n v="13000"/>
    <n v="1"/>
    <x v="2"/>
    <x v="13"/>
    <s v="EUR"/>
    <n v="1464285463"/>
    <n v="1461693463"/>
    <b v="0"/>
    <n v="1"/>
    <b v="0"/>
    <s v="publishing/translations"/>
    <n v="7.6923076923076926E-5"/>
    <n v="1"/>
    <x v="3"/>
    <s v="translations"/>
  </r>
  <r>
    <n v="1441"/>
    <s v="Sikh Police: Guru Granth Sahib Project"/>
    <s v="Guru Granth Sahib; User Friendly. A book which captures the essence of the Guru Granth Sahib in modern English and also made digital."/>
    <n v="180000"/>
    <n v="2020"/>
    <x v="2"/>
    <x v="1"/>
    <s v="GBP"/>
    <n v="1441995769"/>
    <n v="1436811769"/>
    <b v="0"/>
    <n v="3"/>
    <b v="0"/>
    <s v="publishing/translations"/>
    <n v="1.1222222222222222E-2"/>
    <n v="673.33333333333337"/>
    <x v="3"/>
    <s v="translations"/>
  </r>
  <r>
    <n v="1442"/>
    <s v="Alternative Economics: Reversing Stagnation on Smashwords"/>
    <s v="If people contribute on Kickstarter, I will be able to give this 159-page e-book anthology away free to libraries and e-bookreaders.  I"/>
    <n v="1500"/>
    <n v="0"/>
    <x v="2"/>
    <x v="0"/>
    <s v="USD"/>
    <n v="1464190158"/>
    <n v="1461598158"/>
    <b v="0"/>
    <n v="0"/>
    <b v="0"/>
    <s v="publishing/translations"/>
    <n v="0"/>
    <e v="#DIV/0!"/>
    <x v="3"/>
    <s v="translations"/>
  </r>
  <r>
    <n v="1443"/>
    <s v="Translate my Saga Fantasy : Icarus Ã  l'Ã©cole des dieux"/>
    <s v="Hello everyone !_x000a_I need your help for translate my saga Fantasy : Icarus at the school of the gods - Book 1&quot;."/>
    <n v="13000"/>
    <n v="0"/>
    <x v="2"/>
    <x v="6"/>
    <s v="EUR"/>
    <n v="1483395209"/>
    <n v="1480803209"/>
    <b v="0"/>
    <n v="0"/>
    <b v="0"/>
    <s v="publishing/translations"/>
    <n v="0"/>
    <e v="#DIV/0!"/>
    <x v="3"/>
    <s v="translations"/>
  </r>
  <r>
    <n v="1444"/>
    <s v="Expand the MillionairesLetter in the US Market!"/>
    <s v="We as a successfull german stock market newsletter publisher want expand in the US market!"/>
    <n v="4950"/>
    <n v="0"/>
    <x v="2"/>
    <x v="12"/>
    <s v="EUR"/>
    <n v="1442091462"/>
    <n v="1436907462"/>
    <b v="0"/>
    <n v="0"/>
    <b v="0"/>
    <s v="publishing/translations"/>
    <n v="0"/>
    <e v="#DIV/0!"/>
    <x v="3"/>
    <s v="translations"/>
  </r>
  <r>
    <n v="1445"/>
    <s v="Finnegans Wake von James Joyce - deutsche Ãœbersetzung"/>
    <s v="Erstellung einer deutschen Ãœbersetzung ( Lesbarmachung ) des Buches Finnegans Wake von James Joyce. Die Umsetzung erfolgt 1 zu 1."/>
    <n v="130000"/>
    <n v="0"/>
    <x v="2"/>
    <x v="12"/>
    <s v="EUR"/>
    <n v="1434286855"/>
    <n v="1431694855"/>
    <b v="0"/>
    <n v="0"/>
    <b v="0"/>
    <s v="publishing/translations"/>
    <n v="0"/>
    <e v="#DIV/0!"/>
    <x v="3"/>
    <s v="translations"/>
  </r>
  <r>
    <n v="1446"/>
    <s v="Italian Manual Kickstarter - Manuale Italiano non ufficiale"/>
    <s v="All backers can help us with 1â‚¬ to create the 1st Italian Manual Kickstarter - Per chi vuole finanziare le proprie idee con successo"/>
    <n v="900"/>
    <n v="0"/>
    <x v="2"/>
    <x v="13"/>
    <s v="EUR"/>
    <n v="1461235478"/>
    <n v="1459507478"/>
    <b v="0"/>
    <n v="0"/>
    <b v="0"/>
    <s v="publishing/translations"/>
    <n v="0"/>
    <e v="#DIV/0!"/>
    <x v="3"/>
    <s v="translations"/>
  </r>
  <r>
    <n v="1447"/>
    <s v="Indian Language Dictionary"/>
    <s v="I'm creating a dictionary of multiple Indian languages."/>
    <n v="500000"/>
    <n v="75"/>
    <x v="2"/>
    <x v="0"/>
    <s v="USD"/>
    <n v="1467999134"/>
    <n v="1465407134"/>
    <b v="0"/>
    <n v="3"/>
    <b v="0"/>
    <s v="publishing/translations"/>
    <n v="1.4999999999999999E-4"/>
    <n v="25"/>
    <x v="3"/>
    <s v="translations"/>
  </r>
  <r>
    <n v="1448"/>
    <s v="Focus on changing your situation"/>
    <s v="For people in schools to the retired._x000a_Aim is to get in to schools,gyms,work places and to travel all over the world doing talks on it."/>
    <n v="200000"/>
    <n v="0"/>
    <x v="2"/>
    <x v="2"/>
    <s v="AUD"/>
    <n v="1432272300"/>
    <n v="1429655318"/>
    <b v="0"/>
    <n v="0"/>
    <b v="0"/>
    <s v="publishing/translations"/>
    <n v="0"/>
    <e v="#DIV/0!"/>
    <x v="3"/>
    <s v="translations"/>
  </r>
  <r>
    <n v="1449"/>
    <s v="MamaCheng's International Shopping Concierge Services"/>
    <s v="Calling out Backers throughout the world. We are here to provide an intermediate channel to offer U.S. products worldwide. PLEASE READ!"/>
    <n v="8888"/>
    <n v="0"/>
    <x v="2"/>
    <x v="0"/>
    <s v="USD"/>
    <n v="1431286105"/>
    <n v="1427138905"/>
    <b v="0"/>
    <n v="0"/>
    <b v="0"/>
    <s v="publishing/translations"/>
    <n v="0"/>
    <e v="#DIV/0!"/>
    <x v="3"/>
    <s v="translations"/>
  </r>
  <r>
    <n v="1450"/>
    <s v="The Art of the Dill"/>
    <s v="A book of pickle recipes narrated by a mama grizzly speaking in incomplete and run-on sentences and her orangutan friend. #Artofthedill"/>
    <n v="100000"/>
    <n v="1"/>
    <x v="2"/>
    <x v="0"/>
    <s v="USD"/>
    <n v="1455941197"/>
    <n v="1453349197"/>
    <b v="0"/>
    <n v="1"/>
    <b v="0"/>
    <s v="publishing/translations"/>
    <n v="1.0000000000000001E-5"/>
    <n v="1"/>
    <x v="3"/>
    <s v="translations"/>
  </r>
  <r>
    <n v="1451"/>
    <s v="Modern Literal Torah Translation (Canceled)"/>
    <s v="Modern Literal Translation of the Torah in English and Russian with sub-linear and interlinear layout."/>
    <n v="18950"/>
    <n v="2"/>
    <x v="1"/>
    <x v="0"/>
    <s v="USD"/>
    <n v="1416355259"/>
    <n v="1413759659"/>
    <b v="0"/>
    <n v="2"/>
    <b v="0"/>
    <s v="publishing/translations"/>
    <n v="1.0554089709762533E-4"/>
    <n v="1"/>
    <x v="3"/>
    <s v="translations"/>
  </r>
  <r>
    <n v="1452"/>
    <s v="The Judo Preservation Project (Canceled)"/>
    <s v="I am gathering rare, out-of-print Judo books for preservation, translation and sharing."/>
    <n v="14000"/>
    <n v="0"/>
    <x v="1"/>
    <x v="0"/>
    <s v="USD"/>
    <n v="1406566363"/>
    <n v="1403974363"/>
    <b v="0"/>
    <n v="0"/>
    <b v="0"/>
    <s v="publishing/translations"/>
    <n v="0"/>
    <e v="#DIV/0!"/>
    <x v="3"/>
    <s v="translations"/>
  </r>
  <r>
    <n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b v="0"/>
    <s v="publishing/translations"/>
    <n v="0"/>
    <e v="#DIV/0!"/>
    <x v="3"/>
    <s v="translations"/>
  </r>
  <r>
    <n v="1454"/>
    <s v="Beginner's Guide to Fibromyalgia translation - fibromialgia"/>
    <s v="Our Beginner's Guide to Fibromyalgia is to be translated into English. Endorsed by leading Rheumatology &amp; Psychology Societies in Spain"/>
    <n v="1750"/>
    <n v="15"/>
    <x v="1"/>
    <x v="3"/>
    <s v="EUR"/>
    <n v="1461535140"/>
    <n v="1459716480"/>
    <b v="0"/>
    <n v="1"/>
    <b v="0"/>
    <s v="publishing/translations"/>
    <n v="8.5714285714285719E-3"/>
    <n v="15"/>
    <x v="3"/>
    <s v="translations"/>
  </r>
  <r>
    <n v="1455"/>
    <s v="Heart Jewel: Advice from a Modern Tibetan Master (Canceled)"/>
    <s v="The teachings of Tulku Sanjay Tsering, the body, speech and mind emanation of the esteemed 20th century Dzogchen Master Khenpo Ngaga"/>
    <n v="15000"/>
    <n v="1575"/>
    <x v="1"/>
    <x v="0"/>
    <s v="USD"/>
    <n v="1409924340"/>
    <n v="1405181320"/>
    <b v="0"/>
    <n v="7"/>
    <b v="0"/>
    <s v="publishing/translations"/>
    <n v="0.105"/>
    <n v="225"/>
    <x v="3"/>
    <s v="translations"/>
  </r>
  <r>
    <n v="1456"/>
    <s v="Sometimes you don't need love (Canceled)"/>
    <s v="English Version of my auto-published novel"/>
    <n v="5000"/>
    <n v="145"/>
    <x v="1"/>
    <x v="13"/>
    <s v="EUR"/>
    <n v="1483459365"/>
    <n v="1480867365"/>
    <b v="0"/>
    <n v="3"/>
    <b v="0"/>
    <s v="publishing/translations"/>
    <n v="2.9000000000000001E-2"/>
    <n v="48.333333333333336"/>
    <x v="3"/>
    <s v="translations"/>
  </r>
  <r>
    <n v="1457"/>
    <s v="Hey! I&quot;m not invisable, I am Just Old (Canceled)"/>
    <s v="Age is more than just a number, I hope your younger than you feel."/>
    <n v="6000"/>
    <n v="0"/>
    <x v="1"/>
    <x v="0"/>
    <s v="USD"/>
    <n v="1447281044"/>
    <n v="1444685444"/>
    <b v="0"/>
    <n v="0"/>
    <b v="0"/>
    <s v="publishing/translations"/>
    <n v="0"/>
    <e v="#DIV/0!"/>
    <x v="3"/>
    <s v="translations"/>
  </r>
  <r>
    <n v="1458"/>
    <s v="The Atheist/Agnostic Translation Guide to the AA's Big Book"/>
    <s v="I decided to get help. I respect AA and recognize the value of it's methods but the overwhelming religious language is a big hurdle. ."/>
    <n v="5000"/>
    <n v="0"/>
    <x v="1"/>
    <x v="0"/>
    <s v="USD"/>
    <n v="1407729600"/>
    <n v="1405097760"/>
    <b v="0"/>
    <n v="0"/>
    <b v="0"/>
    <s v="publishing/translations"/>
    <n v="0"/>
    <e v="#DIV/0!"/>
    <x v="3"/>
    <s v="translations"/>
  </r>
  <r>
    <n v="1459"/>
    <s v="Like all the others (Canceled)"/>
    <s v="What if you suddenly found out, that your life wasnÂ´t the life you thought you had? What if you were like all the others!"/>
    <n v="37000"/>
    <n v="0"/>
    <x v="1"/>
    <x v="8"/>
    <s v="DKK"/>
    <n v="1449077100"/>
    <n v="1446612896"/>
    <b v="0"/>
    <n v="0"/>
    <b v="0"/>
    <s v="publishing/translations"/>
    <n v="0"/>
    <e v="#DIV/0!"/>
    <x v="3"/>
    <s v="translations"/>
  </r>
  <r>
    <n v="1460"/>
    <s v="KJV2015 (Canceled)"/>
    <s v="KJV2015 Easier to understand for our kids and family not leaving out one verse or changing a meaning one bit."/>
    <n v="25000000"/>
    <n v="0"/>
    <x v="1"/>
    <x v="0"/>
    <s v="USD"/>
    <n v="1417391100"/>
    <n v="1412371898"/>
    <b v="0"/>
    <n v="0"/>
    <b v="0"/>
    <s v="publishing/translations"/>
    <n v="0"/>
    <e v="#DIV/0!"/>
    <x v="3"/>
    <s v="translations"/>
  </r>
  <r>
    <n v="1461"/>
    <s v="Relatively Prime Series 2"/>
    <s v="Series 2 of Relatively Prime, a podcast of stories from the Mathematical Domain"/>
    <n v="15000"/>
    <n v="15186.69"/>
    <x v="0"/>
    <x v="0"/>
    <s v="USD"/>
    <n v="1413849600"/>
    <n v="1410967754"/>
    <b v="1"/>
    <n v="340"/>
    <b v="1"/>
    <s v="publishing/radio &amp; podcasts"/>
    <n v="1.012446"/>
    <n v="44.66673529411765"/>
    <x v="3"/>
    <s v="radio &amp; podcasts"/>
  </r>
  <r>
    <n v="1462"/>
    <s v="Unbound: Fiction on the Radio"/>
    <s v="A new radio show focused on short fiction produced by Louisville Public Media"/>
    <n v="4000"/>
    <n v="4340.7"/>
    <x v="0"/>
    <x v="0"/>
    <s v="USD"/>
    <n v="1365609271"/>
    <n v="1363017271"/>
    <b v="1"/>
    <n v="150"/>
    <b v="1"/>
    <s v="publishing/radio &amp; podcasts"/>
    <n v="1.085175"/>
    <n v="28.937999999999999"/>
    <x v="3"/>
    <s v="radio &amp; podcasts"/>
  </r>
  <r>
    <n v="1463"/>
    <s v="The River Runs Through Us, a Six-Part Public Radio Series"/>
    <s v="The River Runs Through Us is a six-part, yearlong radio series exploring the meaning and metaphor of the Connecticut River."/>
    <n v="600"/>
    <n v="886"/>
    <x v="0"/>
    <x v="0"/>
    <s v="USD"/>
    <n v="1365367938"/>
    <n v="1361483538"/>
    <b v="1"/>
    <n v="25"/>
    <b v="1"/>
    <s v="publishing/radio &amp; podcasts"/>
    <n v="1.4766666666666666"/>
    <n v="35.44"/>
    <x v="3"/>
    <s v="radio &amp; podcasts"/>
  </r>
  <r>
    <n v="1464"/>
    <s v="Science Studio"/>
    <s v="The Best Science Media on the Web"/>
    <n v="5000"/>
    <n v="8160"/>
    <x v="0"/>
    <x v="0"/>
    <s v="USD"/>
    <n v="1361029958"/>
    <n v="1358437958"/>
    <b v="1"/>
    <n v="234"/>
    <b v="1"/>
    <s v="publishing/radio &amp; podcasts"/>
    <n v="1.6319999999999999"/>
    <n v="34.871794871794869"/>
    <x v="3"/>
    <s v="radio &amp; podcasts"/>
  </r>
  <r>
    <n v="1465"/>
    <s v="Idle Thumbs Video Game Podcast"/>
    <s v="Idle Thumbs was a podcast that ran for two years. People liked it, and we liked doing it. We want to bring it back, better than before."/>
    <n v="30000"/>
    <n v="136924.35"/>
    <x v="0"/>
    <x v="0"/>
    <s v="USD"/>
    <n v="1332385200"/>
    <n v="1329759452"/>
    <b v="1"/>
    <n v="2602"/>
    <b v="1"/>
    <s v="publishing/radio &amp; podcasts"/>
    <n v="4.5641449999999999"/>
    <n v="52.622732513451197"/>
    <x v="3"/>
    <s v="radio &amp; podcasts"/>
  </r>
  <r>
    <n v="1466"/>
    <s v="WAYO 104.3 FM ROCHESTER, NY"/>
    <s v="WAYO needs your financial support to operate in 2016. Help keep the creativity and ideas of the Rochester community on the radio!"/>
    <n v="16000"/>
    <n v="17260.37"/>
    <x v="0"/>
    <x v="0"/>
    <s v="USD"/>
    <n v="1452574800"/>
    <n v="1449029266"/>
    <b v="1"/>
    <n v="248"/>
    <b v="1"/>
    <s v="publishing/radio &amp; podcasts"/>
    <n v="1.0787731249999999"/>
    <n v="69.598266129032254"/>
    <x v="3"/>
    <s v="radio &amp; podcasts"/>
  </r>
  <r>
    <n v="1467"/>
    <s v="Radio Ambulante"/>
    <s v="We are a new Spanish language podcast telling uniquely Latin American stories."/>
    <n v="40000"/>
    <n v="46032"/>
    <x v="0"/>
    <x v="0"/>
    <s v="USD"/>
    <n v="1332699285"/>
    <n v="1327518885"/>
    <b v="1"/>
    <n v="600"/>
    <b v="1"/>
    <s v="publishing/radio &amp; podcasts"/>
    <n v="1.1508"/>
    <n v="76.72"/>
    <x v="3"/>
    <s v="radio &amp; podcasts"/>
  </r>
  <r>
    <n v="1468"/>
    <s v="A New Season of Destination DIY"/>
    <s v="Destination DIY is a radio show &amp; podcast showcasing all kinds of creativity. Please help us make a new season of shows for your ears!"/>
    <n v="9500"/>
    <n v="9725"/>
    <x v="0"/>
    <x v="0"/>
    <s v="USD"/>
    <n v="1307838049"/>
    <n v="1302654049"/>
    <b v="1"/>
    <n v="293"/>
    <b v="1"/>
    <s v="publishing/radio &amp; podcasts"/>
    <n v="1.0236842105263158"/>
    <n v="33.191126279863482"/>
    <x v="3"/>
    <s v="radio &amp; podcasts"/>
  </r>
  <r>
    <n v="1469"/>
    <s v="The Local Global Mashup Show"/>
    <s v="Get the inside edge on the stories that connect Americans to the world -- in your ear every week."/>
    <n v="44250"/>
    <n v="47978"/>
    <x v="0"/>
    <x v="0"/>
    <s v="USD"/>
    <n v="1360938109"/>
    <n v="1358346109"/>
    <b v="1"/>
    <n v="321"/>
    <b v="1"/>
    <s v="publishing/radio &amp; podcasts"/>
    <n v="1.0842485875706214"/>
    <n v="149.46417445482865"/>
    <x v="3"/>
    <s v="radio &amp; podcasts"/>
  </r>
  <r>
    <n v="1470"/>
    <s v="The CASAMENA Radio Hour Volume 1 CDx2"/>
    <s v="Carlos Mena presents the CASAMENA Radio Hour Vol 1, a  2-CD Mix and Compilation featuring new and unreleased Deep and Afro house."/>
    <n v="1500"/>
    <n v="1877"/>
    <x v="0"/>
    <x v="0"/>
    <s v="USD"/>
    <n v="1356724263"/>
    <n v="1354909863"/>
    <b v="1"/>
    <n v="81"/>
    <b v="1"/>
    <s v="publishing/radio &amp; podcasts"/>
    <n v="1.2513333333333334"/>
    <n v="23.172839506172838"/>
    <x v="3"/>
    <s v="radio &amp; podcasts"/>
  </r>
  <r>
    <n v="1471"/>
    <s v="93.5 KNCE: True Taos Radio"/>
    <s v="Help improve the equipment, signal, and reach of 93.5 KNCE True Taos Radio, a new experiment in grassroots community media."/>
    <n v="32000"/>
    <n v="33229"/>
    <x v="0"/>
    <x v="0"/>
    <s v="USD"/>
    <n v="1428620334"/>
    <n v="1426028334"/>
    <b v="1"/>
    <n v="343"/>
    <b v="1"/>
    <s v="publishing/radio &amp; podcasts"/>
    <n v="1.03840625"/>
    <n v="96.877551020408163"/>
    <x v="3"/>
    <s v="radio &amp; podcasts"/>
  </r>
  <r>
    <n v="1472"/>
    <s v="The Longest Shortest Time: Season 2"/>
    <s v="A podcast about surprising struggles in early parenthood, created and hosted by award-winning author and radio producer Hillary Frank."/>
    <n v="25000"/>
    <n v="34676"/>
    <x v="0"/>
    <x v="0"/>
    <s v="USD"/>
    <n v="1381928503"/>
    <n v="1379336503"/>
    <b v="1"/>
    <n v="336"/>
    <b v="1"/>
    <s v="publishing/radio &amp; podcasts"/>
    <n v="1.3870400000000001"/>
    <n v="103.20238095238095"/>
    <x v="3"/>
    <s v="radio &amp; podcasts"/>
  </r>
  <r>
    <n v="1473"/>
    <s v="ONE LOVES ONLY FORM"/>
    <s v="Public Radio Project"/>
    <n v="1500"/>
    <n v="1807.74"/>
    <x v="0"/>
    <x v="0"/>
    <s v="USD"/>
    <n v="1330644639"/>
    <n v="1328052639"/>
    <b v="1"/>
    <n v="47"/>
    <b v="1"/>
    <s v="publishing/radio &amp; podcasts"/>
    <n v="1.20516"/>
    <n v="38.462553191489363"/>
    <x v="3"/>
    <s v="radio &amp; podcasts"/>
  </r>
  <r>
    <n v="1474"/>
    <s v="Bring the Seattle Geekly podcast back!"/>
    <s v="We ended the Seattle Geekly podcast back in mid 2011, We've been thinking of bringing it back but we need help monetarily."/>
    <n v="3000"/>
    <n v="3368"/>
    <x v="0"/>
    <x v="0"/>
    <s v="USD"/>
    <n v="1379093292"/>
    <n v="1376501292"/>
    <b v="1"/>
    <n v="76"/>
    <b v="1"/>
    <s v="publishing/radio &amp; podcasts"/>
    <n v="1.1226666666666667"/>
    <n v="44.315789473684212"/>
    <x v="3"/>
    <s v="radio &amp; podcasts"/>
  </r>
  <r>
    <n v="1475"/>
    <s v="30-Hour Comedy Podcast Marathon and Tour"/>
    <s v="We're raising money to create a 30-hour comedy marathon and an upcoming tour to celebrate our 10-year podcast anniversary."/>
    <n v="15000"/>
    <n v="28300.45"/>
    <x v="0"/>
    <x v="0"/>
    <s v="USD"/>
    <n v="1419051540"/>
    <n v="1416244863"/>
    <b v="1"/>
    <n v="441"/>
    <b v="1"/>
    <s v="publishing/radio &amp; podcasts"/>
    <n v="1.8866966666666667"/>
    <n v="64.173356009070289"/>
    <x v="3"/>
    <s v="radio &amp; podcasts"/>
  </r>
  <r>
    <n v="1476"/>
    <s v="The Comedy Button Podcast"/>
    <s v="The Comedy Button is a brand new nerd pop culture podcast with weekly video sketches."/>
    <n v="6000"/>
    <n v="39693.279999999999"/>
    <x v="0"/>
    <x v="0"/>
    <s v="USD"/>
    <n v="1315616422"/>
    <n v="1313024422"/>
    <b v="1"/>
    <n v="916"/>
    <b v="1"/>
    <s v="publishing/radio &amp; podcasts"/>
    <n v="6.6155466666666669"/>
    <n v="43.333275109170302"/>
    <x v="3"/>
    <s v="radio &amp; podcasts"/>
  </r>
  <r>
    <n v="1477"/>
    <s v="Keep Live Music on WMSE"/>
    <s v="WMSE, a community-funded radio station in Milwaukee, WI needs to replace its in-house digital studio to keep live music on the air."/>
    <n v="30000"/>
    <n v="33393"/>
    <x v="0"/>
    <x v="0"/>
    <s v="USD"/>
    <n v="1324609200"/>
    <n v="1319467604"/>
    <b v="1"/>
    <n v="369"/>
    <b v="1"/>
    <s v="publishing/radio &amp; podcasts"/>
    <n v="1.1131"/>
    <n v="90.495934959349597"/>
    <x v="3"/>
    <s v="radio &amp; podcasts"/>
  </r>
  <r>
    <n v="1478"/>
    <s v="Planet Money T-shirt"/>
    <s v="We are a team of multimedia reporters covering the global economy. We are going to make a t-shirt and tell the story of its creation."/>
    <n v="50000"/>
    <n v="590807.11"/>
    <x v="0"/>
    <x v="0"/>
    <s v="USD"/>
    <n v="1368564913"/>
    <n v="1367355313"/>
    <b v="1"/>
    <n v="20242"/>
    <b v="1"/>
    <s v="publishing/radio &amp; podcasts"/>
    <n v="11.8161422"/>
    <n v="29.187190495010373"/>
    <x v="3"/>
    <s v="radio &amp; podcasts"/>
  </r>
  <r>
    <n v="1479"/>
    <s v="Let's Talk Calmly About Security and Privacy"/>
    <s v="A former intelligence analyst/government transparency advocate talks to his colleagues about the past year's NSA revelations."/>
    <n v="1600"/>
    <n v="2198"/>
    <x v="0"/>
    <x v="0"/>
    <s v="USD"/>
    <n v="1399694340"/>
    <n v="1398448389"/>
    <b v="1"/>
    <n v="71"/>
    <b v="1"/>
    <s v="publishing/radio &amp; podcasts"/>
    <n v="1.37375"/>
    <n v="30.95774647887324"/>
    <x v="3"/>
    <s v="radio &amp; podcasts"/>
  </r>
  <r>
    <n v="1480"/>
    <s v="The Stage at KDHX"/>
    <s v="The Stage at KDHX will be a beacon for artistic independence in the heart of the country, showcasing new artists and old favorites."/>
    <n v="50000"/>
    <n v="58520.2"/>
    <x v="0"/>
    <x v="0"/>
    <s v="USD"/>
    <n v="1374858000"/>
    <n v="1373408699"/>
    <b v="1"/>
    <n v="635"/>
    <b v="1"/>
    <s v="publishing/radio &amp; podcasts"/>
    <n v="1.170404"/>
    <n v="92.157795275590544"/>
    <x v="3"/>
    <s v="radio &amp; podcasts"/>
  </r>
  <r>
    <n v="1481"/>
    <s v="Downloads From My Mind - Science Fiction Short Stories"/>
    <s v="This will be my first collection of short stories, written from ideas and scraps of ideas that I've had since I was a young child."/>
    <n v="5000"/>
    <n v="105"/>
    <x v="2"/>
    <x v="5"/>
    <s v="CAD"/>
    <n v="1383430145"/>
    <n v="1380838145"/>
    <b v="0"/>
    <n v="6"/>
    <b v="0"/>
    <s v="publishing/fiction"/>
    <n v="2.1000000000000001E-2"/>
    <n v="17.5"/>
    <x v="3"/>
    <s v="fiction"/>
  </r>
  <r>
    <n v="1482"/>
    <s v="Black Matter: Reality is in the eyes of the beholder"/>
    <s v="Those who believe, call them Gods._x000a_Those who don't believe, call them aliens._x000a_Either way, you can't stop the war."/>
    <n v="5000"/>
    <n v="5"/>
    <x v="2"/>
    <x v="0"/>
    <s v="USD"/>
    <n v="1347004260"/>
    <n v="1345062936"/>
    <b v="0"/>
    <n v="1"/>
    <b v="0"/>
    <s v="publishing/fiction"/>
    <n v="1E-3"/>
    <n v="5"/>
    <x v="3"/>
    <s v="fiction"/>
  </r>
  <r>
    <n v="1483"/>
    <s v="The Book Club Rebellion"/>
    <s v="When three social outcasts discover that Fictional characters are invading their world, they must form a team to stop this evil force."/>
    <n v="7000"/>
    <n v="50"/>
    <x v="2"/>
    <x v="0"/>
    <s v="USD"/>
    <n v="1469162275"/>
    <n v="1467002275"/>
    <b v="0"/>
    <n v="2"/>
    <b v="0"/>
    <s v="publishing/fiction"/>
    <n v="7.1428571428571426E-3"/>
    <n v="25"/>
    <x v="3"/>
    <s v="fiction"/>
  </r>
  <r>
    <n v="1484"/>
    <s v="a book called filtered down thru the stars"/>
    <s v="The mussings of an old wizard"/>
    <n v="2000"/>
    <n v="0"/>
    <x v="2"/>
    <x v="0"/>
    <s v="USD"/>
    <n v="1342882260"/>
    <n v="1337834963"/>
    <b v="0"/>
    <n v="0"/>
    <b v="0"/>
    <s v="publishing/fiction"/>
    <n v="0"/>
    <e v="#DIV/0!"/>
    <x v="3"/>
    <s v="fiction"/>
  </r>
  <r>
    <n v="1485"/>
    <s v="Covenant Kept - A Christian novel"/>
    <s v="Covenant Kept is a unique story that follows an ordinary woman through an extraordinary spiritual journey. Please help fund me."/>
    <n v="6700"/>
    <n v="150"/>
    <x v="2"/>
    <x v="0"/>
    <s v="USD"/>
    <n v="1434827173"/>
    <n v="1430939173"/>
    <b v="0"/>
    <n v="3"/>
    <b v="0"/>
    <s v="publishing/fiction"/>
    <n v="2.2388059701492536E-2"/>
    <n v="50"/>
    <x v="3"/>
    <s v="fiction"/>
  </r>
  <r>
    <n v="1486"/>
    <s v="I Died. Yesterday by Pamela Norton Docken"/>
    <s v="Follow the intimate and intense journey of a young woman's last moments of her unexpected death and journey to the continuance of life."/>
    <n v="20000"/>
    <n v="48"/>
    <x v="2"/>
    <x v="0"/>
    <s v="USD"/>
    <n v="1425009761"/>
    <n v="1422417761"/>
    <b v="0"/>
    <n v="3"/>
    <b v="0"/>
    <s v="publishing/fiction"/>
    <n v="2.3999999999999998E-3"/>
    <n v="16"/>
    <x v="3"/>
    <s v="fiction"/>
  </r>
  <r>
    <n v="1487"/>
    <s v="You Killed Me First"/>
    <s v="A lover becomes an enemy when a line has been crossed. Torn between memories and reality, his mask of sanity is slipping."/>
    <n v="10000"/>
    <n v="0"/>
    <x v="2"/>
    <x v="0"/>
    <s v="USD"/>
    <n v="1470175271"/>
    <n v="1467583271"/>
    <b v="0"/>
    <n v="0"/>
    <b v="0"/>
    <s v="publishing/fiction"/>
    <n v="0"/>
    <e v="#DIV/0!"/>
    <x v="3"/>
    <s v="fiction"/>
  </r>
  <r>
    <n v="1488"/>
    <s v="Nanolution"/>
    <s v="A blockbuster sci-fi adventure. What would you do if one day your life changed to beyond the imaginable?"/>
    <n v="15000"/>
    <n v="360"/>
    <x v="2"/>
    <x v="2"/>
    <s v="AUD"/>
    <n v="1388928660"/>
    <n v="1386336660"/>
    <b v="0"/>
    <n v="6"/>
    <b v="0"/>
    <s v="publishing/fiction"/>
    <n v="2.4E-2"/>
    <n v="60"/>
    <x v="3"/>
    <s v="fiction"/>
  </r>
  <r>
    <n v="1489"/>
    <s v="QUIET ENJOYMENT, a novel of two gay friends, life and AIDS"/>
    <s v="My project is a novel, QUIET ENJOYMENT. It is a funny and serious story of one friend helping another deal with AIDS."/>
    <n v="5000"/>
    <n v="0"/>
    <x v="2"/>
    <x v="0"/>
    <s v="USD"/>
    <n v="1352994052"/>
    <n v="1350398452"/>
    <b v="0"/>
    <n v="0"/>
    <b v="0"/>
    <s v="publishing/fiction"/>
    <n v="0"/>
    <e v="#DIV/0!"/>
    <x v="3"/>
    <s v="fiction"/>
  </r>
  <r>
    <n v="1490"/>
    <s v="Publishing Book ll of The Merlin Chronicles Trilogy"/>
    <s v="Book ll of The Merlin Chronicles is ready to publish- just need that great cover art like Book l has: Kickstarter Book Cover Project"/>
    <n v="2900"/>
    <n v="895"/>
    <x v="2"/>
    <x v="0"/>
    <s v="USD"/>
    <n v="1380720474"/>
    <n v="1378214874"/>
    <b v="0"/>
    <n v="19"/>
    <b v="0"/>
    <s v="publishing/fiction"/>
    <n v="0.30862068965517242"/>
    <n v="47.10526315789474"/>
    <x v="3"/>
    <s v="fiction"/>
  </r>
  <r>
    <n v="1491"/>
    <s v="Tales of guns, gold and a beagle in the Old West"/>
    <s v="What do you get when you take outlaws, guns, gold and and old beagle in the old west? Adventure!"/>
    <n v="1200"/>
    <n v="100"/>
    <x v="2"/>
    <x v="0"/>
    <s v="USD"/>
    <n v="1424014680"/>
    <n v="1418922443"/>
    <b v="0"/>
    <n v="1"/>
    <b v="0"/>
    <s v="publishing/fiction"/>
    <n v="8.3333333333333329E-2"/>
    <n v="100"/>
    <x v="3"/>
    <s v="fiction"/>
  </r>
  <r>
    <n v="1492"/>
    <s v="The Grym Brothers Series"/>
    <s v="The Grym Brothers is a series about two brothers who are grim reapers, hunting down souls that canâ€™t or wonâ€™t move on the afterlife."/>
    <n v="4000"/>
    <n v="30"/>
    <x v="2"/>
    <x v="0"/>
    <s v="USD"/>
    <n v="1308431646"/>
    <n v="1305839646"/>
    <b v="0"/>
    <n v="2"/>
    <b v="0"/>
    <s v="publishing/fiction"/>
    <n v="7.4999999999999997E-3"/>
    <n v="15"/>
    <x v="3"/>
    <s v="fiction"/>
  </r>
  <r>
    <n v="1493"/>
    <s v="The Great Grand Zeppelin Chase"/>
    <s v="Help illustrate the sequel to the bestselling _x000a_The Transylvania Flying Squad of Detectives"/>
    <n v="2400"/>
    <n v="0"/>
    <x v="2"/>
    <x v="0"/>
    <s v="USD"/>
    <n v="1371415675"/>
    <n v="1368823675"/>
    <b v="0"/>
    <n v="0"/>
    <b v="0"/>
    <s v="publishing/fiction"/>
    <n v="0"/>
    <e v="#DIV/0!"/>
    <x v="3"/>
    <s v="fiction"/>
  </r>
  <r>
    <n v="1494"/>
    <s v="Six Days in September: A Civil War Novel"/>
    <s v="Help this story of the 1862 Confederate invasion of Maryland be published! It is to Sharpsburg as The Killer Angels is to Gettysburg."/>
    <n v="5000"/>
    <n v="445"/>
    <x v="2"/>
    <x v="0"/>
    <s v="USD"/>
    <n v="1428075480"/>
    <n v="1425489613"/>
    <b v="0"/>
    <n v="11"/>
    <b v="0"/>
    <s v="publishing/fiction"/>
    <n v="8.8999999999999996E-2"/>
    <n v="40.454545454545453"/>
    <x v="3"/>
    <s v="fiction"/>
  </r>
  <r>
    <n v="1495"/>
    <s v="A Magical Bildungsroman with a Female Heroine"/>
    <s v="The Adventures of Penelope Hawthorne. Part One: The Spellbook of Dracone."/>
    <n v="2000"/>
    <n v="0"/>
    <x v="2"/>
    <x v="0"/>
    <s v="USD"/>
    <n v="1314471431"/>
    <n v="1311879431"/>
    <b v="0"/>
    <n v="0"/>
    <b v="0"/>
    <s v="publishing/fiction"/>
    <n v="0"/>
    <e v="#DIV/0!"/>
    <x v="3"/>
    <s v="fiction"/>
  </r>
  <r>
    <n v="1496"/>
    <s v="Tainted Steel (Series 1 - 4)"/>
    <s v="Capturing the awe-inspiring magic of the likes of LoTR, Tainted Steel tells the story of one mans' struggle against Destiny."/>
    <n v="1500"/>
    <n v="0"/>
    <x v="2"/>
    <x v="0"/>
    <s v="USD"/>
    <n v="1410866659"/>
    <n v="1405682659"/>
    <b v="0"/>
    <n v="0"/>
    <b v="0"/>
    <s v="publishing/fiction"/>
    <n v="0"/>
    <e v="#DIV/0!"/>
    <x v="3"/>
    <s v="fiction"/>
  </r>
  <r>
    <n v="1497"/>
    <s v="Daddy"/>
    <s v="After 25 years apart, a father and son's reunion is less magical and more explosive as the revelations come out and the gloves come off"/>
    <n v="15000"/>
    <n v="1"/>
    <x v="2"/>
    <x v="0"/>
    <s v="USD"/>
    <n v="1375299780"/>
    <n v="1371655522"/>
    <b v="0"/>
    <n v="1"/>
    <b v="0"/>
    <s v="publishing/fiction"/>
    <n v="6.666666666666667E-5"/>
    <n v="1"/>
    <x v="3"/>
    <s v="fiction"/>
  </r>
  <r>
    <n v="1498"/>
    <s v="Alexis' Aggravation: Murder in the Southwest. A Crime Novel"/>
    <s v="Is a dead body in her bar enough to make this cop return to the force? She tried to retire . . but can she? A page-turning crime novel."/>
    <n v="3000"/>
    <n v="57"/>
    <x v="2"/>
    <x v="0"/>
    <s v="USD"/>
    <n v="1409787378"/>
    <n v="1405899378"/>
    <b v="0"/>
    <n v="3"/>
    <b v="0"/>
    <s v="publishing/fiction"/>
    <n v="1.9E-2"/>
    <n v="19"/>
    <x v="3"/>
    <s v="fiction"/>
  </r>
  <r>
    <n v="1499"/>
    <s v="The Second Renaissance"/>
    <s v="Coming soon, a new science fiction novel about human evolution and sorcery. In the near future, you are either forced to adapt or die"/>
    <n v="2000"/>
    <n v="5"/>
    <x v="2"/>
    <x v="0"/>
    <s v="USD"/>
    <n v="1470355833"/>
    <n v="1465171833"/>
    <b v="0"/>
    <n v="1"/>
    <b v="0"/>
    <s v="publishing/fiction"/>
    <n v="2.5000000000000001E-3"/>
    <n v="5"/>
    <x v="3"/>
    <s v="fiction"/>
  </r>
  <r>
    <n v="1500"/>
    <s v="Tarnish: A Fantasy Novel by J. D. Brink"/>
    <s v="A young hero, sword play, epic tales, swamp monsters, a gang of thieves, and romance and betrayal. Forging your own destiny ain't easy."/>
    <n v="2800"/>
    <n v="701"/>
    <x v="2"/>
    <x v="0"/>
    <s v="USD"/>
    <n v="1367444557"/>
    <n v="1364852557"/>
    <b v="0"/>
    <n v="15"/>
    <b v="0"/>
    <s v="publishing/fiction"/>
    <n v="0.25035714285714283"/>
    <n v="46.733333333333334"/>
    <x v="3"/>
    <s v="fiction"/>
  </r>
  <r>
    <n v="1501"/>
    <s v="This is Nowhere"/>
    <s v="A hardcover book of surf, outdoor and nature photos from the British Columbia coast."/>
    <n v="52000"/>
    <n v="86492"/>
    <x v="0"/>
    <x v="5"/>
    <s v="CAD"/>
    <n v="1436364023"/>
    <n v="1433772023"/>
    <b v="1"/>
    <n v="885"/>
    <b v="1"/>
    <s v="photography/photobooks"/>
    <n v="1.6633076923076924"/>
    <n v="97.731073446327684"/>
    <x v="8"/>
    <s v="photobooks"/>
  </r>
  <r>
    <n v="1502"/>
    <s v="Cosmic Surgery"/>
    <s v="Cosmic Surgery is a photo book, set in the not too distant future where the world of cosmetic surgery is about to be transformed"/>
    <n v="22000"/>
    <n v="22318"/>
    <x v="0"/>
    <x v="1"/>
    <s v="GBP"/>
    <n v="1458943200"/>
    <n v="1456491680"/>
    <b v="1"/>
    <n v="329"/>
    <b v="1"/>
    <s v="photography/photobooks"/>
    <n v="1.0144545454545455"/>
    <n v="67.835866261398181"/>
    <x v="8"/>
    <s v="photobooks"/>
  </r>
  <r>
    <n v="1503"/>
    <s v="&quot;Iconic Sea Birds&quot; a photobook project"/>
    <s v="A self-published photobook starring the Puffin and the Gannet and the islands they live on; Skokholm Island (Wales) and Helgoland."/>
    <n v="3750"/>
    <n v="4045.93"/>
    <x v="0"/>
    <x v="18"/>
    <s v="EUR"/>
    <n v="1477210801"/>
    <n v="1472026801"/>
    <b v="1"/>
    <n v="71"/>
    <b v="1"/>
    <s v="photography/photobooks"/>
    <n v="1.0789146666666667"/>
    <n v="56.98492957746479"/>
    <x v="8"/>
    <s v="photobooks"/>
  </r>
  <r>
    <n v="1504"/>
    <s v="RYU X RIO"/>
    <s v="A football photography book like no other about the 2014 World Cup in Brazil, by Ryu Voelkel."/>
    <n v="6500"/>
    <n v="18066"/>
    <x v="0"/>
    <x v="1"/>
    <s v="GBP"/>
    <n v="1402389180"/>
    <n v="1399996024"/>
    <b v="1"/>
    <n v="269"/>
    <b v="1"/>
    <s v="photography/photobooks"/>
    <n v="2.7793846153846156"/>
    <n v="67.159851301115239"/>
    <x v="8"/>
    <s v="photobooks"/>
  </r>
  <r>
    <n v="1505"/>
    <s v="Clear of People â€” A photobook by Michal Iwanowski"/>
    <s v="Michal Iwanowskiâ€™s photobook documents a 2,200 km solitary journey that echoes his grandfatherâ€™s daring escape from a PoW camp."/>
    <n v="16000"/>
    <n v="16573"/>
    <x v="0"/>
    <x v="12"/>
    <s v="EUR"/>
    <n v="1458676860"/>
    <n v="1455446303"/>
    <b v="1"/>
    <n v="345"/>
    <b v="1"/>
    <s v="photography/photobooks"/>
    <n v="1.0358125"/>
    <n v="48.037681159420288"/>
    <x v="8"/>
    <s v="photobooks"/>
  </r>
  <r>
    <n v="1506"/>
    <s v="Holden Lane High School photobook"/>
    <s v="A photographic book consisting of 36 colour photographs that explore Holden Lane High School in its final state."/>
    <n v="1500"/>
    <n v="1671"/>
    <x v="0"/>
    <x v="1"/>
    <s v="GBP"/>
    <n v="1406227904"/>
    <n v="1403635904"/>
    <b v="1"/>
    <n v="43"/>
    <b v="1"/>
    <s v="photography/photobooks"/>
    <n v="1.1140000000000001"/>
    <n v="38.860465116279073"/>
    <x v="8"/>
    <s v="photobooks"/>
  </r>
  <r>
    <n v="1507"/>
    <s v="It's Better In The Wind - A Documentary Photobook!"/>
    <s v="This project is for the production of a photobook at the culmination of a photo documentary that is known as &quot;It's Better In The Wind.&quot;"/>
    <n v="1200"/>
    <n v="2580"/>
    <x v="0"/>
    <x v="0"/>
    <s v="USD"/>
    <n v="1273911000"/>
    <n v="1268822909"/>
    <b v="1"/>
    <n v="33"/>
    <b v="1"/>
    <s v="photography/photobooks"/>
    <n v="2.15"/>
    <n v="78.181818181818187"/>
    <x v="8"/>
    <s v="photobooks"/>
  </r>
  <r>
    <n v="1508"/>
    <s v="Destino by Michelle Frankfurter: A Photo Book About Destiny"/>
    <s v="Destino tells the story of Central American migrants on the arduous trek across Mexico in pursuit of the American Dream."/>
    <n v="18500"/>
    <n v="20491"/>
    <x v="0"/>
    <x v="0"/>
    <s v="USD"/>
    <n v="1403880281"/>
    <n v="1401201881"/>
    <b v="1"/>
    <n v="211"/>
    <b v="1"/>
    <s v="photography/photobooks"/>
    <n v="1.1076216216216217"/>
    <n v="97.113744075829388"/>
    <x v="8"/>
    <s v="photobooks"/>
  </r>
  <r>
    <n v="1509"/>
    <s v="Claudius Schulze: STATE OF NATURE"/>
    <s v="A photobook about climate change, natural catastrophes, and to what extent disaster management became part of our landscape."/>
    <n v="17500"/>
    <n v="21637.22"/>
    <x v="0"/>
    <x v="12"/>
    <s v="EUR"/>
    <n v="1487113140"/>
    <n v="1484570885"/>
    <b v="1"/>
    <n v="196"/>
    <b v="1"/>
    <s v="photography/photobooks"/>
    <n v="1.2364125714285714"/>
    <n v="110.39397959183674"/>
    <x v="8"/>
    <s v="photobooks"/>
  </r>
  <r>
    <n v="1510"/>
    <s v="OUT OF ORDER - NEW REVISED EDITION"/>
    <s v="A unique insider 10-year photo-diary of rave culture-people-places. 1st edition sold out; new edition available in the USA &amp; Europe."/>
    <n v="16000"/>
    <n v="16165.6"/>
    <x v="0"/>
    <x v="1"/>
    <s v="GBP"/>
    <n v="1405761278"/>
    <n v="1403169278"/>
    <b v="1"/>
    <n v="405"/>
    <b v="1"/>
    <s v="photography/photobooks"/>
    <n v="1.0103500000000001"/>
    <n v="39.91506172839506"/>
    <x v="8"/>
    <s v="photobooks"/>
  </r>
  <r>
    <n v="1511"/>
    <s v="Hidden Mother"/>
    <s v="A book that presents an account of my daughterâ€™s adoption through an examination of 19th-century &quot;hidden mother&quot; photographs"/>
    <n v="14000"/>
    <n v="15651"/>
    <x v="0"/>
    <x v="0"/>
    <s v="USD"/>
    <n v="1447858804"/>
    <n v="1445263204"/>
    <b v="1"/>
    <n v="206"/>
    <b v="1"/>
    <s v="photography/photobooks"/>
    <n v="1.1179285714285714"/>
    <n v="75.975728155339809"/>
    <x v="8"/>
    <s v="photobooks"/>
  </r>
  <r>
    <n v="1512"/>
    <s v="UnPresidented: Trump's Inaugural &amp; the People's Response"/>
    <s v="DC's top street photographers document the inauguration of Donald J. Trump -- 3 days that will rock a nation and change the world."/>
    <n v="3500"/>
    <n v="19557"/>
    <x v="0"/>
    <x v="0"/>
    <s v="USD"/>
    <n v="1486311939"/>
    <n v="1483719939"/>
    <b v="1"/>
    <n v="335"/>
    <b v="1"/>
    <s v="photography/photobooks"/>
    <n v="5.5877142857142861"/>
    <n v="58.379104477611939"/>
    <x v="8"/>
    <s v="photobooks"/>
  </r>
  <r>
    <n v="1513"/>
    <s v="Russian Interiors"/>
    <s v="An intimate portrait of Russian women in their private spaces by late photographer Andy Rocchelli published by Cesura."/>
    <n v="8000"/>
    <n v="12001.5"/>
    <x v="0"/>
    <x v="1"/>
    <s v="GBP"/>
    <n v="1405523866"/>
    <n v="1402931866"/>
    <b v="1"/>
    <n v="215"/>
    <b v="1"/>
    <s v="photography/photobooks"/>
    <n v="1.5001875"/>
    <n v="55.82093023255814"/>
    <x v="8"/>
    <s v="photobooks"/>
  </r>
  <r>
    <n v="1514"/>
    <s v="Racing Age"/>
    <s v="Racing Age is a documentary photography book about masters track &amp; field athletes of retirement age and older."/>
    <n v="25000"/>
    <n v="26619"/>
    <x v="0"/>
    <x v="0"/>
    <s v="USD"/>
    <n v="1443363640"/>
    <n v="1439907640"/>
    <b v="1"/>
    <n v="176"/>
    <b v="1"/>
    <s v="photography/photobooks"/>
    <n v="1.0647599999999999"/>
    <n v="151.24431818181819"/>
    <x v="8"/>
    <s v="photobooks"/>
  </r>
  <r>
    <n v="1515"/>
    <s v="Eyes as Big as Plates"/>
    <s v="Eyes as Big as Plates - The book! Featuring over 50 portraits, field notes and behind the scenes stories from seniors around the world."/>
    <n v="300000"/>
    <n v="471567"/>
    <x v="0"/>
    <x v="10"/>
    <s v="NOK"/>
    <n v="1458104697"/>
    <n v="1455516297"/>
    <b v="1"/>
    <n v="555"/>
    <b v="1"/>
    <s v="photography/photobooks"/>
    <n v="1.57189"/>
    <n v="849.67027027027029"/>
    <x v="8"/>
    <s v="photobooks"/>
  </r>
  <r>
    <n v="1516"/>
    <s v="WELCOME HOME // a multipath photobook by Judith Stenneken"/>
    <s v="'Everything flows' - Heraclitus   // A visual poem on lifeâ€™s transitory nature, told through the lens of a contemporary nomad."/>
    <n v="17000"/>
    <n v="18472"/>
    <x v="0"/>
    <x v="0"/>
    <s v="USD"/>
    <n v="1475762400"/>
    <n v="1473160292"/>
    <b v="1"/>
    <n v="116"/>
    <b v="1"/>
    <s v="photography/photobooks"/>
    <n v="1.0865882352941176"/>
    <n v="159.24137931034483"/>
    <x v="8"/>
    <s v="photobooks"/>
  </r>
  <r>
    <n v="1517"/>
    <s v="THE WATCHERS:  a book of the Wait Watchers photographs"/>
    <s v="THE WATCHERS is the first book of photos by Haley Morris-Cafiero.  It will contain the images from Wait Watchers and new photos."/>
    <n v="15000"/>
    <n v="24297"/>
    <x v="0"/>
    <x v="0"/>
    <s v="USD"/>
    <n v="1417845600"/>
    <n v="1415194553"/>
    <b v="1"/>
    <n v="615"/>
    <b v="1"/>
    <s v="photography/photobooks"/>
    <n v="1.6197999999999999"/>
    <n v="39.507317073170732"/>
    <x v="8"/>
    <s v="photobooks"/>
  </r>
  <r>
    <n v="1518"/>
    <s v="Amelia and the Animals: Photographs by Robin Schwartz"/>
    <s v="A photobook of Robin Schwartz's ongoing series with her daughter Amelia."/>
    <n v="15000"/>
    <n v="30805"/>
    <x v="0"/>
    <x v="0"/>
    <s v="USD"/>
    <n v="1401565252"/>
    <n v="1398973252"/>
    <b v="1"/>
    <n v="236"/>
    <b v="1"/>
    <s v="photography/photobooks"/>
    <n v="2.0536666666666665"/>
    <n v="130.52966101694915"/>
    <x v="8"/>
    <s v="photobooks"/>
  </r>
  <r>
    <n v="1519"/>
    <s v="Jesus Days, 1978-1983"/>
    <s v="A documentary photobook that captures the late 70s in evangelical America seen thru the eyes of a closeted and religious young man."/>
    <n v="9000"/>
    <n v="9302.75"/>
    <x v="0"/>
    <x v="0"/>
    <s v="USD"/>
    <n v="1403301540"/>
    <n v="1400867283"/>
    <b v="1"/>
    <n v="145"/>
    <b v="1"/>
    <s v="photography/photobooks"/>
    <n v="1.033638888888889"/>
    <n v="64.156896551724131"/>
    <x v="8"/>
    <s v="photobooks"/>
  </r>
  <r>
    <n v="1520"/>
    <s v="TULIPS"/>
    <s v="A self-published photography book by Andrew Miksys from his new series about Belarus"/>
    <n v="18000"/>
    <n v="18625"/>
    <x v="0"/>
    <x v="0"/>
    <s v="USD"/>
    <n v="1418961600"/>
    <n v="1415824513"/>
    <b v="1"/>
    <n v="167"/>
    <b v="1"/>
    <s v="photography/photobooks"/>
    <n v="1.0347222222222223"/>
    <n v="111.52694610778443"/>
    <x v="8"/>
    <s v="photobooks"/>
  </r>
  <r>
    <n v="1521"/>
    <s v="STREET, New York City, The 70's, 80's, 90's"/>
    <s v="STREET, a hard-bound book 9 1/2&quot;x 11&quot; 106 black and white photographs shot in New York City from 1975 through 1998."/>
    <n v="37500"/>
    <n v="40055"/>
    <x v="0"/>
    <x v="0"/>
    <s v="USD"/>
    <n v="1465272091"/>
    <n v="1462248091"/>
    <b v="1"/>
    <n v="235"/>
    <b v="1"/>
    <s v="photography/photobooks"/>
    <n v="1.0681333333333334"/>
    <n v="170.44680851063831"/>
    <x v="8"/>
    <s v="photobooks"/>
  </r>
  <r>
    <n v="1522"/>
    <s v="INSIDE TRACKS: Alone Across the Outback"/>
    <s v="A stunning Smartphone enabled coffee table book based on Robyn Davidsonâ€™s legendary 1,700 mile camel trek across the Australian Outback"/>
    <n v="43500"/>
    <n v="60450.1"/>
    <x v="0"/>
    <x v="0"/>
    <s v="USD"/>
    <n v="1413575739"/>
    <n v="1410983739"/>
    <b v="1"/>
    <n v="452"/>
    <b v="1"/>
    <s v="photography/photobooks"/>
    <n v="1.3896574712643677"/>
    <n v="133.7391592920354"/>
    <x v="8"/>
    <s v="photobooks"/>
  </r>
  <r>
    <n v="1523"/>
    <s v="Contact by Jake Shivery"/>
    <s v="Monograph featuring PDX photographer Jake Shivery's 8x10 contact portraits; 1/2 plates and 1/2 extensive essay.  Approx. 9x12, 108 pgs."/>
    <n v="18500"/>
    <n v="23096"/>
    <x v="0"/>
    <x v="0"/>
    <s v="USD"/>
    <n v="1419292800"/>
    <n v="1416592916"/>
    <b v="1"/>
    <n v="241"/>
    <b v="1"/>
    <s v="photography/photobooks"/>
    <n v="1.2484324324324325"/>
    <n v="95.834024896265561"/>
    <x v="8"/>
    <s v="photobooks"/>
  </r>
  <r>
    <n v="1524"/>
    <s v="Heath - Limited Edition Split Zine - Make 100"/>
    <s v="Limited edition split zine by photographers AdeY and Kersti K. 100 signed and hand numbered copies!"/>
    <n v="3000"/>
    <n v="6210"/>
    <x v="0"/>
    <x v="11"/>
    <s v="SEK"/>
    <n v="1487592090"/>
    <n v="1485000090"/>
    <b v="1"/>
    <n v="28"/>
    <b v="1"/>
    <s v="photography/photobooks"/>
    <n v="2.0699999999999998"/>
    <n v="221.78571428571428"/>
    <x v="8"/>
    <s v="photobooks"/>
  </r>
  <r>
    <n v="1525"/>
    <s v="Silver Hour: a photo book by Alex Westfall"/>
    <s v="With content created in Iceland, Silver Hour is a book of photographs, journal entries, and drawings about light and the landscape."/>
    <n v="2600"/>
    <n v="4524.1499999999996"/>
    <x v="0"/>
    <x v="0"/>
    <s v="USD"/>
    <n v="1471539138"/>
    <n v="1468947138"/>
    <b v="1"/>
    <n v="140"/>
    <b v="1"/>
    <s v="photography/photobooks"/>
    <n v="1.7400576923076922"/>
    <n v="32.315357142857138"/>
    <x v="8"/>
    <s v="photobooks"/>
  </r>
  <r>
    <n v="1526"/>
    <s v="BODYSCAPES II: Theater of Life"/>
    <s v="Landscapes &amp; human bodies; striking images from Jean-Paul Bourdier. What you see is real; no digital altering; all analog photography."/>
    <n v="23000"/>
    <n v="27675"/>
    <x v="0"/>
    <x v="0"/>
    <s v="USD"/>
    <n v="1453185447"/>
    <n v="1448951847"/>
    <b v="1"/>
    <n v="280"/>
    <b v="1"/>
    <s v="photography/photobooks"/>
    <n v="1.2032608695652174"/>
    <n v="98.839285714285708"/>
    <x v="8"/>
    <s v="photobooks"/>
  </r>
  <r>
    <n v="1527"/>
    <s v="Island - Japan, from the view point of many"/>
    <s v="Eight creatives visited Japan. This is a unique photo-book of their separate but collected experiences."/>
    <n v="3500"/>
    <n v="3865.55"/>
    <x v="0"/>
    <x v="0"/>
    <s v="USD"/>
    <n v="1489497886"/>
    <n v="1487082286"/>
    <b v="1"/>
    <n v="70"/>
    <b v="1"/>
    <s v="photography/photobooks"/>
    <n v="1.1044428571428573"/>
    <n v="55.222142857142863"/>
    <x v="8"/>
    <s v="photobooks"/>
  </r>
  <r>
    <n v="1528"/>
    <s v="Don't Go Outside: Tokyo Street Photos"/>
    <s v="A book of street photos from around Shibuya that I've made between 2011-2016."/>
    <n v="3000"/>
    <n v="8447"/>
    <x v="0"/>
    <x v="0"/>
    <s v="USD"/>
    <n v="1485907200"/>
    <n v="1483292122"/>
    <b v="1"/>
    <n v="160"/>
    <b v="1"/>
    <s v="photography/photobooks"/>
    <n v="2.8156666666666665"/>
    <n v="52.793750000000003"/>
    <x v="8"/>
    <s v="photobooks"/>
  </r>
  <r>
    <n v="1529"/>
    <s v="&quot;(more than) dust.&quot; - a feminist photo book"/>
    <s v="An empowering photo book that transforms hurtful experiences into strength and solidarity."/>
    <n v="19000"/>
    <n v="19129"/>
    <x v="0"/>
    <x v="0"/>
    <s v="USD"/>
    <n v="1426773920"/>
    <n v="1424185520"/>
    <b v="1"/>
    <n v="141"/>
    <b v="1"/>
    <s v="photography/photobooks"/>
    <n v="1.0067894736842105"/>
    <n v="135.66666666666666"/>
    <x v="8"/>
    <s v="photobooks"/>
  </r>
  <r>
    <n v="1530"/>
    <s v="A 4-year-old's Portrait of the American West"/>
    <s v="A photobook made by 4-year-old Hawkeye Huey: National Geographic's youngest photographer and Rolling Stone's top 100 on Instagram"/>
    <n v="35000"/>
    <n v="47189"/>
    <x v="0"/>
    <x v="0"/>
    <s v="USD"/>
    <n v="1445624695"/>
    <n v="1443464695"/>
    <b v="1"/>
    <n v="874"/>
    <b v="1"/>
    <s v="photography/photobooks"/>
    <n v="1.3482571428571428"/>
    <n v="53.991990846681922"/>
    <x v="8"/>
    <s v="photobooks"/>
  </r>
  <r>
    <n v="1531"/>
    <s v="Smell the [City of] Roses"/>
    <s v="A street level, film, photographic representation of the character of the City of Roses, from a native Portlander's honest perspective."/>
    <n v="2350"/>
    <n v="4135"/>
    <x v="0"/>
    <x v="0"/>
    <s v="USD"/>
    <n v="1417402800"/>
    <n v="1414610126"/>
    <b v="1"/>
    <n v="73"/>
    <b v="1"/>
    <s v="photography/photobooks"/>
    <n v="1.7595744680851064"/>
    <n v="56.643835616438359"/>
    <x v="8"/>
    <s v="photobooks"/>
  </r>
  <r>
    <n v="1532"/>
    <s v="Geiko and Maiko of Kyoto"/>
    <s v="Award winning photography celebrating the artistry of geiko and maiko and the exquisite traditions of their Kyoto communities."/>
    <n v="5000"/>
    <n v="24201"/>
    <x v="0"/>
    <x v="2"/>
    <s v="AUD"/>
    <n v="1455548400"/>
    <n v="1453461865"/>
    <b v="1"/>
    <n v="294"/>
    <b v="1"/>
    <s v="photography/photobooks"/>
    <n v="4.8402000000000003"/>
    <n v="82.316326530612244"/>
    <x v="8"/>
    <s v="photobooks"/>
  </r>
  <r>
    <n v="1533"/>
    <s v="The Cancer Family Book Project"/>
    <s v="This is an intimate story about a family, focusing on their love and strength in the face of mortality."/>
    <n v="45000"/>
    <n v="65313"/>
    <x v="0"/>
    <x v="0"/>
    <s v="USD"/>
    <n v="1462161540"/>
    <n v="1457913777"/>
    <b v="1"/>
    <n v="740"/>
    <b v="1"/>
    <s v="photography/photobooks"/>
    <n v="1.4514"/>
    <n v="88.26081081081081"/>
    <x v="8"/>
    <s v="photobooks"/>
  </r>
  <r>
    <n v="1534"/>
    <s v="The Art of Abandonment - Photo Book by Walter Arnold"/>
    <s v="The Art of Abandonment is an award winning photographic series that explores the beauty and history of our modern ruins."/>
    <n v="7500"/>
    <n v="31330"/>
    <x v="0"/>
    <x v="0"/>
    <s v="USD"/>
    <n v="1441383062"/>
    <n v="1438791062"/>
    <b v="1"/>
    <n v="369"/>
    <b v="1"/>
    <s v="photography/photobooks"/>
    <n v="4.1773333333333333"/>
    <n v="84.905149051490511"/>
    <x v="8"/>
    <s v="photobooks"/>
  </r>
  <r>
    <n v="1535"/>
    <s v="Small Steps Are Giant Leaps"/>
    <s v="&quot;Small Steps are Giant Leaps&quot; is about reminding parents that to our kids this is a new and exciting world just waiting to be explored."/>
    <n v="4000"/>
    <n v="5297"/>
    <x v="0"/>
    <x v="0"/>
    <s v="USD"/>
    <n v="1464040800"/>
    <n v="1461527631"/>
    <b v="1"/>
    <n v="110"/>
    <b v="1"/>
    <s v="photography/photobooks"/>
    <n v="1.3242499999999999"/>
    <n v="48.154545454545456"/>
    <x v="8"/>
    <s v="photobooks"/>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b v="1"/>
    <s v="photography/photobooks"/>
    <n v="2.5030841666666666"/>
    <n v="66.015406593406595"/>
    <x v="8"/>
    <s v="photobooks"/>
  </r>
  <r>
    <n v="1537"/>
    <s v="FACE TO FAITH | MOUNT KAILASH | TIBET photobook"/>
    <s v="A Photobook about one of the most fascinating places on earth -     the sacred Mount Kailash in Tibet."/>
    <n v="12000"/>
    <n v="21588"/>
    <x v="0"/>
    <x v="12"/>
    <s v="EUR"/>
    <n v="1470506400"/>
    <n v="1467358427"/>
    <b v="1"/>
    <n v="224"/>
    <b v="1"/>
    <s v="photography/photobooks"/>
    <n v="1.7989999999999999"/>
    <n v="96.375"/>
    <x v="8"/>
    <s v="photobooks"/>
  </r>
  <r>
    <n v="1538"/>
    <s v="US National Parks: Picturing the Little Things"/>
    <s v="I want to travel through the National Parks to take pictures of the little things, the &quot;missed&quot; things, that people overlook."/>
    <n v="7000"/>
    <n v="7184"/>
    <x v="0"/>
    <x v="0"/>
    <s v="USD"/>
    <n v="1421952370"/>
    <n v="1418064370"/>
    <b v="1"/>
    <n v="46"/>
    <b v="1"/>
    <s v="photography/photobooks"/>
    <n v="1.0262857142857142"/>
    <n v="156.17391304347825"/>
    <x v="8"/>
    <s v="photobooks"/>
  </r>
  <r>
    <n v="1539"/>
    <s v="The Music Never Stopped:Epic Live Music Photos by Bob Minkin"/>
    <s v="Stunning hardcover coffee table book spanning over 25 years of music photography and stories in Marin County, CA by Bob Minkin"/>
    <n v="20000"/>
    <n v="27197.22"/>
    <x v="0"/>
    <x v="0"/>
    <s v="USD"/>
    <n v="1483481019"/>
    <n v="1480629819"/>
    <b v="0"/>
    <n v="284"/>
    <b v="1"/>
    <s v="photography/photobooks"/>
    <n v="1.359861"/>
    <n v="95.764859154929582"/>
    <x v="8"/>
    <s v="photobooks"/>
  </r>
  <r>
    <n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b v="1"/>
    <s v="photography/photobooks"/>
    <n v="1.1786666666666668"/>
    <n v="180.40816326530611"/>
    <x v="8"/>
    <s v="photobooks"/>
  </r>
  <r>
    <n v="1541"/>
    <s v="The Panama Canal Bridge of the Americas"/>
    <s v="My Goal is to travel across Panama with my team and capture the beauty and wildlife throughout the canal."/>
    <n v="18000"/>
    <n v="6"/>
    <x v="2"/>
    <x v="0"/>
    <s v="USD"/>
    <n v="1420045538"/>
    <n v="1417453538"/>
    <b v="0"/>
    <n v="2"/>
    <b v="0"/>
    <s v="photography/nature"/>
    <n v="3.3333333333333332E-4"/>
    <n v="3"/>
    <x v="8"/>
    <s v="nature"/>
  </r>
  <r>
    <n v="1542"/>
    <s v="From student to beekeeper"/>
    <s v="The photography project aims to show challenges &amp; successes of a  student attempting to continue his family beekeeping heritage."/>
    <n v="500"/>
    <n v="20"/>
    <x v="2"/>
    <x v="5"/>
    <s v="CAD"/>
    <n v="1435708500"/>
    <n v="1434412500"/>
    <b v="0"/>
    <n v="1"/>
    <b v="0"/>
    <s v="photography/nature"/>
    <n v="0.04"/>
    <n v="20"/>
    <x v="8"/>
    <s v="nature"/>
  </r>
  <r>
    <n v="1543"/>
    <s v="Sunrises in the MidWest"/>
    <s v="I plan to take pictures of the sunrise in the MidWest every day in 2015 and compile them in a slide show for distribution."/>
    <n v="2250"/>
    <n v="10"/>
    <x v="2"/>
    <x v="0"/>
    <s v="USD"/>
    <n v="1416662034"/>
    <n v="1414066434"/>
    <b v="0"/>
    <n v="1"/>
    <b v="0"/>
    <s v="photography/nature"/>
    <n v="4.4444444444444444E-3"/>
    <n v="10"/>
    <x v="8"/>
    <s v="nature"/>
  </r>
  <r>
    <n v="1544"/>
    <s v="LaFee Photography"/>
    <s v="My name is Travis LaFee, I live in beautiful McCall, Idaho. I wish to display the beauty of valley county by taking pics outdoors."/>
    <n v="1000"/>
    <n v="0"/>
    <x v="2"/>
    <x v="0"/>
    <s v="USD"/>
    <n v="1427847480"/>
    <n v="1424222024"/>
    <b v="0"/>
    <n v="0"/>
    <b v="0"/>
    <s v="photography/nature"/>
    <n v="0"/>
    <e v="#DIV/0!"/>
    <x v="8"/>
    <s v="nature"/>
  </r>
  <r>
    <n v="1545"/>
    <s v="Nevada County Hearts"/>
    <s v="&quot;He will not be a wise man who does not study human hearts!&quot;_x000a_Hope in natural art, creation!"/>
    <n v="3000"/>
    <n v="1"/>
    <x v="2"/>
    <x v="0"/>
    <s v="USD"/>
    <n v="1425330960"/>
    <n v="1422393234"/>
    <b v="0"/>
    <n v="1"/>
    <b v="0"/>
    <s v="photography/nature"/>
    <n v="3.3333333333333332E-4"/>
    <n v="1"/>
    <x v="8"/>
    <s v="nature"/>
  </r>
  <r>
    <n v="1546"/>
    <s v="Hen Harrier Wildlife Sanctuary"/>
    <s v="Buy and maintain 6 acres of land in West Ireland as a Wildlife Refuge for an endangered species of native Raptor called the Hen Harrier"/>
    <n v="1000"/>
    <n v="289"/>
    <x v="2"/>
    <x v="1"/>
    <s v="GBP"/>
    <n v="1410930399"/>
    <n v="1405746399"/>
    <b v="0"/>
    <n v="11"/>
    <b v="0"/>
    <s v="photography/nature"/>
    <n v="0.28899999999999998"/>
    <n v="26.272727272727273"/>
    <x v="8"/>
    <s v="nature"/>
  </r>
  <r>
    <n v="1547"/>
    <s v="Sound Photography"/>
    <s v="I have produced a limited number (100) of five 8x10 prints of mixed photography I would like to share with you."/>
    <n v="20"/>
    <n v="0"/>
    <x v="2"/>
    <x v="0"/>
    <s v="USD"/>
    <n v="1487844882"/>
    <n v="1487240082"/>
    <b v="0"/>
    <n v="0"/>
    <b v="0"/>
    <s v="photography/nature"/>
    <n v="0"/>
    <e v="#DIV/0!"/>
    <x v="8"/>
    <s v="nature"/>
  </r>
  <r>
    <n v="1548"/>
    <s v="Change the World through Color"/>
    <s v="Beauty is in the eye of the beholder and I want to inspire conservation through color."/>
    <n v="700"/>
    <n v="60"/>
    <x v="2"/>
    <x v="0"/>
    <s v="USD"/>
    <n v="1447020620"/>
    <n v="1444425020"/>
    <b v="0"/>
    <n v="1"/>
    <b v="0"/>
    <s v="photography/nature"/>
    <n v="8.5714285714285715E-2"/>
    <n v="60"/>
    <x v="8"/>
    <s v="nature"/>
  </r>
  <r>
    <n v="1549"/>
    <s v="2016 Calendar:  Wonders of Nature"/>
    <s v="A 2016 calendar collection of landscape and wildlife photographs from award winning photographer, Steve Marler."/>
    <n v="500"/>
    <n v="170"/>
    <x v="2"/>
    <x v="0"/>
    <s v="USD"/>
    <n v="1446524159"/>
    <n v="1443928559"/>
    <b v="0"/>
    <n v="6"/>
    <b v="0"/>
    <s v="photography/nature"/>
    <n v="0.34"/>
    <n v="28.333333333333332"/>
    <x v="8"/>
    <s v="nature"/>
  </r>
  <r>
    <n v="1550"/>
    <s v="It's not easy being green: Costa Rican froglife"/>
    <s v="A photographic journal of a Costa Rican frog survey: recording the effects of habitat fragmentation on these charismatic amphibians."/>
    <n v="750"/>
    <n v="101"/>
    <x v="2"/>
    <x v="1"/>
    <s v="GBP"/>
    <n v="1463050034"/>
    <n v="1460458034"/>
    <b v="0"/>
    <n v="7"/>
    <b v="0"/>
    <s v="photography/nature"/>
    <n v="0.13466666666666666"/>
    <n v="14.428571428571429"/>
    <x v="8"/>
    <s v="nature"/>
  </r>
  <r>
    <n v="1551"/>
    <s v="Randy Hoffman Photography"/>
    <s v="I can do it but help can't hurt. Sweet Montana photos like never seen before. Be a part of Randy Hoffman Photography and our activities"/>
    <n v="3500"/>
    <n v="0"/>
    <x v="2"/>
    <x v="0"/>
    <s v="USD"/>
    <n v="1432756039"/>
    <n v="1430164039"/>
    <b v="0"/>
    <n v="0"/>
    <b v="0"/>
    <s v="photography/nature"/>
    <n v="0"/>
    <e v="#DIV/0!"/>
    <x v="8"/>
    <s v="nature"/>
  </r>
  <r>
    <n v="1552"/>
    <s v="Upstate Autumn: a photographic journey in Upstate New York"/>
    <s v="Help me spend this fall capturing autumnâ€™s spectacular season in detail so I can create high quality images for home dÃ©cor."/>
    <n v="4300"/>
    <n v="2115"/>
    <x v="2"/>
    <x v="0"/>
    <s v="USD"/>
    <n v="1412135940"/>
    <n v="1410366708"/>
    <b v="0"/>
    <n v="16"/>
    <b v="0"/>
    <s v="photography/nature"/>
    <n v="0.49186046511627907"/>
    <n v="132.1875"/>
    <x v="8"/>
    <s v="nature"/>
  </r>
  <r>
    <n v="1553"/>
    <s v="Avatar in Training: Mastering the Four Elements of Nature"/>
    <s v="This project is about exhibiting the raw beauty of the elements through highlining, surfing, fire spinning and rock climbing."/>
    <n v="6000"/>
    <n v="0"/>
    <x v="2"/>
    <x v="0"/>
    <s v="USD"/>
    <n v="1441176447"/>
    <n v="1438584447"/>
    <b v="0"/>
    <n v="0"/>
    <b v="0"/>
    <s v="photography/nature"/>
    <n v="0"/>
    <e v="#DIV/0!"/>
    <x v="8"/>
    <s v="nature"/>
  </r>
  <r>
    <n v="1554"/>
    <s v="Barbara O'Donovan Designs"/>
    <s v="I create art by photographing flowers/seeds i would love to buy my own camera/computer/Photoshop and restore my old shed into my studio"/>
    <n v="20000"/>
    <n v="0"/>
    <x v="2"/>
    <x v="2"/>
    <s v="AUD"/>
    <n v="1438495390"/>
    <n v="1435903390"/>
    <b v="0"/>
    <n v="0"/>
    <b v="0"/>
    <s v="photography/nature"/>
    <n v="0"/>
    <e v="#DIV/0!"/>
    <x v="8"/>
    <s v="nature"/>
  </r>
  <r>
    <n v="1555"/>
    <s v="Coffee Table Book of Maine"/>
    <s v="I am traveling the coastline of Maine and will be taking pictures of all the scenery and lighthouses in the area."/>
    <n v="750"/>
    <n v="0"/>
    <x v="2"/>
    <x v="0"/>
    <s v="USD"/>
    <n v="1442509200"/>
    <n v="1440513832"/>
    <b v="0"/>
    <n v="0"/>
    <b v="0"/>
    <s v="photography/nature"/>
    <n v="0"/>
    <e v="#DIV/0!"/>
    <x v="8"/>
    <s v="nature"/>
  </r>
  <r>
    <n v="1556"/>
    <s v="West Canada - A Coffee Table Book"/>
    <s v="To gather a collection of photographs for a coffee table book that displays the beauty of Canada's west."/>
    <n v="1500"/>
    <n v="677"/>
    <x v="2"/>
    <x v="5"/>
    <s v="CAD"/>
    <n v="1467603624"/>
    <n v="1465011624"/>
    <b v="0"/>
    <n v="12"/>
    <b v="0"/>
    <s v="photography/nature"/>
    <n v="0.45133333333333331"/>
    <n v="56.416666666666664"/>
    <x v="8"/>
    <s v="nature"/>
  </r>
  <r>
    <n v="1557"/>
    <s v="Reflecting Light Photo"/>
    <s v="I have always been captivated by photography, Now I am trying to set up my own company and publish my pictures."/>
    <n v="2500"/>
    <n v="100"/>
    <x v="2"/>
    <x v="0"/>
    <s v="USD"/>
    <n v="1411227633"/>
    <n v="1408549233"/>
    <b v="0"/>
    <n v="1"/>
    <b v="0"/>
    <s v="photography/nature"/>
    <n v="0.04"/>
    <n v="100"/>
    <x v="8"/>
    <s v="nature"/>
  </r>
  <r>
    <n v="1558"/>
    <s v="Lucy Wood's Calendar - English Countryside 2016"/>
    <s v="A large 2016 wall-calendar (A3 when open) featuring 12 stunning photographs by Lucy Wood."/>
    <n v="750"/>
    <n v="35"/>
    <x v="2"/>
    <x v="1"/>
    <s v="GBP"/>
    <n v="1440763920"/>
    <n v="1435656759"/>
    <b v="0"/>
    <n v="3"/>
    <b v="0"/>
    <s v="photography/nature"/>
    <n v="4.6666666666666669E-2"/>
    <n v="11.666666666666666"/>
    <x v="8"/>
    <s v="nature"/>
  </r>
  <r>
    <n v="1559"/>
    <s v="North Cascades Bigfoot Photo Expedition"/>
    <s v="The goal of this project is to provide scientific evidence of bigfoot in the North Cascades."/>
    <n v="15000"/>
    <n v="50"/>
    <x v="2"/>
    <x v="0"/>
    <s v="USD"/>
    <n v="1430270199"/>
    <n v="1428974199"/>
    <b v="0"/>
    <n v="1"/>
    <b v="0"/>
    <s v="photography/nature"/>
    <n v="3.3333333333333335E-3"/>
    <n v="50"/>
    <x v="8"/>
    <s v="nature"/>
  </r>
  <r>
    <n v="1560"/>
    <s v="Fine Art Landscape 2015 Calendar"/>
    <s v="I would like to share my landscape photographic travels of 2014 with more than just family an friends. 12 months of images."/>
    <n v="2500"/>
    <n v="94"/>
    <x v="2"/>
    <x v="0"/>
    <s v="USD"/>
    <n v="1415842193"/>
    <n v="1414110593"/>
    <b v="0"/>
    <n v="4"/>
    <b v="0"/>
    <s v="photography/nature"/>
    <n v="3.7600000000000001E-2"/>
    <n v="23.5"/>
    <x v="8"/>
    <s v="nature"/>
  </r>
  <r>
    <n v="1561"/>
    <s v="The Content of Character Book Series, Volume I, 1750 - 1940"/>
    <s v="An illustrated retrospective of the journey from African to African American using a collection of fine art engravings &amp; photographs."/>
    <n v="10000"/>
    <n v="67"/>
    <x v="1"/>
    <x v="0"/>
    <s v="USD"/>
    <n v="1383789603"/>
    <n v="1381194003"/>
    <b v="0"/>
    <n v="1"/>
    <b v="0"/>
    <s v="publishing/art books"/>
    <n v="6.7000000000000002E-3"/>
    <n v="67"/>
    <x v="3"/>
    <s v="art books"/>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b v="0"/>
    <s v="publishing/art books"/>
    <n v="0"/>
    <e v="#DIV/0!"/>
    <x v="3"/>
    <s v="art books"/>
  </r>
  <r>
    <n v="1563"/>
    <s v="Expedition into the Empty Quarter - The Book (Canceled)"/>
    <s v="Unique book revealing my discoveries in the Empty Quarter of Oman. Collection of travel writing, poetry, artwork and science!"/>
    <n v="6000"/>
    <n v="85"/>
    <x v="1"/>
    <x v="1"/>
    <s v="GBP"/>
    <n v="1394815751"/>
    <n v="1389635351"/>
    <b v="0"/>
    <n v="2"/>
    <b v="0"/>
    <s v="publishing/art books"/>
    <n v="1.4166666666666666E-2"/>
    <n v="42.5"/>
    <x v="3"/>
    <s v="art books"/>
  </r>
  <r>
    <n v="1564"/>
    <s v="coming apart at the stitches... (Canceled)"/>
    <s v="This is a book of art and poetry that highlights the highs and lows of a young 20 something coming to terms with her bipolar."/>
    <n v="10000"/>
    <n v="10"/>
    <x v="1"/>
    <x v="0"/>
    <s v="USD"/>
    <n v="1432843500"/>
    <n v="1430124509"/>
    <b v="0"/>
    <n v="1"/>
    <b v="0"/>
    <s v="publishing/art books"/>
    <n v="1E-3"/>
    <n v="10"/>
    <x v="3"/>
    <s v="art books"/>
  </r>
  <r>
    <n v="1565"/>
    <s v="The National Forests Passport Project (Canceled)"/>
    <s v="Award-winning artists compete to have their art featured in the National Forests Passport Book depicting 9 Forest Regions of the US."/>
    <n v="4000"/>
    <n v="100"/>
    <x v="1"/>
    <x v="0"/>
    <s v="USD"/>
    <n v="1307554261"/>
    <n v="1304962261"/>
    <b v="0"/>
    <n v="1"/>
    <b v="0"/>
    <s v="publishing/art books"/>
    <n v="2.5000000000000001E-2"/>
    <n v="100"/>
    <x v="3"/>
    <s v="art books"/>
  </r>
  <r>
    <n v="1566"/>
    <s v="DeVito Art Skull Island Kongstarter (Canceled)"/>
    <s v="Joe DeVito's first Art Book and original King Kong novellas available in both Limited and Deluxe Editions."/>
    <n v="30000"/>
    <n v="6375"/>
    <x v="1"/>
    <x v="0"/>
    <s v="USD"/>
    <n v="1469656800"/>
    <n v="1467151204"/>
    <b v="0"/>
    <n v="59"/>
    <b v="0"/>
    <s v="publishing/art books"/>
    <n v="0.21249999999999999"/>
    <n v="108.05084745762711"/>
    <x v="3"/>
    <s v="art books"/>
  </r>
  <r>
    <n v="1567"/>
    <s v="Kickstart a Traveling Heart (Canceled)"/>
    <s v="Traveling to create a book of my photography! Help support my trip and buy a book! Also limited edition t-shirts and prints for sale!"/>
    <n v="8500"/>
    <n v="350"/>
    <x v="1"/>
    <x v="0"/>
    <s v="USD"/>
    <n v="1392595200"/>
    <n v="1391293745"/>
    <b v="0"/>
    <n v="13"/>
    <b v="0"/>
    <s v="publishing/art books"/>
    <n v="4.1176470588235294E-2"/>
    <n v="26.923076923076923"/>
    <x v="3"/>
    <s v="art books"/>
  </r>
  <r>
    <n v="1568"/>
    <s v="Map &amp; Palette: Chronicling The Voyage of Three Young Artists"/>
    <s v="A world adventure to seek culture and inspiration through art. Putting a visual documentation of our journey into a book."/>
    <n v="25000"/>
    <n v="3410"/>
    <x v="1"/>
    <x v="0"/>
    <s v="USD"/>
    <n v="1419384585"/>
    <n v="1416360585"/>
    <b v="0"/>
    <n v="22"/>
    <b v="0"/>
    <s v="publishing/art books"/>
    <n v="0.13639999999999999"/>
    <n v="155"/>
    <x v="3"/>
    <s v="art books"/>
  </r>
  <r>
    <n v="1569"/>
    <s v="to be removed (Canceled)"/>
    <s v="to be removed"/>
    <n v="30000"/>
    <n v="0"/>
    <x v="1"/>
    <x v="0"/>
    <s v="USD"/>
    <n v="1369498714"/>
    <n v="1366906714"/>
    <b v="0"/>
    <n v="0"/>
    <b v="0"/>
    <s v="publishing/art books"/>
    <n v="0"/>
    <e v="#DIV/0!"/>
    <x v="3"/>
    <s v="art books"/>
  </r>
  <r>
    <n v="1570"/>
    <s v="BEAUTIFUL DREAMERS: An Adult Coloring Book (Canceled)"/>
    <s v="A Coloring Book of Breathtaking Beauties_x000a_To Calm the Heart and Soul"/>
    <n v="6000"/>
    <n v="2484"/>
    <x v="1"/>
    <x v="0"/>
    <s v="USD"/>
    <n v="1460140282"/>
    <n v="1457551882"/>
    <b v="0"/>
    <n v="52"/>
    <b v="0"/>
    <s v="publishing/art books"/>
    <n v="0.41399999999999998"/>
    <n v="47.769230769230766"/>
    <x v="3"/>
    <s v="art books"/>
  </r>
  <r>
    <n v="1571"/>
    <s v="CAUCASUS - on the untrodden roads (Canceled)"/>
    <s v="An inspiring photo book about an unique Caucasus Expedition by two backpackers - Erna Gaspar (photographer) &amp; Adrian Lorincz (writer)."/>
    <n v="12100"/>
    <n v="80"/>
    <x v="1"/>
    <x v="1"/>
    <s v="GBP"/>
    <n v="1434738483"/>
    <n v="1432146483"/>
    <b v="0"/>
    <n v="4"/>
    <b v="0"/>
    <s v="publishing/art books"/>
    <n v="6.6115702479338841E-3"/>
    <n v="20"/>
    <x v="3"/>
    <s v="art books"/>
  </r>
  <r>
    <n v="1572"/>
    <s v="A Countrified Wedding: A Guide to an English Country Wedding"/>
    <s v="So many brides want a country wedding, but where to start? Whether you want a barn or a tipi, this guide can help you plan your day."/>
    <n v="2500"/>
    <n v="125"/>
    <x v="1"/>
    <x v="1"/>
    <s v="GBP"/>
    <n v="1456703940"/>
    <n v="1454546859"/>
    <b v="0"/>
    <n v="3"/>
    <b v="0"/>
    <s v="publishing/art books"/>
    <n v="0.05"/>
    <n v="41.666666666666664"/>
    <x v="3"/>
    <s v="art books"/>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b v="0"/>
    <s v="publishing/art books"/>
    <n v="2.4777777777777777E-2"/>
    <n v="74.333333333333329"/>
    <x v="3"/>
    <s v="art books"/>
  </r>
  <r>
    <n v="1574"/>
    <s v="BLK/MTL the Illustrated Works of Carmine Diaz (Canceled)"/>
    <s v="BLK/MTL's Illustrated Works 100's of Hi-Res Pics ft. Custom Artist Carmine Diaz's popular Paintings packed into 1 Coffee table Art Book"/>
    <n v="10000"/>
    <n v="506"/>
    <x v="1"/>
    <x v="0"/>
    <s v="USD"/>
    <n v="1424211329"/>
    <n v="1421187329"/>
    <b v="0"/>
    <n v="6"/>
    <b v="0"/>
    <s v="publishing/art books"/>
    <n v="5.0599999999999999E-2"/>
    <n v="84.333333333333329"/>
    <x v="3"/>
    <s v="art books"/>
  </r>
  <r>
    <n v="1575"/>
    <s v="Underwater Colors Of The Channel Islands (Canceled)"/>
    <s v="A stunning, limited-edition photography book displaying the colorful and exotic marine life in the waters along the Channel Islands"/>
    <n v="10000"/>
    <n v="2291"/>
    <x v="1"/>
    <x v="0"/>
    <s v="USD"/>
    <n v="1404909296"/>
    <n v="1402317296"/>
    <b v="0"/>
    <n v="35"/>
    <b v="0"/>
    <s v="publishing/art books"/>
    <n v="0.2291"/>
    <n v="65.457142857142856"/>
    <x v="3"/>
    <s v="art books"/>
  </r>
  <r>
    <n v="1576"/>
    <s v="The Obsessive Line Collection (Canceled)"/>
    <s v="For the publication of my first 3 books: an Art book, a graphic novel, and a coloring book"/>
    <n v="5000"/>
    <n v="650"/>
    <x v="1"/>
    <x v="0"/>
    <s v="USD"/>
    <n v="1435698368"/>
    <n v="1431810368"/>
    <b v="0"/>
    <n v="10"/>
    <b v="0"/>
    <s v="publishing/art books"/>
    <n v="0.13"/>
    <n v="65"/>
    <x v="3"/>
    <s v="art books"/>
  </r>
  <r>
    <n v="1577"/>
    <s v="Abstract Image Photography Coffee Table Book (Canceled)"/>
    <s v="I've been putting together a portfolio of fine abstract photography of the highest quality, color, and design. A vision of beauty!"/>
    <n v="10000"/>
    <n v="55"/>
    <x v="1"/>
    <x v="0"/>
    <s v="USD"/>
    <n v="1343161248"/>
    <n v="1337977248"/>
    <b v="0"/>
    <n v="2"/>
    <b v="0"/>
    <s v="publishing/art books"/>
    <n v="5.4999999999999997E-3"/>
    <n v="27.5"/>
    <x v="3"/>
    <s v="art books"/>
  </r>
  <r>
    <n v="1578"/>
    <s v="LATENT TALENT: Leaping from de Poverty Line (Canceled)"/>
    <s v="2 artists, 1 month, 1 laptop, minimum wage, plenty of coffee proving a transmedia production worth noticing doesn't need a million dollar budget."/>
    <n v="1897"/>
    <n v="205"/>
    <x v="1"/>
    <x v="0"/>
    <s v="USD"/>
    <n v="1283392800"/>
    <n v="1281317691"/>
    <b v="0"/>
    <n v="4"/>
    <b v="0"/>
    <s v="publishing/art books"/>
    <n v="0.10806536636794939"/>
    <n v="51.25"/>
    <x v="3"/>
    <s v="art books"/>
  </r>
  <r>
    <n v="1579"/>
    <s v="psyÂ·choÂ·miÂ·metÂ·ic: The EsÂ·sence of Life (Canceled)"/>
    <s v="'Compilation of visual and literary art through fine art photography, graphic art, and poetry."/>
    <n v="3333"/>
    <n v="28"/>
    <x v="1"/>
    <x v="0"/>
    <s v="USD"/>
    <n v="1377734091"/>
    <n v="1374882891"/>
    <b v="0"/>
    <n v="2"/>
    <b v="0"/>
    <s v="publishing/art books"/>
    <n v="8.4008400840084006E-3"/>
    <n v="14"/>
    <x v="3"/>
    <s v="art books"/>
  </r>
  <r>
    <n v="1580"/>
    <s v="Faces &amp; Places In Brevard County (Canceled)"/>
    <s v="Creating my 2nd book depicting the people and places in Brevard County w/current images + traveling to obtain new ones."/>
    <n v="1750"/>
    <n v="0"/>
    <x v="1"/>
    <x v="0"/>
    <s v="USD"/>
    <n v="1337562726"/>
    <n v="1332378726"/>
    <b v="0"/>
    <n v="0"/>
    <b v="0"/>
    <s v="publishing/art books"/>
    <n v="0"/>
    <e v="#DIV/0!"/>
    <x v="3"/>
    <s v="art books"/>
  </r>
  <r>
    <n v="1581"/>
    <s v="The Sharper Image"/>
    <s v="Photographic canvas prints depicting different scenes from around the globe, including local images taken in Sussex England."/>
    <n v="1000"/>
    <n v="5"/>
    <x v="2"/>
    <x v="1"/>
    <s v="GBP"/>
    <n v="1450521990"/>
    <n v="1447757190"/>
    <b v="0"/>
    <n v="1"/>
    <b v="0"/>
    <s v="photography/places"/>
    <n v="5.0000000000000001E-3"/>
    <n v="5"/>
    <x v="8"/>
    <s v="places"/>
  </r>
  <r>
    <n v="1582"/>
    <s v="Scenes from New Orleans"/>
    <s v="I create canvas prints of images from in and around New Orleans"/>
    <n v="1000"/>
    <n v="93"/>
    <x v="2"/>
    <x v="0"/>
    <s v="USD"/>
    <n v="1445894400"/>
    <n v="1440961053"/>
    <b v="0"/>
    <n v="3"/>
    <b v="0"/>
    <s v="photography/places"/>
    <n v="9.2999999999999999E-2"/>
    <n v="31"/>
    <x v="8"/>
    <s v="places"/>
  </r>
  <r>
    <n v="1583"/>
    <s v="Follow in footsteps an awesome book adventure"/>
    <s v="I am a photographer who is inspired by the original Jules Verne story. I will make a thousands of photo and video materials for You."/>
    <n v="20000"/>
    <n v="15"/>
    <x v="2"/>
    <x v="1"/>
    <s v="GBP"/>
    <n v="1411681391"/>
    <n v="1409089391"/>
    <b v="0"/>
    <n v="1"/>
    <b v="0"/>
    <s v="photography/places"/>
    <n v="7.5000000000000002E-4"/>
    <n v="15"/>
    <x v="8"/>
    <s v="places"/>
  </r>
  <r>
    <n v="1584"/>
    <s v="Lets see Kansas together!"/>
    <s v="25 Kansas State Parks in the next year. What a great adventure to take together. Join me. Together we can photo this beautiful state."/>
    <n v="1200"/>
    <n v="0"/>
    <x v="2"/>
    <x v="0"/>
    <s v="USD"/>
    <n v="1401464101"/>
    <n v="1400600101"/>
    <b v="0"/>
    <n v="0"/>
    <b v="0"/>
    <s v="photography/places"/>
    <n v="0"/>
    <e v="#DIV/0!"/>
    <x v="8"/>
    <s v="places"/>
  </r>
  <r>
    <n v="1585"/>
    <s v="Live 4 The Rush: Palooza Pics"/>
    <s v="We've explored some of the most amazing places in New Zealand and can't think of a better way to share our experiences than a photo :)"/>
    <n v="2000"/>
    <n v="1580"/>
    <x v="2"/>
    <x v="5"/>
    <s v="CAD"/>
    <n v="1482663600"/>
    <n v="1480800568"/>
    <b v="0"/>
    <n v="12"/>
    <b v="0"/>
    <s v="photography/places"/>
    <n v="0.79"/>
    <n v="131.66666666666666"/>
    <x v="8"/>
    <s v="places"/>
  </r>
  <r>
    <n v="1586"/>
    <s v="Missouri In Pictures"/>
    <s v="Show the world the beauty that is in all of our back yards!"/>
    <n v="1500"/>
    <n v="0"/>
    <x v="2"/>
    <x v="0"/>
    <s v="USD"/>
    <n v="1428197422"/>
    <n v="1425609022"/>
    <b v="0"/>
    <n v="0"/>
    <b v="0"/>
    <s v="photography/places"/>
    <n v="0"/>
    <e v="#DIV/0!"/>
    <x v="8"/>
    <s v="places"/>
  </r>
  <r>
    <n v="1587"/>
    <s v="Aerial Photography :  Americas Most Impressive Structures"/>
    <s v="Aerial Photographs of Historical Structures and Landmarks across the US. Experience the Antique structures from the most Unique Angles!"/>
    <n v="7500"/>
    <n v="1"/>
    <x v="2"/>
    <x v="0"/>
    <s v="USD"/>
    <n v="1418510965"/>
    <n v="1415918965"/>
    <b v="0"/>
    <n v="1"/>
    <b v="0"/>
    <s v="photography/places"/>
    <n v="1.3333333333333334E-4"/>
    <n v="1"/>
    <x v="8"/>
    <s v="places"/>
  </r>
  <r>
    <n v="1588"/>
    <s v="The Right Side of Texas"/>
    <s v="Southeast Texas as seen through the lens of a cell phone camera"/>
    <n v="516"/>
    <n v="0"/>
    <x v="2"/>
    <x v="0"/>
    <s v="USD"/>
    <n v="1422735120"/>
    <n v="1420091999"/>
    <b v="0"/>
    <n v="0"/>
    <b v="0"/>
    <s v="photography/places"/>
    <n v="0"/>
    <e v="#DIV/0!"/>
    <x v="8"/>
    <s v="places"/>
  </r>
  <r>
    <n v="1589"/>
    <s v="A Side Of The World In Canvas"/>
    <s v="I want to be able to have my own photography inside a canvas and have it be displayed everywhere."/>
    <n v="1200"/>
    <n v="0"/>
    <x v="2"/>
    <x v="0"/>
    <s v="USD"/>
    <n v="1444433886"/>
    <n v="1441841886"/>
    <b v="0"/>
    <n v="0"/>
    <b v="0"/>
    <s v="photography/places"/>
    <n v="0"/>
    <e v="#DIV/0!"/>
    <x v="8"/>
    <s v="places"/>
  </r>
  <r>
    <n v="1590"/>
    <s v="An Italian Adventure"/>
    <s v="Discover Italy through photography."/>
    <n v="60000"/>
    <n v="1020"/>
    <x v="2"/>
    <x v="13"/>
    <s v="EUR"/>
    <n v="1443040464"/>
    <n v="1440448464"/>
    <b v="0"/>
    <n v="2"/>
    <b v="0"/>
    <s v="photography/places"/>
    <n v="1.7000000000000001E-2"/>
    <n v="510"/>
    <x v="8"/>
    <s v="places"/>
  </r>
  <r>
    <n v="1591"/>
    <s v="Ireland from a Kite, a unique photographic book"/>
    <s v="Hi, my name is CiarÃ¡n May &amp; i'm a photographer from Co Fermanagh, Ireland. With your support  we can bring this wonderful book to life."/>
    <n v="14000"/>
    <n v="4092"/>
    <x v="2"/>
    <x v="1"/>
    <s v="GBP"/>
    <n v="1459700741"/>
    <n v="1457112341"/>
    <b v="0"/>
    <n v="92"/>
    <b v="0"/>
    <s v="photography/places"/>
    <n v="0.29228571428571426"/>
    <n v="44.478260869565219"/>
    <x v="8"/>
    <s v="places"/>
  </r>
  <r>
    <n v="1592"/>
    <s v="The Views of Pittsburgh"/>
    <s v="A portfolio collage of beautiful pictures of authentic Pittsburgh locations and scenery."/>
    <n v="25"/>
    <n v="0"/>
    <x v="2"/>
    <x v="0"/>
    <s v="USD"/>
    <n v="1427503485"/>
    <n v="1423619085"/>
    <b v="0"/>
    <n v="0"/>
    <b v="0"/>
    <s v="photography/places"/>
    <n v="0"/>
    <e v="#DIV/0!"/>
    <x v="8"/>
    <s v="places"/>
  </r>
  <r>
    <n v="1593"/>
    <s v="Picturing Italy"/>
    <s v="A trip to fulfill a dream of capturing the wonders and history of ancient Italy in person."/>
    <n v="22000"/>
    <n v="3"/>
    <x v="2"/>
    <x v="0"/>
    <s v="USD"/>
    <n v="1425154655"/>
    <n v="1422562655"/>
    <b v="0"/>
    <n v="3"/>
    <b v="0"/>
    <s v="photography/places"/>
    <n v="1.3636363636363637E-4"/>
    <n v="1"/>
    <x v="8"/>
    <s v="places"/>
  </r>
  <r>
    <n v="1594"/>
    <s v="Scenes and Things from New Orleans"/>
    <s v="I photograph my love of New Orleans, create canvases and share those memories with you."/>
    <n v="1000"/>
    <n v="205"/>
    <x v="2"/>
    <x v="0"/>
    <s v="USD"/>
    <n v="1463329260"/>
    <n v="1458147982"/>
    <b v="0"/>
    <n v="10"/>
    <b v="0"/>
    <s v="photography/places"/>
    <n v="0.20499999999999999"/>
    <n v="20.5"/>
    <x v="8"/>
    <s v="places"/>
  </r>
  <r>
    <n v="1595"/>
    <s v="Civil war battlefields and forts"/>
    <s v="To make a coffee table book,  displaying civil war battlefields and forts,  taken at the same time of year the battles were fought."/>
    <n v="100000"/>
    <n v="280"/>
    <x v="2"/>
    <x v="0"/>
    <s v="USD"/>
    <n v="1403122380"/>
    <n v="1400634728"/>
    <b v="0"/>
    <n v="7"/>
    <b v="0"/>
    <s v="photography/places"/>
    <n v="2.8E-3"/>
    <n v="40"/>
    <x v="8"/>
    <s v="places"/>
  </r>
  <r>
    <n v="1596"/>
    <s v="The Town We Live In"/>
    <s v="London is beautiful. I want to create a book of stunning images from in and around our great city"/>
    <n v="3250"/>
    <n v="75"/>
    <x v="2"/>
    <x v="1"/>
    <s v="GBP"/>
    <n v="1418469569"/>
    <n v="1414577969"/>
    <b v="0"/>
    <n v="3"/>
    <b v="0"/>
    <s v="photography/places"/>
    <n v="2.3076923076923078E-2"/>
    <n v="25"/>
    <x v="8"/>
    <s v="places"/>
  </r>
  <r>
    <n v="1597"/>
    <s v="Vacation Days in Big Bear"/>
    <s v="We're starting up a new an improved way to do vacation rental management, but we need some funding to kick start it!"/>
    <n v="15000"/>
    <n v="0"/>
    <x v="2"/>
    <x v="0"/>
    <s v="USD"/>
    <n v="1474360197"/>
    <n v="1471768197"/>
    <b v="0"/>
    <n v="0"/>
    <b v="0"/>
    <s v="photography/places"/>
    <n v="0"/>
    <e v="#DIV/0!"/>
    <x v="8"/>
    <s v="places"/>
  </r>
  <r>
    <n v="1598"/>
    <s v="Dream TRIP to Tornado Alley"/>
    <s v="I want to get our there and expand my photography skills and take a trip to Tornado alley to get more shots of storms and hopefully to"/>
    <n v="800"/>
    <n v="1"/>
    <x v="2"/>
    <x v="0"/>
    <s v="USD"/>
    <n v="1437926458"/>
    <n v="1432742458"/>
    <b v="0"/>
    <n v="1"/>
    <b v="0"/>
    <s v="photography/places"/>
    <n v="1.25E-3"/>
    <n v="1"/>
    <x v="8"/>
    <s v="places"/>
  </r>
  <r>
    <n v="1599"/>
    <s v="The Londoner: Prints &amp; Canvas"/>
    <s v="A London photographer trekking 5,895m up Africa's Mount Kilimanjaro to pursue and enrich a career."/>
    <n v="500"/>
    <n v="0"/>
    <x v="2"/>
    <x v="1"/>
    <s v="GBP"/>
    <n v="1460116576"/>
    <n v="1457528176"/>
    <b v="0"/>
    <n v="0"/>
    <b v="0"/>
    <s v="photography/places"/>
    <n v="0"/>
    <e v="#DIV/0!"/>
    <x v="8"/>
    <s v="places"/>
  </r>
  <r>
    <n v="1600"/>
    <s v="Organic in India"/>
    <s v="I plan to document volunteer work on an organic farm in rural India, and photograph the people and places I encounter during the trip."/>
    <n v="5000"/>
    <n v="367"/>
    <x v="2"/>
    <x v="0"/>
    <s v="USD"/>
    <n v="1405401060"/>
    <n v="1401585752"/>
    <b v="0"/>
    <n v="9"/>
    <b v="0"/>
    <s v="photography/places"/>
    <n v="7.3400000000000007E-2"/>
    <n v="40.777777777777779"/>
    <x v="8"/>
    <s v="places"/>
  </r>
  <r>
    <n v="1601"/>
    <s v="Release Soundzero's Debut Album!"/>
    <s v="We're so close to releasing our long-awaited debut album! A little help will go a long way... let's do this!"/>
    <n v="2500"/>
    <n v="2706.23"/>
    <x v="0"/>
    <x v="0"/>
    <s v="USD"/>
    <n v="1304561633"/>
    <n v="1301969633"/>
    <b v="0"/>
    <n v="56"/>
    <b v="1"/>
    <s v="music/rock"/>
    <n v="1.082492"/>
    <n v="48.325535714285714"/>
    <x v="4"/>
    <s v="rock"/>
  </r>
  <r>
    <n v="1602"/>
    <s v="The Material - Let You Down music video"/>
    <s v="We need the help of fans of both music and film alike to help us create our collective vision for this song."/>
    <n v="1500"/>
    <n v="1502.5"/>
    <x v="0"/>
    <x v="0"/>
    <s v="USD"/>
    <n v="1318633200"/>
    <n v="1314947317"/>
    <b v="0"/>
    <n v="32"/>
    <b v="1"/>
    <s v="music/rock"/>
    <n v="1.0016666666666667"/>
    <n v="46.953125"/>
    <x v="4"/>
    <s v="rock"/>
  </r>
  <r>
    <n v="1603"/>
    <s v="Max's First Solo Album!"/>
    <s v="An exercise in the wild and dangerous world of solo musicianship by Maxwell D Feinstein."/>
    <n v="2000"/>
    <n v="2000.66"/>
    <x v="0"/>
    <x v="0"/>
    <s v="USD"/>
    <n v="1327723459"/>
    <n v="1322539459"/>
    <b v="0"/>
    <n v="30"/>
    <b v="1"/>
    <s v="music/rock"/>
    <n v="1.0003299999999999"/>
    <n v="66.688666666666663"/>
    <x v="4"/>
    <s v="rock"/>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b v="1"/>
    <s v="music/rock"/>
    <n v="1.2210714285714286"/>
    <n v="48.842857142857142"/>
    <x v="4"/>
    <s v="rock"/>
  </r>
  <r>
    <n v="1605"/>
    <s v="A Band of Orcs Official Gaming Miniatures Presale"/>
    <s v="A Band of Orcs needs gas, tires &amp; tags to get to GenCon Indy for the debut of their 28 mm gaming miniatures and historic live concert!"/>
    <n v="6000"/>
    <n v="6041.6"/>
    <x v="0"/>
    <x v="0"/>
    <s v="USD"/>
    <n v="1312182000"/>
    <n v="1311380313"/>
    <b v="0"/>
    <n v="44"/>
    <b v="1"/>
    <s v="music/rock"/>
    <n v="1.0069333333333335"/>
    <n v="137.30909090909091"/>
    <x v="4"/>
    <s v="rock"/>
  </r>
  <r>
    <n v="1606"/>
    <s v="The Scurvies to release new album this summer! Check it out!"/>
    <s v="The Scurvies, an independent punk rock 'n' roll band are recording a new album to be released on vinyl and CD, on their very own label."/>
    <n v="8000"/>
    <n v="8080.33"/>
    <x v="0"/>
    <x v="0"/>
    <s v="USD"/>
    <n v="1300930838"/>
    <n v="1293158438"/>
    <b v="0"/>
    <n v="92"/>
    <b v="1"/>
    <s v="music/rock"/>
    <n v="1.01004125"/>
    <n v="87.829673913043479"/>
    <x v="4"/>
    <s v="rock"/>
  </r>
  <r>
    <n v="1607"/>
    <s v="New Tour Bus for The Slants"/>
    <s v="The world's only all-Asian American dance rock band, The Slants, needs a bus to tour cons, shows, and festivals."/>
    <n v="10000"/>
    <n v="14511"/>
    <x v="0"/>
    <x v="0"/>
    <s v="USD"/>
    <n v="1339701851"/>
    <n v="1337887451"/>
    <b v="0"/>
    <n v="205"/>
    <b v="1"/>
    <s v="music/rock"/>
    <n v="1.4511000000000001"/>
    <n v="70.785365853658533"/>
    <x v="4"/>
    <s v="rock"/>
  </r>
  <r>
    <n v="1608"/>
    <s v="The Devil &amp; Me Debut Album, &quot;...It's Not A Dream&quot;"/>
    <s v="The Devil &amp; Me's Debut album, &quot;...It's Not A Dream&quot;, featuring 9 original, Hard Rock songs."/>
    <n v="1200"/>
    <n v="1215"/>
    <x v="0"/>
    <x v="0"/>
    <s v="USD"/>
    <n v="1388553960"/>
    <n v="1385754986"/>
    <b v="0"/>
    <n v="23"/>
    <b v="1"/>
    <s v="music/rock"/>
    <n v="1.0125"/>
    <n v="52.826086956521742"/>
    <x v="4"/>
    <s v="rock"/>
  </r>
  <r>
    <n v="1609"/>
    <s v="Get Still the Sky's Limit on the Road! (&amp; with a new album!)"/>
    <s v="Still the Sky's Limit is finishing their first full length album and going on a full US tour, and WE NEED YOUR HELP!"/>
    <n v="1500"/>
    <n v="1775"/>
    <x v="0"/>
    <x v="0"/>
    <s v="USD"/>
    <n v="1320220800"/>
    <n v="1315612909"/>
    <b v="0"/>
    <n v="4"/>
    <b v="1"/>
    <s v="music/rock"/>
    <n v="1.1833333333333333"/>
    <n v="443.75"/>
    <x v="4"/>
    <s v="rock"/>
  </r>
  <r>
    <n v="1610"/>
    <s v="So The Story Goes: The New Album by &quot;Just Joe&quot; Altier"/>
    <s v="So The Story Goes is the upcoming album from &quot;Just Joe&quot; Altier."/>
    <n v="2000"/>
    <n v="5437"/>
    <x v="0"/>
    <x v="0"/>
    <s v="USD"/>
    <n v="1355609510"/>
    <n v="1353017510"/>
    <b v="0"/>
    <n v="112"/>
    <b v="1"/>
    <s v="music/rock"/>
    <n v="2.7185000000000001"/>
    <n v="48.544642857142854"/>
    <x v="4"/>
    <s v="rock"/>
  </r>
  <r>
    <n v="1611"/>
    <s v="Skelton-Luns CD/7&quot;             No Big Deal."/>
    <s v="Skelton-Luns CD/7&quot; No Big Deal."/>
    <n v="800"/>
    <n v="1001"/>
    <x v="0"/>
    <x v="0"/>
    <s v="USD"/>
    <n v="1370390432"/>
    <n v="1368576032"/>
    <b v="0"/>
    <n v="27"/>
    <b v="1"/>
    <s v="music/rock"/>
    <n v="1.25125"/>
    <n v="37.074074074074076"/>
    <x v="4"/>
    <s v="rock"/>
  </r>
  <r>
    <n v="1612"/>
    <s v="Join AT THE WAYSIDE For The &quot;Ready...Set...Snow Tour!&quot;"/>
    <s v="Help us achieve our goal to get our van repaired, gassed up, and road-ready for our winter tour!"/>
    <n v="500"/>
    <n v="550"/>
    <x v="0"/>
    <x v="0"/>
    <s v="USD"/>
    <n v="1357160384"/>
    <n v="1354568384"/>
    <b v="0"/>
    <n v="11"/>
    <b v="1"/>
    <s v="music/rock"/>
    <n v="1.1000000000000001"/>
    <n v="50"/>
    <x v="4"/>
    <s v="rock"/>
  </r>
  <r>
    <n v="1613"/>
    <s v="New  E.P. mastering and recording"/>
    <s v="Ghosts and Paper Hearts are getting ready to release their new EP and we want it to be sent everywhere. Help us out PLEASE!!!!!"/>
    <n v="1000"/>
    <n v="1015"/>
    <x v="0"/>
    <x v="0"/>
    <s v="USD"/>
    <n v="1342921202"/>
    <n v="1340329202"/>
    <b v="0"/>
    <n v="26"/>
    <b v="1"/>
    <s v="music/rock"/>
    <n v="1.0149999999999999"/>
    <n v="39.03846153846154"/>
    <x v="4"/>
    <s v="rock"/>
  </r>
  <r>
    <n v="1614"/>
    <s v="Chaotic Resemblance 2015 album, Produced by Oz Fox - Stryper"/>
    <s v="We are going into the studio this June/July to begin our New Album. Pre-order the CD &amp; join us as we present The Greatest Show Alive."/>
    <n v="5000"/>
    <n v="5135"/>
    <x v="0"/>
    <x v="0"/>
    <s v="USD"/>
    <n v="1407085200"/>
    <n v="1401924769"/>
    <b v="0"/>
    <n v="77"/>
    <b v="1"/>
    <s v="music/rock"/>
    <n v="1.0269999999999999"/>
    <n v="66.688311688311686"/>
    <x v="4"/>
    <s v="rock"/>
  </r>
  <r>
    <n v="1615"/>
    <s v="PRE ORDER Reno Divorce Digital CD &quot;Stuck On You&quot; $15 or more"/>
    <s v="We are Reno Divorce!! Here is a taste of our upcoming release and we invite you to be a part of it."/>
    <n v="8000"/>
    <n v="9130"/>
    <x v="0"/>
    <x v="0"/>
    <s v="USD"/>
    <n v="1323742396"/>
    <n v="1319850796"/>
    <b v="0"/>
    <n v="136"/>
    <b v="1"/>
    <s v="music/rock"/>
    <n v="1.1412500000000001"/>
    <n v="67.132352941176464"/>
    <x v="4"/>
    <s v="rock"/>
  </r>
  <r>
    <n v="1616"/>
    <s v="Aly Jados: the New EP rOckNrOLLa"/>
    <s v="HELP! We don't have much time.....Join Aly Jados in making her new EP a reality before the world ends!!!!"/>
    <n v="10000"/>
    <n v="10420"/>
    <x v="0"/>
    <x v="0"/>
    <s v="USD"/>
    <n v="1353621600"/>
    <n v="1350061821"/>
    <b v="0"/>
    <n v="157"/>
    <b v="1"/>
    <s v="music/rock"/>
    <n v="1.042"/>
    <n v="66.369426751592357"/>
    <x v="4"/>
    <s v="rock"/>
  </r>
  <r>
    <n v="1617"/>
    <s v="The Coffis Brothers 2nd Album!"/>
    <s v="The Coffis Brothers &amp;The Mountain Men are recording a brand new full length record."/>
    <n v="7000"/>
    <n v="10210"/>
    <x v="0"/>
    <x v="0"/>
    <s v="USD"/>
    <n v="1383332400"/>
    <n v="1380470188"/>
    <b v="0"/>
    <n v="158"/>
    <b v="1"/>
    <s v="music/rock"/>
    <n v="1.4585714285714286"/>
    <n v="64.620253164556956"/>
    <x v="4"/>
    <s v="rock"/>
  </r>
  <r>
    <n v="1618"/>
    <s v="Janus Word Album"/>
    <s v="Janus Word combines hard rock with melodic acoustic music for a unique and awesome sound."/>
    <n v="1500"/>
    <n v="1576"/>
    <x v="0"/>
    <x v="0"/>
    <s v="USD"/>
    <n v="1362757335"/>
    <n v="1359301335"/>
    <b v="0"/>
    <n v="27"/>
    <b v="1"/>
    <s v="music/rock"/>
    <n v="1.0506666666666666"/>
    <n v="58.370370370370374"/>
    <x v="4"/>
    <s v="rock"/>
  </r>
  <r>
    <n v="1619"/>
    <s v="Casual Encounters: The Quest For a PA"/>
    <s v="Creating a live show experience that does justice to the musicianship and time spent rehearsing.  Help us weave this sonic tapestry!"/>
    <n v="1500"/>
    <n v="2000"/>
    <x v="0"/>
    <x v="0"/>
    <s v="USD"/>
    <n v="1410755286"/>
    <n v="1408940886"/>
    <b v="0"/>
    <n v="23"/>
    <b v="1"/>
    <s v="music/rock"/>
    <n v="1.3333333333333333"/>
    <n v="86.956521739130437"/>
    <x v="4"/>
    <s v="rock"/>
  </r>
  <r>
    <n v="1620"/>
    <s v="Kickstart my music career with 300 CDs"/>
    <s v="Kickstarting my music career with 300 hard copy CDs of my first release."/>
    <n v="1000"/>
    <n v="1130"/>
    <x v="0"/>
    <x v="0"/>
    <s v="USD"/>
    <n v="1361606940"/>
    <n v="1361002140"/>
    <b v="0"/>
    <n v="17"/>
    <b v="1"/>
    <s v="music/rock"/>
    <n v="1.1299999999999999"/>
    <n v="66.470588235294116"/>
    <x v="4"/>
    <s v="rock"/>
  </r>
  <r>
    <n v="1621"/>
    <s v="The First Full Length Fifth Freedom Album"/>
    <s v="Its long over due! Help us fund our debut album! We need all our friends and fans support on this! Lets make it happen!"/>
    <n v="5000"/>
    <n v="6060"/>
    <x v="0"/>
    <x v="0"/>
    <s v="USD"/>
    <n v="1338177540"/>
    <n v="1333550015"/>
    <b v="0"/>
    <n v="37"/>
    <b v="1"/>
    <s v="music/rock"/>
    <n v="1.212"/>
    <n v="163.78378378378378"/>
    <x v="4"/>
    <s v="rock"/>
  </r>
  <r>
    <n v="1622"/>
    <s v="PrincessFrank's MASTERSLAVE Album, EP &amp; Tour"/>
    <s v="Join in PrincessFrank's conquest of the Rock&amp;Roll kingdom! Pledge your support and help him claim the throne of Rock!"/>
    <n v="6900"/>
    <n v="7019"/>
    <x v="0"/>
    <x v="0"/>
    <s v="USD"/>
    <n v="1418803140"/>
    <n v="1415343874"/>
    <b v="0"/>
    <n v="65"/>
    <b v="1"/>
    <s v="music/rock"/>
    <n v="1.0172463768115942"/>
    <n v="107.98461538461538"/>
    <x v="4"/>
    <s v="rock"/>
  </r>
  <r>
    <n v="1623"/>
    <s v="The Boogaloos need to record a 4-track CD of original music."/>
    <s v="We play covers of mod and ska classics to enthusiastic crowds. Now we want to leave our own original mark on mod musical history."/>
    <n v="750"/>
    <n v="758"/>
    <x v="0"/>
    <x v="1"/>
    <s v="GBP"/>
    <n v="1377621089"/>
    <n v="1372437089"/>
    <b v="0"/>
    <n v="18"/>
    <b v="1"/>
    <s v="music/rock"/>
    <n v="1.0106666666666666"/>
    <n v="42.111111111111114"/>
    <x v="4"/>
    <s v="rock"/>
  </r>
  <r>
    <n v="1624"/>
    <s v="Joey De Noble needs YOUR help!"/>
    <s v="Joey De Noble is raising money to help record his latest music, and he wants YOU to be a part of it!"/>
    <n v="1000"/>
    <n v="1180"/>
    <x v="0"/>
    <x v="0"/>
    <s v="USD"/>
    <n v="1357721335"/>
    <n v="1354265335"/>
    <b v="0"/>
    <n v="25"/>
    <b v="1"/>
    <s v="music/rock"/>
    <n v="1.18"/>
    <n v="47.2"/>
    <x v="4"/>
    <s v="rock"/>
  </r>
  <r>
    <n v="1625"/>
    <s v="Redemption's New DVD!"/>
    <s v="Progressive metal band Redemption is preparing to film its second live DVD at the Progpower festival in Atlanta, GA in September, 2012."/>
    <n v="7500"/>
    <n v="11650"/>
    <x v="0"/>
    <x v="0"/>
    <s v="USD"/>
    <n v="1347382053"/>
    <n v="1344962853"/>
    <b v="0"/>
    <n v="104"/>
    <b v="1"/>
    <s v="music/rock"/>
    <n v="1.5533333333333332"/>
    <n v="112.01923076923077"/>
    <x v="4"/>
    <s v="rock"/>
  </r>
  <r>
    <n v="1626"/>
    <s v="The Protest's Next Album"/>
    <s v="Help Christian Rock Band &quot;The Protest&quot; fund their new album and further their mission of positively impacting lives."/>
    <n v="8000"/>
    <n v="8095"/>
    <x v="0"/>
    <x v="0"/>
    <s v="USD"/>
    <n v="1385932867"/>
    <n v="1383337267"/>
    <b v="0"/>
    <n v="108"/>
    <b v="1"/>
    <s v="music/rock"/>
    <n v="1.0118750000000001"/>
    <n v="74.953703703703709"/>
    <x v="4"/>
    <s v="rock"/>
  </r>
  <r>
    <n v="1627"/>
    <s v="River Of Thorns - First CD Release"/>
    <s v="River of Thorns is a recording duo based in southeast Michigan.  We're releasing a great sounding cd recorded in a tiny home studio!"/>
    <n v="2000"/>
    <n v="2340"/>
    <x v="0"/>
    <x v="0"/>
    <s v="USD"/>
    <n v="1353905940"/>
    <n v="1351011489"/>
    <b v="0"/>
    <n v="38"/>
    <b v="1"/>
    <s v="music/rock"/>
    <n v="1.17"/>
    <n v="61.578947368421055"/>
    <x v="4"/>
    <s v="rock"/>
  </r>
  <r>
    <n v="1628"/>
    <s v="&quot;Songs for Tsippora&quot; Byronâ€™s DEBUT EP"/>
    <s v="Original Jewish rock music on human relationships and identity"/>
    <n v="4000"/>
    <n v="4037"/>
    <x v="0"/>
    <x v="0"/>
    <s v="USD"/>
    <n v="1403026882"/>
    <n v="1400175682"/>
    <b v="0"/>
    <n v="88"/>
    <b v="1"/>
    <s v="music/rock"/>
    <n v="1.00925"/>
    <n v="45.875"/>
    <x v="4"/>
    <s v="rock"/>
  </r>
  <r>
    <n v="1629"/>
    <s v="Off The Turnpike | A Loud New Way to Release Loud New Music"/>
    <s v="Help Off The Turnpike release new music, and set fire to everything!"/>
    <n v="6000"/>
    <n v="6220"/>
    <x v="0"/>
    <x v="0"/>
    <s v="USD"/>
    <n v="1392929333"/>
    <n v="1389041333"/>
    <b v="0"/>
    <n v="82"/>
    <b v="1"/>
    <s v="music/rock"/>
    <n v="1.0366666666666666"/>
    <n v="75.853658536585371"/>
    <x v="4"/>
    <s v="rock"/>
  </r>
  <r>
    <n v="1630"/>
    <s v="Golden Grenade Records Their Debut EP"/>
    <s v="Inspired by the legacy of Tex Tucker, Golden Grenade is setting out to record their first CD with heavy hearts and intense purpose."/>
    <n v="4000"/>
    <n v="10610"/>
    <x v="0"/>
    <x v="0"/>
    <s v="USD"/>
    <n v="1330671540"/>
    <n v="1328040375"/>
    <b v="0"/>
    <n v="126"/>
    <b v="1"/>
    <s v="music/rock"/>
    <n v="2.6524999999999999"/>
    <n v="84.206349206349202"/>
    <x v="4"/>
    <s v="rock"/>
  </r>
  <r>
    <n v="1631"/>
    <s v="The Sweet Remains record their sophomore studio album!"/>
    <s v="We're putting together our next studio album, and we want you to be a part of it. Check out the video for some clips from the studio."/>
    <n v="10000"/>
    <n v="15591"/>
    <x v="0"/>
    <x v="0"/>
    <s v="USD"/>
    <n v="1350074261"/>
    <n v="1347482261"/>
    <b v="0"/>
    <n v="133"/>
    <b v="1"/>
    <s v="music/rock"/>
    <n v="1.5590999999999999"/>
    <n v="117.22556390977444"/>
    <x v="4"/>
    <s v="rock"/>
  </r>
  <r>
    <n v="1632"/>
    <s v="Culprit needs a van!"/>
    <s v="Hey everyone! If you don't already know, we're Culprit, a 4-piece rock band from Los Angeles &amp; we are in dire need of a new tour van!"/>
    <n v="4000"/>
    <n v="4065"/>
    <x v="0"/>
    <x v="0"/>
    <s v="USD"/>
    <n v="1316851854"/>
    <n v="1311667854"/>
    <b v="0"/>
    <n v="47"/>
    <b v="1"/>
    <s v="music/rock"/>
    <n v="1.0162500000000001"/>
    <n v="86.489361702127653"/>
    <x v="4"/>
    <s v="rock"/>
  </r>
  <r>
    <n v="1633"/>
    <s v="ELIZABETH REX"/>
    <s v="We are a four piece rock band that has played shows in and around NYC including Mercury Lounge.  Two of our members are now in LA."/>
    <n v="10000"/>
    <n v="10000"/>
    <x v="0"/>
    <x v="0"/>
    <s v="USD"/>
    <n v="1326690000"/>
    <n v="1324329156"/>
    <b v="0"/>
    <n v="58"/>
    <b v="1"/>
    <s v="music/rock"/>
    <n v="1"/>
    <n v="172.41379310344828"/>
    <x v="4"/>
    <s v="rock"/>
  </r>
  <r>
    <n v="1634"/>
    <s v="RUBEDO: Debut Full Length Album"/>
    <s v="Recording Debut  Album w/ Producer Ikey Owens from Free Moral Agents/ The Mars Volta"/>
    <n v="2000"/>
    <n v="2010"/>
    <x v="0"/>
    <x v="0"/>
    <s v="USD"/>
    <n v="1306994340"/>
    <n v="1303706001"/>
    <b v="0"/>
    <n v="32"/>
    <b v="1"/>
    <s v="music/rock"/>
    <n v="1.0049999999999999"/>
    <n v="62.8125"/>
    <x v="4"/>
    <s v="rock"/>
  </r>
  <r>
    <n v="1635"/>
    <s v="The World Over's New EP, &quot;MOUNTAINS&quot;."/>
    <s v="TWO will be recording their next album, MOUNTAINS, in July and need your help to make their vision a reality. Many perks are available!"/>
    <n v="2000"/>
    <n v="2506"/>
    <x v="0"/>
    <x v="0"/>
    <s v="USD"/>
    <n v="1468270261"/>
    <n v="1463086261"/>
    <b v="0"/>
    <n v="37"/>
    <b v="1"/>
    <s v="music/rock"/>
    <n v="1.2529999999999999"/>
    <n v="67.729729729729726"/>
    <x v="4"/>
    <s v="rock"/>
  </r>
  <r>
    <n v="1636"/>
    <s v="Butch County Rocks San Francisco Pride"/>
    <s v="Butch County is a hard rockin bunch of girls and boy-girls from Austin.  Help us show San Francisco  Pride how we do it in Texas!"/>
    <n v="4500"/>
    <n v="4660"/>
    <x v="0"/>
    <x v="0"/>
    <s v="USD"/>
    <n v="1307851200"/>
    <n v="1304129088"/>
    <b v="0"/>
    <n v="87"/>
    <b v="1"/>
    <s v="music/rock"/>
    <n v="1.0355555555555556"/>
    <n v="53.5632183908046"/>
    <x v="4"/>
    <s v="rock"/>
  </r>
  <r>
    <n v="1637"/>
    <s v="We Fly to Philly / Release new album / Tour west coast"/>
    <s v="We (the band Sunset) has been invited to play in Philadelphia.   Help us get there and you will receive special prizes."/>
    <n v="500"/>
    <n v="519"/>
    <x v="0"/>
    <x v="0"/>
    <s v="USD"/>
    <n v="1262302740"/>
    <n v="1257444140"/>
    <b v="0"/>
    <n v="15"/>
    <b v="1"/>
    <s v="music/rock"/>
    <n v="1.038"/>
    <n v="34.6"/>
    <x v="4"/>
    <s v="rock"/>
  </r>
  <r>
    <n v="1638"/>
    <s v="Avenues EP 2013"/>
    <s v="Avenues will be going in to the studio to record a new EP with Matt Allison!"/>
    <n v="1000"/>
    <n v="1050"/>
    <x v="0"/>
    <x v="0"/>
    <s v="USD"/>
    <n v="1362086700"/>
    <n v="1358180968"/>
    <b v="0"/>
    <n v="27"/>
    <b v="1"/>
    <s v="music/rock"/>
    <n v="1.05"/>
    <n v="38.888888888888886"/>
    <x v="4"/>
    <s v="rock"/>
  </r>
  <r>
    <n v="1639"/>
    <s v="The One Two 7s Are Recording an Album!"/>
    <s v="We've written the music and now it's time to record. We're excited to work with Nic at Different Fur studios but we need your help!"/>
    <n v="1800"/>
    <n v="1800"/>
    <x v="0"/>
    <x v="0"/>
    <s v="USD"/>
    <n v="1330789165"/>
    <n v="1328197165"/>
    <b v="0"/>
    <n v="19"/>
    <b v="1"/>
    <s v="music/rock"/>
    <n v="1"/>
    <n v="94.736842105263165"/>
    <x v="4"/>
    <s v="rock"/>
  </r>
  <r>
    <n v="1640"/>
    <s v="Lovers and Poets- music video"/>
    <s v="We are a friendly neighborhood electronic pop duo from Los Angeles. We want to shoot a music video for a song from our debut album."/>
    <n v="400"/>
    <n v="679.44"/>
    <x v="0"/>
    <x v="0"/>
    <s v="USD"/>
    <n v="1280800740"/>
    <n v="1279603955"/>
    <b v="0"/>
    <n v="17"/>
    <b v="1"/>
    <s v="music/rock"/>
    <n v="1.6986000000000001"/>
    <n v="39.967058823529413"/>
    <x v="4"/>
    <s v="rock"/>
  </r>
  <r>
    <n v="1641"/>
    <s v="Tanya Dartson- Run for Your Life music video"/>
    <s v="Music Video For Upbeat and Inspiring Song - Run For Your Life"/>
    <n v="2500"/>
    <n v="2535"/>
    <x v="0"/>
    <x v="0"/>
    <s v="USD"/>
    <n v="1418998744"/>
    <n v="1416406744"/>
    <b v="0"/>
    <n v="26"/>
    <b v="1"/>
    <s v="music/pop"/>
    <n v="1.014"/>
    <n v="97.5"/>
    <x v="4"/>
    <s v="pop"/>
  </r>
  <r>
    <n v="1642"/>
    <s v="Pop Garden Radio Presents: Season 2 CD"/>
    <s v="Pop Garden Radio Presents: The Rock on the Road Tour Season 2 CD. 23 great Pop tracks from independent Pop artists."/>
    <n v="1200"/>
    <n v="1200"/>
    <x v="0"/>
    <x v="0"/>
    <s v="USD"/>
    <n v="1308011727"/>
    <n v="1306283727"/>
    <b v="0"/>
    <n v="28"/>
    <b v="1"/>
    <s v="music/pop"/>
    <n v="1"/>
    <n v="42.857142857142854"/>
    <x v="4"/>
    <s v="pop"/>
  </r>
  <r>
    <n v="1643"/>
    <s v="This Is All Now's Brand New Album!!"/>
    <s v="This Is All Now is putting out a brand new record, and we need YOUR help to do it!"/>
    <n v="5000"/>
    <n v="6235"/>
    <x v="0"/>
    <x v="0"/>
    <s v="USD"/>
    <n v="1348516012"/>
    <n v="1345924012"/>
    <b v="0"/>
    <n v="37"/>
    <b v="1"/>
    <s v="music/pop"/>
    <n v="1.2470000000000001"/>
    <n v="168.51351351351352"/>
    <x v="4"/>
    <s v="pop"/>
  </r>
  <r>
    <n v="1644"/>
    <s v="Kevin Wood - Out Among The Wolves"/>
    <s v="Be a part of helping Singer/Songwriter Kevin Wood bring his 3rd Album &quot;Out Among The Wolves&quot; from the studio to you!"/>
    <n v="10000"/>
    <n v="10950"/>
    <x v="0"/>
    <x v="0"/>
    <s v="USD"/>
    <n v="1353551160"/>
    <n v="1348363560"/>
    <b v="0"/>
    <n v="128"/>
    <b v="1"/>
    <s v="music/pop"/>
    <n v="1.095"/>
    <n v="85.546875"/>
    <x v="4"/>
    <s v="pop"/>
  </r>
  <r>
    <n v="1645"/>
    <s v="John Clark Records His Debut Album â€œAll I Haveâ€"/>
    <s v="&quot;All I Have is filled with soaring pianos and bright guitars; heartfelt songs coupled with intuitive melodic compositions&quot;"/>
    <n v="5000"/>
    <n v="5540"/>
    <x v="0"/>
    <x v="0"/>
    <s v="USD"/>
    <n v="1379515740"/>
    <n v="1378306140"/>
    <b v="0"/>
    <n v="10"/>
    <b v="1"/>
    <s v="music/pop"/>
    <n v="1.1080000000000001"/>
    <n v="554"/>
    <x v="4"/>
    <s v="pop"/>
  </r>
  <r>
    <n v="1646"/>
    <s v="MADAM Album"/>
    <s v="Album 3 funds.We have 13 amazing songs ready to go . a fantastic engineer to mix them, James Aparicio(Depeche Mode/Liars.We need you xx"/>
    <n v="2000"/>
    <n v="2204"/>
    <x v="0"/>
    <x v="1"/>
    <s v="GBP"/>
    <n v="1408039860"/>
    <n v="1405248503"/>
    <b v="0"/>
    <n v="83"/>
    <b v="1"/>
    <s v="music/pop"/>
    <n v="1.1020000000000001"/>
    <n v="26.554216867469879"/>
    <x v="4"/>
    <s v="pop"/>
  </r>
  <r>
    <n v="1647"/>
    <s v="JAYSIN + HOT MUSIC VIDEO = EPICNESS!! GRAMMY POP SOUL"/>
    <s v="Grammy Pop Soul Artist Jaysin is raising funds to make the most EPIC Music Video ever and he wants to PUT YOU IN IT!"/>
    <n v="5000"/>
    <n v="5236"/>
    <x v="0"/>
    <x v="0"/>
    <s v="USD"/>
    <n v="1339235377"/>
    <n v="1336643377"/>
    <b v="0"/>
    <n v="46"/>
    <b v="1"/>
    <s v="music/pop"/>
    <n v="1.0471999999999999"/>
    <n v="113.82608695652173"/>
    <x v="4"/>
    <s v="pop"/>
  </r>
  <r>
    <n v="1648"/>
    <s v="Arches - Wide Awake on Vinyl "/>
    <s v="We've finished recording our debut LP &quot;Wide Awake&quot; and would love to have it pressed on vinyl, but we need your help"/>
    <n v="2300"/>
    <n v="2881"/>
    <x v="0"/>
    <x v="0"/>
    <s v="USD"/>
    <n v="1300636482"/>
    <n v="1298048082"/>
    <b v="0"/>
    <n v="90"/>
    <b v="1"/>
    <s v="music/pop"/>
    <n v="1.2526086956521738"/>
    <n v="32.011111111111113"/>
    <x v="4"/>
    <s v="pop"/>
  </r>
  <r>
    <n v="1649"/>
    <s v="Sam Lyons New Album - 2014"/>
    <s v="This is it! The new Sam Lyons album #3. Help me make it happen by pledging today - pre-order the CD and other cool stuff right here."/>
    <n v="3800"/>
    <n v="3822.33"/>
    <x v="0"/>
    <x v="0"/>
    <s v="USD"/>
    <n v="1400862355"/>
    <n v="1396974355"/>
    <b v="0"/>
    <n v="81"/>
    <b v="1"/>
    <s v="music/pop"/>
    <n v="1.0058763157894737"/>
    <n v="47.189259259259259"/>
    <x v="4"/>
    <s v="pop"/>
  </r>
  <r>
    <n v="1650"/>
    <s v="The Psalm Praise Project, Vol. 2"/>
    <s v="Help me record a CD that uses pop styling to give a fresh sound to ancient wisdom from scripture!"/>
    <n v="2000"/>
    <n v="2831"/>
    <x v="0"/>
    <x v="0"/>
    <s v="USD"/>
    <n v="1381314437"/>
    <n v="1378722437"/>
    <b v="0"/>
    <n v="32"/>
    <b v="1"/>
    <s v="music/pop"/>
    <n v="1.4155"/>
    <n v="88.46875"/>
    <x v="4"/>
    <s v="pop"/>
  </r>
  <r>
    <n v="1651"/>
    <s v="Music Video For &quot;Altruism (We Can Change The World)&quot;"/>
    <s v="Pop/Alternative/Classical/Electronic artist Dakota Lillie is making a music video for the opening track on his album &quot;The Dream&quot;"/>
    <n v="2000"/>
    <n v="2015"/>
    <x v="0"/>
    <x v="0"/>
    <s v="USD"/>
    <n v="1303801140"/>
    <n v="1300916220"/>
    <b v="0"/>
    <n v="20"/>
    <b v="1"/>
    <s v="music/pop"/>
    <n v="1.0075000000000001"/>
    <n v="100.75"/>
    <x v="4"/>
    <s v="pop"/>
  </r>
  <r>
    <n v="1652"/>
    <s v="Autumn Ashley: The Bold New EP &quot;Battle Grounds&quot;"/>
    <s v="A stunning musical story, telling of the triumphs and struggles we experience through our relationships with life, friends and lovers."/>
    <n v="4500"/>
    <n v="4530"/>
    <x v="0"/>
    <x v="0"/>
    <s v="USD"/>
    <n v="1385297393"/>
    <n v="1382701793"/>
    <b v="0"/>
    <n v="70"/>
    <b v="1"/>
    <s v="music/pop"/>
    <n v="1.0066666666666666"/>
    <n v="64.714285714285708"/>
    <x v="4"/>
    <s v="pop"/>
  </r>
  <r>
    <n v="1653"/>
    <s v="The Narrative 2011 Spring Tour with Eisley"/>
    <s v="On 4/26, The Narrative will head out on their 1st full US tour with Eisley and aim to raise $7,500 to cover tour expenses. "/>
    <n v="5000"/>
    <n v="8711.52"/>
    <x v="0"/>
    <x v="0"/>
    <s v="USD"/>
    <n v="1303675296"/>
    <n v="1300996896"/>
    <b v="0"/>
    <n v="168"/>
    <b v="1"/>
    <s v="music/pop"/>
    <n v="1.7423040000000001"/>
    <n v="51.854285714285716"/>
    <x v="4"/>
    <s v="pop"/>
  </r>
  <r>
    <n v="1654"/>
    <s v="sandy mcknight records 3 new songs with your kind assistance"/>
    <s v="i have 3 new, killer songs that i must record immediately. i can certify the lethal-ness of the songs. these may be my best songs yet!"/>
    <n v="1100"/>
    <n v="1319"/>
    <x v="0"/>
    <x v="0"/>
    <s v="USD"/>
    <n v="1334784160"/>
    <n v="1332192160"/>
    <b v="0"/>
    <n v="34"/>
    <b v="1"/>
    <s v="music/pop"/>
    <n v="1.199090909090909"/>
    <n v="38.794117647058826"/>
    <x v="4"/>
    <s v="pop"/>
  </r>
  <r>
    <n v="1655"/>
    <s v="Meg Porter Debut EP!"/>
    <s v="Berklee College of Music student, Meg Porter needs YOUR help to fund her very first EP!"/>
    <n v="1500"/>
    <n v="2143"/>
    <x v="0"/>
    <x v="0"/>
    <s v="USD"/>
    <n v="1333648820"/>
    <n v="1331060420"/>
    <b v="0"/>
    <n v="48"/>
    <b v="1"/>
    <s v="music/pop"/>
    <n v="1.4286666666666668"/>
    <n v="44.645833333333336"/>
    <x v="4"/>
    <s v="pop"/>
  </r>
  <r>
    <n v="1656"/>
    <s v="Jared Mitchell: The Maiden Voyage"/>
    <s v="The making of a quality, full length album journeying through a pop/folk/rock/americana sound_x000a_noisetrade.com/jaredmitchellmusic"/>
    <n v="7500"/>
    <n v="7525.12"/>
    <x v="0"/>
    <x v="0"/>
    <s v="USD"/>
    <n v="1355437052"/>
    <n v="1352845052"/>
    <b v="0"/>
    <n v="48"/>
    <b v="1"/>
    <s v="music/pop"/>
    <n v="1.0033493333333334"/>
    <n v="156.77333333333334"/>
    <x v="4"/>
    <s v="pop"/>
  </r>
  <r>
    <n v="1657"/>
    <s v="The Debut Album from Lynette!"/>
    <s v="The long anticipated debut album from singer/songwriter Lynette will be recorded this June in Nashville! You can help make it happen!"/>
    <n v="25000"/>
    <n v="26233.45"/>
    <x v="0"/>
    <x v="0"/>
    <s v="USD"/>
    <n v="1337885168"/>
    <n v="1335293168"/>
    <b v="0"/>
    <n v="221"/>
    <b v="1"/>
    <s v="music/pop"/>
    <n v="1.0493380000000001"/>
    <n v="118.70339366515837"/>
    <x v="4"/>
    <s v="pop"/>
  </r>
  <r>
    <n v="1658"/>
    <s v="New Amy Rivard album!!!"/>
    <s v="I've had numerous song ideas spinning around in my head for years now, please help me get them out- into a studio and into your homes!"/>
    <n v="6000"/>
    <n v="7934"/>
    <x v="0"/>
    <x v="0"/>
    <s v="USD"/>
    <n v="1355840400"/>
    <n v="1352524767"/>
    <b v="0"/>
    <n v="107"/>
    <b v="1"/>
    <s v="music/pop"/>
    <n v="1.3223333333333334"/>
    <n v="74.149532710280369"/>
    <x v="4"/>
    <s v="pop"/>
  </r>
  <r>
    <n v="1659"/>
    <s v="The Penny Arcade Quartet's Christmas EP"/>
    <s v="The long awaited Christmas EP is in session! We need your help to get it professionally mixed, produced and manufactured."/>
    <n v="500"/>
    <n v="564"/>
    <x v="0"/>
    <x v="1"/>
    <s v="GBP"/>
    <n v="1387281600"/>
    <n v="1384811721"/>
    <b v="0"/>
    <n v="45"/>
    <b v="1"/>
    <s v="music/pop"/>
    <n v="1.1279999999999999"/>
    <n v="12.533333333333333"/>
    <x v="4"/>
    <s v="pop"/>
  </r>
  <r>
    <n v="1660"/>
    <s v="Risotto fragole e champagne"/>
    <s v="Vogliamo realizzare un risotto fragole e champagne e condividerlo con i nostri fan. Faremo il risotto durante un concerto casalingo."/>
    <n v="80"/>
    <n v="1003"/>
    <x v="0"/>
    <x v="13"/>
    <s v="EUR"/>
    <n v="1462053540"/>
    <n v="1459355950"/>
    <b v="0"/>
    <n v="36"/>
    <b v="1"/>
    <s v="music/pop"/>
    <n v="12.5375"/>
    <n v="27.861111111111111"/>
    <x v="4"/>
    <s v="pop"/>
  </r>
  <r>
    <n v="1661"/>
    <s v="Kyana"/>
    <s v="I am excited to present my debut pop project Kyana!_x000a_Piano and vocal sounds embedded in sophisticated, bold arrangements &amp; brisk beats"/>
    <n v="7900"/>
    <n v="8098"/>
    <x v="0"/>
    <x v="15"/>
    <s v="EUR"/>
    <n v="1453064400"/>
    <n v="1449359831"/>
    <b v="0"/>
    <n v="101"/>
    <b v="1"/>
    <s v="music/pop"/>
    <n v="1.0250632911392406"/>
    <n v="80.178217821782184"/>
    <x v="4"/>
    <s v="pop"/>
  </r>
  <r>
    <n v="1662"/>
    <s v="Miami Singer/Songwriter Cat Shell- Album &quot;Illusion&quot;"/>
    <s v="I am a singer/songwriter from Miami Beach working on my first fully produced album entitled &quot;Illusion&quot;. Support independent music!!"/>
    <n v="8000"/>
    <n v="8211"/>
    <x v="0"/>
    <x v="0"/>
    <s v="USD"/>
    <n v="1325310336"/>
    <n v="1320122736"/>
    <b v="0"/>
    <n v="62"/>
    <b v="1"/>
    <s v="music/pop"/>
    <n v="1.026375"/>
    <n v="132.43548387096774"/>
    <x v="4"/>
    <s v="pop"/>
  </r>
  <r>
    <n v="1663"/>
    <s v="ghost -- a music video"/>
    <s v="music is as important to the eyes as it is to the ears. help bring ghost to life in front of your eyes."/>
    <n v="1000"/>
    <n v="1080"/>
    <x v="0"/>
    <x v="0"/>
    <s v="USD"/>
    <n v="1422750707"/>
    <n v="1420158707"/>
    <b v="0"/>
    <n v="32"/>
    <b v="1"/>
    <s v="music/pop"/>
    <n v="1.08"/>
    <n v="33.75"/>
    <x v="4"/>
    <s v="pop"/>
  </r>
  <r>
    <n v="1664"/>
    <s v="Grace Sings Grace"/>
    <s v="Korean-American Soprano Grace's Debut Album - coming up in June 2012. Come and be part of this exciting project!"/>
    <n v="2500"/>
    <n v="3060.22"/>
    <x v="0"/>
    <x v="0"/>
    <s v="USD"/>
    <n v="1331870340"/>
    <n v="1328033818"/>
    <b v="0"/>
    <n v="89"/>
    <b v="1"/>
    <s v="music/pop"/>
    <n v="1.2240879999999998"/>
    <n v="34.384494382022467"/>
    <x v="4"/>
    <s v="pop"/>
  </r>
  <r>
    <n v="1665"/>
    <s v="Simply Put is recording an album!"/>
    <s v="Simply Put is recording our debut album and needs to raise funds for studio time, printing and possibly the start of a sound system.  "/>
    <n v="3500"/>
    <n v="4181"/>
    <x v="0"/>
    <x v="0"/>
    <s v="USD"/>
    <n v="1298343600"/>
    <n v="1295624113"/>
    <b v="0"/>
    <n v="93"/>
    <b v="1"/>
    <s v="music/pop"/>
    <n v="1.1945714285714286"/>
    <n v="44.956989247311824"/>
    <x v="4"/>
    <s v="pop"/>
  </r>
  <r>
    <n v="1666"/>
    <s v="Venus On Fire + Extraordinary Producer = Legendary New EP"/>
    <s v="Play a KEY role in Venus On Fire's success - Working with a World Class Producer to make a memorable EP."/>
    <n v="2500"/>
    <n v="4022"/>
    <x v="0"/>
    <x v="0"/>
    <s v="USD"/>
    <n v="1364447073"/>
    <n v="1361858673"/>
    <b v="0"/>
    <n v="98"/>
    <b v="1"/>
    <s v="music/pop"/>
    <n v="1.6088"/>
    <n v="41.04081632653061"/>
    <x v="4"/>
    <s v="pop"/>
  </r>
  <r>
    <n v="1667"/>
    <s v="Celeste Amadee &quot;A Sign of Weakness&quot; EP and Music Video"/>
    <s v="I am so excited to be recording my debut EP called &quot;A Sign of Weakness&quot; as well as shooting a music video for the title track!"/>
    <n v="3400"/>
    <n v="4313"/>
    <x v="0"/>
    <x v="0"/>
    <s v="USD"/>
    <n v="1394521140"/>
    <n v="1392169298"/>
    <b v="0"/>
    <n v="82"/>
    <b v="1"/>
    <s v="music/pop"/>
    <n v="1.2685294117647059"/>
    <n v="52.597560975609753"/>
    <x v="4"/>
    <s v="pop"/>
  </r>
  <r>
    <n v="1668"/>
    <s v="Jonathan Cody White Makes His Debut EP!!!"/>
    <s v="Making my debut EP &quot;Words Left In My Mind&quot; with the help of Kickstarter and all you awesome people! Thanks for the support!!"/>
    <n v="8000"/>
    <n v="8211"/>
    <x v="0"/>
    <x v="0"/>
    <s v="USD"/>
    <n v="1322454939"/>
    <n v="1319859339"/>
    <b v="0"/>
    <n v="116"/>
    <b v="1"/>
    <s v="music/pop"/>
    <n v="1.026375"/>
    <n v="70.784482758620683"/>
    <x v="4"/>
    <s v="pop"/>
  </r>
  <r>
    <n v="1669"/>
    <s v="Summer Gill 'Stormy Weather' EP"/>
    <s v="Hi guys! I'll be recording a 6-7 song EP this summer and I need your help to make it happen! _x000a_Any support is appreciated!"/>
    <n v="2000"/>
    <n v="2795"/>
    <x v="0"/>
    <x v="0"/>
    <s v="USD"/>
    <n v="1464729276"/>
    <n v="1459545276"/>
    <b v="0"/>
    <n v="52"/>
    <b v="1"/>
    <s v="music/pop"/>
    <n v="1.3975"/>
    <n v="53.75"/>
    <x v="4"/>
    <s v="pop"/>
  </r>
  <r>
    <n v="1670"/>
    <s v="Help Launch Cities and Saints Debut Album!"/>
    <s v="We are ready to record our first album, but we need your help to make it a reality. Be an active part in producing this record and you'll be rewarded!"/>
    <n v="1000"/>
    <n v="1026"/>
    <x v="0"/>
    <x v="0"/>
    <s v="USD"/>
    <n v="1278302400"/>
    <n v="1273961999"/>
    <b v="0"/>
    <n v="23"/>
    <b v="1"/>
    <s v="music/pop"/>
    <n v="1.026"/>
    <n v="44.608695652173914"/>
    <x v="4"/>
    <s v="pop"/>
  </r>
  <r>
    <n v="1671"/>
    <s v="Luke O'Brien's Kickstarter"/>
    <s v="I am seeking funding in order to help take my music from a hobby to a career."/>
    <n v="2000"/>
    <n v="2013.47"/>
    <x v="0"/>
    <x v="0"/>
    <s v="USD"/>
    <n v="1470056614"/>
    <n v="1467464614"/>
    <b v="0"/>
    <n v="77"/>
    <b v="1"/>
    <s v="music/pop"/>
    <n v="1.0067349999999999"/>
    <n v="26.148961038961041"/>
    <x v="4"/>
    <s v="pop"/>
  </r>
  <r>
    <n v="1672"/>
    <s v="High Altotude Debut Album"/>
    <s v="Sweet, sweet harmonies from Portland Oregon's premiere high school women's a cappella group."/>
    <n v="1700"/>
    <n v="1920"/>
    <x v="0"/>
    <x v="0"/>
    <s v="USD"/>
    <n v="1338824730"/>
    <n v="1336232730"/>
    <b v="0"/>
    <n v="49"/>
    <b v="1"/>
    <s v="music/pop"/>
    <n v="1.1294117647058823"/>
    <n v="39.183673469387756"/>
    <x v="4"/>
    <s v="pop"/>
  </r>
  <r>
    <n v="1673"/>
    <s v="Mastering and Vinyl Production for The Astronomer LP"/>
    <s v="After our exciting mixing session at the Wilco loft, we're ready to master and press vinyl for The Astronomer's newest record!"/>
    <n v="2100"/>
    <n v="2690"/>
    <x v="0"/>
    <x v="0"/>
    <s v="USD"/>
    <n v="1425675892"/>
    <n v="1423083892"/>
    <b v="0"/>
    <n v="59"/>
    <b v="1"/>
    <s v="music/pop"/>
    <n v="1.2809523809523808"/>
    <n v="45.593220338983052"/>
    <x v="4"/>
    <s v="pop"/>
  </r>
  <r>
    <n v="1674"/>
    <s v="Candice Russell New EP: IGNITE"/>
    <s v="This is my biggest project YET! The songs are recorded &amp; I need your help to package &amp; promote this music. Let's finish this together!"/>
    <n v="5000"/>
    <n v="10085"/>
    <x v="0"/>
    <x v="0"/>
    <s v="USD"/>
    <n v="1471503540"/>
    <n v="1468852306"/>
    <b v="0"/>
    <n v="113"/>
    <b v="1"/>
    <s v="music/pop"/>
    <n v="2.0169999999999999"/>
    <n v="89.247787610619469"/>
    <x v="4"/>
    <s v="pop"/>
  </r>
  <r>
    <n v="1675"/>
    <s v="The Great Party's Debut Album!"/>
    <s v="The Great Party is releasing their debut album. Here's your chance to be a part of it!"/>
    <n v="1000"/>
    <n v="1374.16"/>
    <x v="0"/>
    <x v="0"/>
    <s v="USD"/>
    <n v="1318802580"/>
    <n v="1316194540"/>
    <b v="0"/>
    <n v="34"/>
    <b v="1"/>
    <s v="music/pop"/>
    <n v="1.37416"/>
    <n v="40.416470588235299"/>
    <x v="4"/>
    <s v="pop"/>
  </r>
  <r>
    <n v="1676"/>
    <s v="Bridge 19 CD Release Tour"/>
    <s v="Help fund Bridge 19's tour in support of their first duo record, to be released in May 2012."/>
    <n v="3000"/>
    <n v="3460"/>
    <x v="0"/>
    <x v="0"/>
    <s v="USD"/>
    <n v="1334980740"/>
    <n v="1330968347"/>
    <b v="0"/>
    <n v="42"/>
    <b v="1"/>
    <s v="music/pop"/>
    <n v="1.1533333333333333"/>
    <n v="82.38095238095238"/>
    <x v="4"/>
    <s v="pop"/>
  </r>
  <r>
    <n v="1677"/>
    <s v="Andrius Pojavis new album &quot;Seven&quot;"/>
    <s v="It's time to record my new album. Studio, musicians and arranger are ready, are you coming on this journey with me?"/>
    <n v="6000"/>
    <n v="6700"/>
    <x v="0"/>
    <x v="3"/>
    <s v="EUR"/>
    <n v="1460786340"/>
    <n v="1455615976"/>
    <b v="0"/>
    <n v="42"/>
    <b v="1"/>
    <s v="music/pop"/>
    <n v="1.1166666666666667"/>
    <n v="159.52380952380952"/>
    <x v="4"/>
    <s v="pop"/>
  </r>
  <r>
    <n v="1678"/>
    <s v="Cassandra Violet &quot;Beyond the Fray&quot; Music Video"/>
    <s v="Help me make an amazing music video so that I can take my music to the next level and get a manager!"/>
    <n v="1500"/>
    <n v="1776"/>
    <x v="0"/>
    <x v="0"/>
    <s v="USD"/>
    <n v="1391718671"/>
    <n v="1390509071"/>
    <b v="0"/>
    <n v="49"/>
    <b v="1"/>
    <s v="music/pop"/>
    <n v="1.1839999999999999"/>
    <n v="36.244897959183675"/>
    <x v="4"/>
    <s v="pop"/>
  </r>
  <r>
    <n v="1679"/>
    <s v="Do You Want to Ride on my Rocket Ship? - An Album Pre-Order"/>
    <s v="Your ticket for an adventure in STEREOPHONIC, INTERSTELLAR  HI-FIDELITY_x000a_w/ your crooning Star-Captain, Jody Mulgrew. Pre-Order Today."/>
    <n v="2000"/>
    <n v="3500"/>
    <x v="0"/>
    <x v="0"/>
    <s v="USD"/>
    <n v="1311298745"/>
    <n v="1309311545"/>
    <b v="0"/>
    <n v="56"/>
    <b v="1"/>
    <s v="music/pop"/>
    <n v="1.75"/>
    <n v="62.5"/>
    <x v="4"/>
    <s v="pop"/>
  </r>
  <r>
    <n v="1680"/>
    <s v="Kick Out a Record"/>
    <s v="Working Musician dilemma #164: how the taxman put Kick the Record 2.0 on hold"/>
    <n v="1000"/>
    <n v="1175"/>
    <x v="0"/>
    <x v="0"/>
    <s v="USD"/>
    <n v="1405188667"/>
    <n v="1402596667"/>
    <b v="0"/>
    <n v="25"/>
    <b v="1"/>
    <s v="music/pop"/>
    <n v="1.175"/>
    <n v="47"/>
    <x v="4"/>
    <s v="pop"/>
  </r>
  <r>
    <n v="1681"/>
    <s v="Slugs and Bugs - TWO &quot;Sing the Bible&quot; CDs!"/>
    <s v="Slugs &amp; Bugs is making TWO NEW Sing the Bible CDs in 2017, with Scripture songs all about Jesus - His words, His life, and His mission."/>
    <n v="65000"/>
    <n v="65924.38"/>
    <x v="3"/>
    <x v="0"/>
    <s v="USD"/>
    <n v="1490752800"/>
    <n v="1486522484"/>
    <b v="0"/>
    <n v="884"/>
    <b v="0"/>
    <s v="music/faith"/>
    <n v="1.0142212307692309"/>
    <n v="74.575090497737563"/>
    <x v="4"/>
    <s v="faith"/>
  </r>
  <r>
    <n v="1682"/>
    <s v="Looking Up &amp; Holding On CD Project - Christian songwriter"/>
    <s v="Christian singer-wongerwriter searching for funding to record CD of original Christian music."/>
    <n v="6000"/>
    <n v="0"/>
    <x v="3"/>
    <x v="0"/>
    <s v="USD"/>
    <n v="1492142860"/>
    <n v="1486962460"/>
    <b v="0"/>
    <n v="0"/>
    <b v="0"/>
    <s v="music/faith"/>
    <n v="0"/>
    <e v="#DIV/0!"/>
    <x v="4"/>
    <s v="faith"/>
  </r>
  <r>
    <n v="1683"/>
    <s v="Manman doudou tÃ©moignage d'une mÃ¨re Album"/>
    <s v="Rendre tÃ©moignage de ce que Dieu fait chaque jour pour moi et venir en  aide  aux autres, c'est  mon but."/>
    <n v="3500"/>
    <n v="760"/>
    <x v="3"/>
    <x v="6"/>
    <s v="EUR"/>
    <n v="1491590738"/>
    <n v="1489517138"/>
    <b v="0"/>
    <n v="10"/>
    <b v="0"/>
    <s v="music/faith"/>
    <n v="0.21714285714285714"/>
    <n v="76"/>
    <x v="4"/>
    <s v="faith"/>
  </r>
  <r>
    <n v="1684"/>
    <s v="Goodness &amp; Mercy EP - Marty Mikles"/>
    <s v="New Music from Marty Mikles!  A new EP all about God's Goodness &amp; Mercy."/>
    <n v="8000"/>
    <n v="8730"/>
    <x v="3"/>
    <x v="0"/>
    <s v="USD"/>
    <n v="1489775641"/>
    <n v="1487360041"/>
    <b v="0"/>
    <n v="101"/>
    <b v="0"/>
    <s v="music/faith"/>
    <n v="1.0912500000000001"/>
    <n v="86.43564356435644"/>
    <x v="4"/>
    <s v="faith"/>
  </r>
  <r>
    <n v="1685"/>
    <s v="Help Support Brad Dassey's Music"/>
    <s v="My name is Brad Dassey.  I've been composing and making music for 18 years now.  I want to get my music out there even further."/>
    <n v="350"/>
    <n v="360"/>
    <x v="3"/>
    <x v="0"/>
    <s v="USD"/>
    <n v="1490331623"/>
    <n v="1487743223"/>
    <b v="0"/>
    <n v="15"/>
    <b v="0"/>
    <s v="music/faith"/>
    <n v="1.0285714285714285"/>
    <n v="24"/>
    <x v="4"/>
    <s v="faith"/>
  </r>
  <r>
    <n v="1686"/>
    <s v="The Torah: World's First Complete Musical Transcription"/>
    <s v="I will transcribe, into Western musical notation and Romanized transliteration, the complete Torah as sung in the Ashkenazic tradition."/>
    <n v="5000"/>
    <n v="18"/>
    <x v="3"/>
    <x v="5"/>
    <s v="CAD"/>
    <n v="1493320519"/>
    <n v="1488140119"/>
    <b v="0"/>
    <n v="1"/>
    <b v="0"/>
    <s v="music/faith"/>
    <n v="3.5999999999999999E-3"/>
    <n v="18"/>
    <x v="4"/>
    <s v="faith"/>
  </r>
  <r>
    <n v="1687"/>
    <s v="Fike // You Say Speak We Say Move"/>
    <s v="Be a part of bringing &quot;YOU SAY SPEAK WE SAY MOVE&quot; into existence with FIKE. This is our first album since moving back to Baton Rouge!"/>
    <n v="10000"/>
    <n v="3125"/>
    <x v="3"/>
    <x v="0"/>
    <s v="USD"/>
    <n v="1491855300"/>
    <n v="1488935245"/>
    <b v="0"/>
    <n v="39"/>
    <b v="0"/>
    <s v="music/faith"/>
    <n v="0.3125"/>
    <n v="80.128205128205124"/>
    <x v="4"/>
    <s v="faith"/>
  </r>
  <r>
    <n v="1688"/>
    <s v="Christofer Scott: Dive In EP"/>
    <s v="Professionally recording a worship and contemporary Christian music album that connects to people and connects their heart to God."/>
    <n v="4000"/>
    <n v="1772"/>
    <x v="3"/>
    <x v="0"/>
    <s v="USD"/>
    <n v="1491738594"/>
    <n v="1489150194"/>
    <b v="0"/>
    <n v="7"/>
    <b v="0"/>
    <s v="music/faith"/>
    <n v="0.443"/>
    <n v="253.14285714285714"/>
    <x v="4"/>
    <s v="faith"/>
  </r>
  <r>
    <n v="1689"/>
    <s v="Fly Away"/>
    <s v="Praising the Living God in the second half of life."/>
    <n v="2400"/>
    <n v="2400"/>
    <x v="3"/>
    <x v="0"/>
    <s v="USD"/>
    <n v="1489700230"/>
    <n v="1487111830"/>
    <b v="0"/>
    <n v="14"/>
    <b v="0"/>
    <s v="music/faith"/>
    <n v="1"/>
    <n v="171.42857142857142"/>
    <x v="4"/>
    <s v="faith"/>
  </r>
  <r>
    <n v="1690"/>
    <s v="NewKings Album &quot;Rise Up&quot;"/>
    <s v="Our newest project! We are hard at it trying to bring music that uplifts the spirit, and tells a story of life-changing love."/>
    <n v="2500"/>
    <n v="635"/>
    <x v="3"/>
    <x v="0"/>
    <s v="USD"/>
    <n v="1491470442"/>
    <n v="1488882042"/>
    <b v="0"/>
    <n v="11"/>
    <b v="0"/>
    <s v="music/faith"/>
    <n v="0.254"/>
    <n v="57.727272727272727"/>
    <x v="4"/>
    <s v="faith"/>
  </r>
  <r>
    <n v="1691"/>
    <s v="Sing Like You Were Meant To!"/>
    <s v="TUV Online is making highly effective vocal training available &amp; affordable to churches, worship leaders and singers around the world!"/>
    <n v="30000"/>
    <n v="10042"/>
    <x v="3"/>
    <x v="0"/>
    <s v="USD"/>
    <n v="1491181200"/>
    <n v="1488387008"/>
    <b v="0"/>
    <n v="38"/>
    <b v="0"/>
    <s v="music/faith"/>
    <n v="0.33473333333333333"/>
    <n v="264.26315789473682"/>
    <x v="4"/>
    <s v="faith"/>
  </r>
  <r>
    <n v="1692"/>
    <s v="Get Your Hopes Up"/>
    <s v="After 3 years.....It's time for some new music! Album #2 is in motion and I can't wait to share it with all of you!"/>
    <n v="5000"/>
    <n v="2390"/>
    <x v="3"/>
    <x v="0"/>
    <s v="USD"/>
    <n v="1490572740"/>
    <n v="1487734667"/>
    <b v="0"/>
    <n v="15"/>
    <b v="0"/>
    <s v="music/faith"/>
    <n v="0.47799999999999998"/>
    <n v="159.33333333333334"/>
    <x v="4"/>
    <s v="faith"/>
  </r>
  <r>
    <n v="1693"/>
    <s v="Debut Studio EP // Sam Hibbard"/>
    <s v="Creating and playing music is what i love. I long to produce &amp; release fresh, raw and relevant songs that come straight from the heart."/>
    <n v="3000"/>
    <n v="280"/>
    <x v="3"/>
    <x v="1"/>
    <s v="GBP"/>
    <n v="1491768000"/>
    <n v="1489097112"/>
    <b v="0"/>
    <n v="8"/>
    <b v="0"/>
    <s v="music/faith"/>
    <n v="9.3333333333333338E-2"/>
    <n v="35"/>
    <x v="4"/>
    <s v="faith"/>
  </r>
  <r>
    <n v="1694"/>
    <s v="Thundercreek Studios"/>
    <s v="Hey all I'm building out my Christian Recording studio in a new building. I have the building but lack the funds to build it out!!!"/>
    <n v="10000"/>
    <n v="5"/>
    <x v="3"/>
    <x v="0"/>
    <s v="USD"/>
    <n v="1490589360"/>
    <n v="1488038674"/>
    <b v="0"/>
    <n v="1"/>
    <b v="0"/>
    <s v="music/faith"/>
    <n v="5.0000000000000001E-4"/>
    <n v="5"/>
    <x v="4"/>
    <s v="faith"/>
  </r>
  <r>
    <n v="1695"/>
    <s v="THE PREACHER'S DAUGHTERS CD Hymns Recording Project"/>
    <s v="We are the Preacher's Daughters &amp; recording a HYMNS CD with our unique vocal duo &amp; interwoven Cello. Hymns in a fresh, beautiful way."/>
    <n v="12000"/>
    <n v="1405"/>
    <x v="3"/>
    <x v="0"/>
    <s v="USD"/>
    <n v="1491786000"/>
    <n v="1488847514"/>
    <b v="0"/>
    <n v="23"/>
    <b v="0"/>
    <s v="music/faith"/>
    <n v="0.11708333333333333"/>
    <n v="61.086956521739133"/>
    <x v="4"/>
    <s v="faith"/>
  </r>
  <r>
    <n v="1696"/>
    <s v="Angel Talking truth to share with the world."/>
    <s v="I was dying. No will to live. Angel spoke to me. Changed my life. Help me to Share the message with the world. My life changing story."/>
    <n v="300000"/>
    <n v="0"/>
    <x v="3"/>
    <x v="0"/>
    <s v="USD"/>
    <n v="1491007211"/>
    <n v="1488418811"/>
    <b v="0"/>
    <n v="0"/>
    <b v="0"/>
    <s v="music/faith"/>
    <n v="0"/>
    <e v="#DIV/0!"/>
    <x v="4"/>
    <s v="faith"/>
  </r>
  <r>
    <n v="1697"/>
    <s v="Undivided Heart - a worship album by John Gabriel Arends"/>
    <s v="You can help create an awesome new worship album and in return get exclusive rewards ONLY for backers of this project."/>
    <n v="12500"/>
    <n v="2526"/>
    <x v="3"/>
    <x v="0"/>
    <s v="USD"/>
    <n v="1491781648"/>
    <n v="1489193248"/>
    <b v="0"/>
    <n v="22"/>
    <b v="0"/>
    <s v="music/faith"/>
    <n v="0.20208000000000001"/>
    <n v="114.81818181818181"/>
    <x v="4"/>
    <s v="faith"/>
  </r>
  <r>
    <n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b v="0"/>
    <s v="music/faith"/>
    <n v="0"/>
    <e v="#DIV/0!"/>
    <x v="4"/>
    <s v="faith"/>
  </r>
  <r>
    <n v="1699"/>
    <s v="THE WORSHIP ALBUM!"/>
    <s v="Friends! Will you help me create a new worship album??! I want this album to give God the worship he deserves and draw people to Him."/>
    <n v="5105"/>
    <n v="216"/>
    <x v="3"/>
    <x v="0"/>
    <s v="USD"/>
    <n v="1491943445"/>
    <n v="1489351445"/>
    <b v="0"/>
    <n v="4"/>
    <b v="0"/>
    <s v="music/faith"/>
    <n v="4.2311459353574929E-2"/>
    <n v="54"/>
    <x v="4"/>
    <s v="faith"/>
  </r>
  <r>
    <n v="1700"/>
    <s v="Camp Songs: original worship songs inspired by summer camp"/>
    <s v="My debut full-length album. This album will be a new direction as we hope to capture the worship that happens when you're at camp."/>
    <n v="20000"/>
    <n v="5212"/>
    <x v="3"/>
    <x v="0"/>
    <s v="USD"/>
    <n v="1491019200"/>
    <n v="1488418990"/>
    <b v="0"/>
    <n v="79"/>
    <b v="0"/>
    <s v="music/faith"/>
    <n v="0.2606"/>
    <n v="65.974683544303801"/>
    <x v="4"/>
    <s v="faith"/>
  </r>
  <r>
    <n v="1701"/>
    <s v="&quot;Holy Realm Music Group&quot; Anointed Purpose, Heavenly Good"/>
    <s v="The passion I have for music is intense, super natural and uniquely divine.The encompassing vibe of a great song dressed in great beat"/>
    <n v="5050"/>
    <n v="10"/>
    <x v="2"/>
    <x v="0"/>
    <s v="USD"/>
    <n v="1421337405"/>
    <n v="1418745405"/>
    <b v="0"/>
    <n v="2"/>
    <b v="0"/>
    <s v="music/faith"/>
    <n v="1.9801980198019802E-3"/>
    <n v="5"/>
    <x v="4"/>
    <s v="faith"/>
  </r>
  <r>
    <n v="1702"/>
    <s v="lyndale lewis and new vision prosper cd release"/>
    <s v="I can do all things through christ jesus"/>
    <n v="16500"/>
    <n v="1"/>
    <x v="2"/>
    <x v="0"/>
    <s v="USD"/>
    <n v="1427745150"/>
    <n v="1425156750"/>
    <b v="0"/>
    <n v="1"/>
    <b v="0"/>
    <s v="music/faith"/>
    <n v="6.0606060606060605E-5"/>
    <n v="1"/>
    <x v="4"/>
    <s v="faith"/>
  </r>
  <r>
    <n v="1703"/>
    <s v="Joy Full Noise!"/>
    <s v="I would love for you to be a part of helping me raise money for music and video production to launch my first Worship album!"/>
    <n v="5000"/>
    <n v="51"/>
    <x v="2"/>
    <x v="0"/>
    <s v="USD"/>
    <n v="1441003537"/>
    <n v="1435819537"/>
    <b v="0"/>
    <n v="2"/>
    <b v="0"/>
    <s v="music/faith"/>
    <n v="1.0200000000000001E-2"/>
    <n v="25.5"/>
    <x v="4"/>
    <s v="faith"/>
  </r>
  <r>
    <n v="1704"/>
    <s v="Jericho Down Worship Album"/>
    <s v="We want to record an album of popular praise &amp; worship songs with our own influence and style."/>
    <n v="2000"/>
    <n v="1302"/>
    <x v="2"/>
    <x v="0"/>
    <s v="USD"/>
    <n v="1424056873"/>
    <n v="1421464873"/>
    <b v="0"/>
    <n v="11"/>
    <b v="0"/>
    <s v="music/faith"/>
    <n v="0.65100000000000002"/>
    <n v="118.36363636363636"/>
    <x v="4"/>
    <s v="faith"/>
  </r>
  <r>
    <n v="1705"/>
    <s v="Piano Prayer Album - Russ James"/>
    <s v="An instrumental album that ranges from hymns to contemporary music. All the music is recorded by myself."/>
    <n v="2000"/>
    <n v="0"/>
    <x v="2"/>
    <x v="0"/>
    <s v="USD"/>
    <n v="1441814400"/>
    <n v="1440807846"/>
    <b v="0"/>
    <n v="0"/>
    <b v="0"/>
    <s v="music/faith"/>
    <n v="0"/>
    <e v="#DIV/0!"/>
    <x v="4"/>
    <s v="faith"/>
  </r>
  <r>
    <n v="1706"/>
    <s v="Gemeinde in Bremen"/>
    <s v="Unsere &quot;Aufgabe&quot; ist es, fÃ¼r Christen da zu sein die keiner Gemeinde angehÃ¶ren. Zudem spielt Lobpreis eine Zentrale Rolle."/>
    <n v="5500"/>
    <n v="0"/>
    <x v="2"/>
    <x v="12"/>
    <s v="EUR"/>
    <n v="1440314472"/>
    <n v="1435130472"/>
    <b v="0"/>
    <n v="0"/>
    <b v="0"/>
    <s v="music/faith"/>
    <n v="0"/>
    <e v="#DIV/0!"/>
    <x v="4"/>
    <s v="faith"/>
  </r>
  <r>
    <n v="1707"/>
    <s v="Hurricanes and Coastal Storms- Chapel Studio Project"/>
    <s v="We exist to proclaim the love of Christ through music! Partner with our ministry and help us spread God's love with a new studio album!"/>
    <n v="5000"/>
    <n v="487"/>
    <x v="2"/>
    <x v="0"/>
    <s v="USD"/>
    <n v="1459181895"/>
    <n v="1456593495"/>
    <b v="0"/>
    <n v="9"/>
    <b v="0"/>
    <s v="music/faith"/>
    <n v="9.74E-2"/>
    <n v="54.111111111111114"/>
    <x v="4"/>
    <s v="faith"/>
  </r>
  <r>
    <n v="1708"/>
    <s v="Praise: It's what we do"/>
    <s v="A debut album for the New Gate Church's praise team; making a cd filled with original songs from a team of misfits with 1 goal in mind"/>
    <n v="7000"/>
    <n v="0"/>
    <x v="2"/>
    <x v="0"/>
    <s v="USD"/>
    <n v="1462135706"/>
    <n v="1458679706"/>
    <b v="0"/>
    <n v="0"/>
    <b v="0"/>
    <s v="music/faith"/>
    <n v="0"/>
    <e v="#DIV/0!"/>
    <x v="4"/>
    <s v="faith"/>
  </r>
  <r>
    <n v="1709"/>
    <s v="Psalms"/>
    <s v="A project to set psalms to music. The psalms are taken from the English Standard Version (ESV) of the Bible."/>
    <n v="1750"/>
    <n v="85"/>
    <x v="2"/>
    <x v="0"/>
    <s v="USD"/>
    <n v="1409513940"/>
    <n v="1405949514"/>
    <b v="0"/>
    <n v="4"/>
    <b v="0"/>
    <s v="music/faith"/>
    <n v="4.8571428571428571E-2"/>
    <n v="21.25"/>
    <x v="4"/>
    <s v="faith"/>
  </r>
  <r>
    <n v="1710"/>
    <s v="Producing a live album of our upcoming Europe tour"/>
    <s v="We want to create a gospel live album which has never been produced before."/>
    <n v="5000"/>
    <n v="34"/>
    <x v="2"/>
    <x v="12"/>
    <s v="EUR"/>
    <n v="1453122000"/>
    <n v="1449151888"/>
    <b v="0"/>
    <n v="1"/>
    <b v="0"/>
    <s v="music/faith"/>
    <n v="6.7999999999999996E-3"/>
    <n v="34"/>
    <x v="4"/>
    <s v="faith"/>
  </r>
  <r>
    <n v="1711"/>
    <s v="Redemption - Debut Multi-cultural Worship Album"/>
    <s v="&quot;Redemption&quot; is a multi-cultural worship album aimed at giving you an 'around-the-world' experience of Jesus-focused worship."/>
    <n v="10000"/>
    <n v="1050"/>
    <x v="2"/>
    <x v="0"/>
    <s v="USD"/>
    <n v="1409585434"/>
    <n v="1406907034"/>
    <b v="0"/>
    <n v="2"/>
    <b v="0"/>
    <s v="music/faith"/>
    <n v="0.105"/>
    <n v="525"/>
    <x v="4"/>
    <s v="faith"/>
  </r>
  <r>
    <n v="1712"/>
    <s v="Midwest Cowboy Ministries"/>
    <s v="Recording/equipment for MCM - a team of musicians who will help your local musicians to hold your own Cowboy Church with Gospel Music"/>
    <n v="5000"/>
    <n v="0"/>
    <x v="2"/>
    <x v="0"/>
    <s v="USD"/>
    <n v="1435701353"/>
    <n v="1430517353"/>
    <b v="0"/>
    <n v="0"/>
    <b v="0"/>
    <s v="music/faith"/>
    <n v="0"/>
    <e v="#DIV/0!"/>
    <x v="4"/>
    <s v="faith"/>
  </r>
  <r>
    <n v="1713"/>
    <s v="&quot;UNCOVERED ME&quot;"/>
    <s v="This music project is a compilation to my up-coming book UNCOVERED ME, I need your support to help me go to New York and complete it."/>
    <n v="3000"/>
    <n v="50"/>
    <x v="2"/>
    <x v="0"/>
    <s v="USD"/>
    <n v="1412536412"/>
    <n v="1409944412"/>
    <b v="0"/>
    <n v="1"/>
    <b v="0"/>
    <s v="music/faith"/>
    <n v="1.6666666666666666E-2"/>
    <n v="50"/>
    <x v="4"/>
    <s v="faith"/>
  </r>
  <r>
    <n v="1714"/>
    <s v="Positive music. Zachary Freedoms NEW album, campaign."/>
    <s v="Change the world. Music should be more fun, positive, and compassionate. What goes into your ears is important- same for your kids."/>
    <n v="25000"/>
    <n v="1967"/>
    <x v="2"/>
    <x v="0"/>
    <s v="USD"/>
    <n v="1430517761"/>
    <n v="1427925761"/>
    <b v="0"/>
    <n v="17"/>
    <b v="0"/>
    <s v="music/faith"/>
    <n v="7.868E-2"/>
    <n v="115.70588235294117"/>
    <x v="4"/>
    <s v="faith"/>
  </r>
  <r>
    <n v="1715"/>
    <s v="The Heart of a P.K."/>
    <s v="Kimberly Stokes the daughter of Elder Baby Stokes Jr, of Bibleway C.O.G.I.C, is currently working on a EP. She is sharing her heart"/>
    <n v="5000"/>
    <n v="11"/>
    <x v="2"/>
    <x v="0"/>
    <s v="USD"/>
    <n v="1427772120"/>
    <n v="1425186785"/>
    <b v="0"/>
    <n v="2"/>
    <b v="0"/>
    <s v="music/faith"/>
    <n v="2.2000000000000001E-3"/>
    <n v="5.5"/>
    <x v="4"/>
    <s v="faith"/>
  </r>
  <r>
    <n v="1716"/>
    <s v="ALIVE! Gospel Chorus debuts Feb 11th, 2017: &quot;Love is ALIVE!&quot;"/>
    <s v="New Twin Cities based Gospel Chorus and music ministry. Join us as we grow and support this exciting mission with our launch Feb 11th!!"/>
    <n v="2000"/>
    <n v="150"/>
    <x v="2"/>
    <x v="0"/>
    <s v="USD"/>
    <n v="1481295099"/>
    <n v="1477835499"/>
    <b v="0"/>
    <n v="3"/>
    <b v="0"/>
    <s v="music/faith"/>
    <n v="7.4999999999999997E-2"/>
    <n v="50"/>
    <x v="4"/>
    <s v="faith"/>
  </r>
  <r>
    <n v="1717"/>
    <s v="Shift Records A New EP!"/>
    <s v="Our first record created to reach, inspire, and ultimately express the love of Jesus to our generation."/>
    <n v="3265"/>
    <n v="1395"/>
    <x v="2"/>
    <x v="0"/>
    <s v="USD"/>
    <n v="1461211200"/>
    <n v="1459467238"/>
    <b v="0"/>
    <n v="41"/>
    <b v="0"/>
    <s v="music/faith"/>
    <n v="0.42725880551301687"/>
    <n v="34.024390243902438"/>
    <x v="4"/>
    <s v="faith"/>
  </r>
  <r>
    <n v="1718"/>
    <s v="The Prodigal Son"/>
    <s v="A melody for the galaxy."/>
    <n v="35000"/>
    <n v="75"/>
    <x v="2"/>
    <x v="0"/>
    <s v="USD"/>
    <n v="1463201940"/>
    <n v="1459435149"/>
    <b v="0"/>
    <n v="2"/>
    <b v="0"/>
    <s v="music/faith"/>
    <n v="2.142857142857143E-3"/>
    <n v="37.5"/>
    <x v="4"/>
    <s v="faith"/>
  </r>
  <r>
    <n v="1719"/>
    <s v="Messiah's Call &quot;He'll Do It Today&quot; 2014"/>
    <s v="Building the foundation for a great work! Join us on our journey to bring a fresh approach to ministry through song and testimony!"/>
    <n v="4000"/>
    <n v="35"/>
    <x v="2"/>
    <x v="0"/>
    <s v="USD"/>
    <n v="1410958191"/>
    <n v="1408366191"/>
    <b v="0"/>
    <n v="3"/>
    <b v="0"/>
    <s v="music/faith"/>
    <n v="8.7500000000000008E-3"/>
    <n v="11.666666666666666"/>
    <x v="4"/>
    <s v="faith"/>
  </r>
  <r>
    <n v="1720"/>
    <s v="Justin &amp; Elly Heckel DEBUT ALBUM!"/>
    <s v="Justin and Elly Heckel just finished recording their Debut Album and need your help to release it to the rest of the World!"/>
    <n v="4000"/>
    <n v="225"/>
    <x v="2"/>
    <x v="0"/>
    <s v="USD"/>
    <n v="1415562471"/>
    <n v="1412966871"/>
    <b v="0"/>
    <n v="8"/>
    <b v="0"/>
    <s v="music/faith"/>
    <n v="5.6250000000000001E-2"/>
    <n v="28.125"/>
    <x v="4"/>
    <s v="faith"/>
  </r>
  <r>
    <n v="1721"/>
    <s v="&quot;HEAVEN'S CALLING&quot;"/>
    <s v="Heavens calling is an album for people all over the world in need of a healing for the soul, positive mindset and total prosperity"/>
    <n v="5000"/>
    <n v="0"/>
    <x v="2"/>
    <x v="0"/>
    <s v="USD"/>
    <n v="1449831863"/>
    <n v="1447239863"/>
    <b v="0"/>
    <n v="0"/>
    <b v="0"/>
    <s v="music/faith"/>
    <n v="0"/>
    <e v="#DIV/0!"/>
    <x v="4"/>
    <s v="faith"/>
  </r>
  <r>
    <n v="1722"/>
    <s v="Preserving the DC Gospel Stars"/>
    <s v="I am raising money to leave a legacy for the DC Gospel Stars and preserve this art form for music lovers of this style."/>
    <n v="2880"/>
    <n v="1"/>
    <x v="2"/>
    <x v="0"/>
    <s v="USD"/>
    <n v="1459642200"/>
    <n v="1456441429"/>
    <b v="0"/>
    <n v="1"/>
    <b v="0"/>
    <s v="music/faith"/>
    <n v="3.4722222222222224E-4"/>
    <n v="1"/>
    <x v="4"/>
    <s v="faith"/>
  </r>
  <r>
    <n v="1723"/>
    <s v="Straighter Road Album Fundraiser"/>
    <s v="We are a vocal group from the Northwest looking to create a gospel, jazz, a cappella ablum and would love the support of music lovers."/>
    <n v="10000"/>
    <n v="650"/>
    <x v="2"/>
    <x v="0"/>
    <s v="USD"/>
    <n v="1435730400"/>
    <n v="1430855315"/>
    <b v="0"/>
    <n v="3"/>
    <b v="0"/>
    <s v="music/faith"/>
    <n v="6.5000000000000002E-2"/>
    <n v="216.66666666666666"/>
    <x v="4"/>
    <s v="faith"/>
  </r>
  <r>
    <n v="1724"/>
    <s v="Die Another Day 1st CD (Christian Rock)"/>
    <s v="We are just some guys who Love the Lord and want to share our personal experiences of what GOD has done for us through our music."/>
    <n v="6000"/>
    <n v="35"/>
    <x v="2"/>
    <x v="0"/>
    <s v="USD"/>
    <n v="1414707762"/>
    <n v="1412115762"/>
    <b v="0"/>
    <n v="4"/>
    <b v="0"/>
    <s v="music/faith"/>
    <n v="5.8333333333333336E-3"/>
    <n v="8.75"/>
    <x v="4"/>
    <s v="faith"/>
  </r>
  <r>
    <n v="1725"/>
    <s v="Unveiled Debut Album"/>
    <s v="Christian band signed to VECA Records to release their debut album in Spring 2015.  This ministry is relying on faith-based donations."/>
    <n v="5500"/>
    <n v="560"/>
    <x v="2"/>
    <x v="0"/>
    <s v="USD"/>
    <n v="1408922049"/>
    <n v="1406330049"/>
    <b v="0"/>
    <n v="9"/>
    <b v="0"/>
    <s v="music/faith"/>
    <n v="0.10181818181818182"/>
    <n v="62.222222222222221"/>
    <x v="4"/>
    <s v="faith"/>
  </r>
  <r>
    <n v="1726"/>
    <s v="&quot;Every Day&quot; CD by Amanda Joy Hall"/>
    <s v="Amanda Joy Hall's sophomore album, &quot;Every Day&quot;. Release expected July 2014"/>
    <n v="6500"/>
    <n v="2196"/>
    <x v="2"/>
    <x v="0"/>
    <s v="USD"/>
    <n v="1403906664"/>
    <n v="1401401064"/>
    <b v="0"/>
    <n v="16"/>
    <b v="0"/>
    <s v="music/faith"/>
    <n v="0.33784615384615385"/>
    <n v="137.25"/>
    <x v="4"/>
    <s v="faith"/>
  </r>
  <r>
    <n v="1727"/>
    <s v="New album - Prophetic guitar soundscapes, Volume 2"/>
    <s v="Please help fund my second Prophetic Guitar album. Be a part of a pioneering and groundbreaking sound released from Heaven."/>
    <n v="3000"/>
    <n v="1"/>
    <x v="2"/>
    <x v="1"/>
    <s v="GBP"/>
    <n v="1428231600"/>
    <n v="1423520177"/>
    <b v="0"/>
    <n v="1"/>
    <b v="0"/>
    <s v="music/faith"/>
    <n v="3.3333333333333332E-4"/>
    <n v="1"/>
    <x v="4"/>
    <s v="faith"/>
  </r>
  <r>
    <n v="1728"/>
    <s v="With His Presence"/>
    <s v="Be in God's presence through instrumental covers of hymns. Help me build a home studio to freely distribute this album."/>
    <n v="1250"/>
    <n v="855"/>
    <x v="2"/>
    <x v="0"/>
    <s v="USD"/>
    <n v="1445439674"/>
    <n v="1442847674"/>
    <b v="0"/>
    <n v="7"/>
    <b v="0"/>
    <s v="music/faith"/>
    <n v="0.68400000000000005"/>
    <n v="122.14285714285714"/>
    <x v="4"/>
    <s v="faith"/>
  </r>
  <r>
    <n v="1729"/>
    <s v="Message from Beyond - A Gospel Music Project"/>
    <s v="A few years back, I was inspired to write some songs, turned out the messages are real but a little scary, I need help to produce."/>
    <n v="10000"/>
    <n v="0"/>
    <x v="2"/>
    <x v="0"/>
    <s v="USD"/>
    <n v="1465521306"/>
    <n v="1460337306"/>
    <b v="0"/>
    <n v="0"/>
    <b v="0"/>
    <s v="music/faith"/>
    <n v="0"/>
    <e v="#DIV/0!"/>
    <x v="4"/>
    <s v="faith"/>
  </r>
  <r>
    <n v="1730"/>
    <s v="Triumph Over Trials/ Hope Through the Hurt"/>
    <s v="Hello, I am raising money to fund my first solo Album.  This project is my testimony that God is truly our shelter in the storm."/>
    <n v="3000"/>
    <n v="0"/>
    <x v="2"/>
    <x v="0"/>
    <s v="USD"/>
    <n v="1445738783"/>
    <n v="1443146783"/>
    <b v="0"/>
    <n v="0"/>
    <b v="0"/>
    <s v="music/faith"/>
    <n v="0"/>
    <e v="#DIV/0!"/>
    <x v="4"/>
    <s v="faith"/>
  </r>
  <r>
    <n v="1731"/>
    <s v="Sam Cox Band First Christian Tour"/>
    <s v="We are a Christin Worship band looking to midwest tour. God Bless!"/>
    <n v="1000"/>
    <n v="0"/>
    <x v="2"/>
    <x v="0"/>
    <s v="USD"/>
    <n v="1434034800"/>
    <n v="1432849552"/>
    <b v="0"/>
    <n v="0"/>
    <b v="0"/>
    <s v="music/faith"/>
    <n v="0"/>
    <e v="#DIV/0!"/>
    <x v="4"/>
    <s v="faith"/>
  </r>
  <r>
    <n v="1732"/>
    <s v="Christian Lifestyle Multicultural Expo"/>
    <s v="This event will be free to the public with approximately 20 Christian vocalist and choirs from several genres. Rock,Blue Grass,Hip Hop."/>
    <n v="4000"/>
    <n v="0"/>
    <x v="2"/>
    <x v="0"/>
    <s v="USD"/>
    <n v="1452920400"/>
    <n v="1447777481"/>
    <b v="0"/>
    <n v="0"/>
    <b v="0"/>
    <s v="music/faith"/>
    <n v="0"/>
    <e v="#DIV/0!"/>
    <x v="4"/>
    <s v="faith"/>
  </r>
  <r>
    <n v="1733"/>
    <s v="What Faith Is EP/Album"/>
    <s v="I am trying to share the music I am blessed to have written. https://www.johncox4.com or https://reverbnation.com/johncox4"/>
    <n v="10000"/>
    <n v="0"/>
    <x v="2"/>
    <x v="0"/>
    <s v="USD"/>
    <n v="1473802200"/>
    <n v="1472746374"/>
    <b v="0"/>
    <n v="0"/>
    <b v="0"/>
    <s v="music/faith"/>
    <n v="0"/>
    <e v="#DIV/0!"/>
    <x v="4"/>
    <s v="faith"/>
  </r>
  <r>
    <n v="1734"/>
    <s v="Street Prophet Los CD and new book"/>
    <s v="This is a double venture project. I have finished a new manuscript and currently working on creating a Christian rap CD."/>
    <n v="4500"/>
    <n v="1"/>
    <x v="2"/>
    <x v="0"/>
    <s v="USD"/>
    <n v="1431046356"/>
    <n v="1428454356"/>
    <b v="0"/>
    <n v="1"/>
    <b v="0"/>
    <s v="music/faith"/>
    <n v="2.2222222222222223E-4"/>
    <n v="1"/>
    <x v="4"/>
    <s v="faith"/>
  </r>
  <r>
    <n v="1735"/>
    <s v="Leo's RainSong Artist program"/>
    <s v="RainSong is letting my buy a discounted guitar. I will use this to offer my talents to the ministry programs I'm a part of."/>
    <n v="1000"/>
    <n v="110"/>
    <x v="2"/>
    <x v="0"/>
    <s v="USD"/>
    <n v="1470598345"/>
    <n v="1468006345"/>
    <b v="0"/>
    <n v="2"/>
    <b v="0"/>
    <s v="music/faith"/>
    <n v="0.11"/>
    <n v="55"/>
    <x v="4"/>
    <s v="faith"/>
  </r>
  <r>
    <n v="1736"/>
    <s v="In His Presence"/>
    <s v="A unique meditative album reflecting on the life of Christ, inviting Him into your presence"/>
    <n v="3000"/>
    <n v="22"/>
    <x v="2"/>
    <x v="0"/>
    <s v="USD"/>
    <n v="1447018833"/>
    <n v="1444423233"/>
    <b v="0"/>
    <n v="1"/>
    <b v="0"/>
    <s v="music/faith"/>
    <n v="7.3333333333333332E-3"/>
    <n v="22"/>
    <x v="4"/>
    <s v="faith"/>
  </r>
  <r>
    <n v="1737"/>
    <s v="Healing"/>
    <s v="An instrumental project in which all songs are incorporated around the healing power of our God. Used for times of prayer &amp; devotion"/>
    <n v="4000"/>
    <n v="850"/>
    <x v="2"/>
    <x v="0"/>
    <s v="USD"/>
    <n v="1437432392"/>
    <n v="1434840392"/>
    <b v="0"/>
    <n v="15"/>
    <b v="0"/>
    <s v="music/faith"/>
    <n v="0.21249999999999999"/>
    <n v="56.666666666666664"/>
    <x v="4"/>
    <s v="faith"/>
  </r>
  <r>
    <n v="1738"/>
    <s v="The Flashing Lights"/>
    <s v="Music that inspires and gives hope for overcoming and change. And it is good music."/>
    <n v="5000"/>
    <n v="20"/>
    <x v="2"/>
    <x v="0"/>
    <s v="USD"/>
    <n v="1412283542"/>
    <n v="1409691542"/>
    <b v="0"/>
    <n v="1"/>
    <b v="0"/>
    <s v="music/faith"/>
    <n v="4.0000000000000001E-3"/>
    <n v="20"/>
    <x v="4"/>
    <s v="faith"/>
  </r>
  <r>
    <n v="1739"/>
    <s v="SWEET LOVE - a Lovely Christian WEDDING SONG Happy Marriage"/>
    <s v="HELP US RECORD -- SWEET LOVE -- Listen to this sped up ROUGH version and be sure and check out the unique REWARDS ---"/>
    <n v="1000"/>
    <n v="1"/>
    <x v="2"/>
    <x v="0"/>
    <s v="USD"/>
    <n v="1462391932"/>
    <n v="1457297932"/>
    <b v="0"/>
    <n v="1"/>
    <b v="0"/>
    <s v="music/faith"/>
    <n v="1E-3"/>
    <n v="1"/>
    <x v="4"/>
    <s v="faith"/>
  </r>
  <r>
    <n v="1740"/>
    <s v="Recording Studio Time"/>
    <s v="I recently recorded a new single. With your help I can return to the studio. Would you like to be part of my next worship project?"/>
    <n v="3000"/>
    <n v="0"/>
    <x v="2"/>
    <x v="0"/>
    <s v="USD"/>
    <n v="1437075422"/>
    <n v="1434483422"/>
    <b v="0"/>
    <n v="0"/>
    <b v="0"/>
    <s v="music/faith"/>
    <n v="0"/>
    <e v="#DIV/0!"/>
    <x v="4"/>
    <s v="faith"/>
  </r>
  <r>
    <n v="1741"/>
    <s v="Caught off Guard"/>
    <s v="A photo journal documenting my experiences and travels across New Zealand"/>
    <n v="1200"/>
    <n v="1330"/>
    <x v="0"/>
    <x v="1"/>
    <s v="GBP"/>
    <n v="1433948671"/>
    <n v="1430060671"/>
    <b v="0"/>
    <n v="52"/>
    <b v="1"/>
    <s v="photography/photobooks"/>
    <n v="1.1083333333333334"/>
    <n v="25.576923076923077"/>
    <x v="8"/>
    <s v="photobooks"/>
  </r>
  <r>
    <n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b v="1"/>
    <s v="photography/photobooks"/>
    <n v="1.0874999999999999"/>
    <n v="63.970588235294116"/>
    <x v="8"/>
    <s v="photobooks"/>
  </r>
  <r>
    <n v="1743"/>
    <s v="The Fringes Project: Photobook of a Dying Language"/>
    <s v="Visual documentation of the endangered IÃ±upiat language, captured in the form of a printed photography book."/>
    <n v="6000"/>
    <n v="6025"/>
    <x v="0"/>
    <x v="0"/>
    <s v="USD"/>
    <n v="1472270340"/>
    <n v="1470348775"/>
    <b v="0"/>
    <n v="67"/>
    <b v="1"/>
    <s v="photography/photobooks"/>
    <n v="1.0041666666666667"/>
    <n v="89.925373134328353"/>
    <x v="8"/>
    <s v="photobooks"/>
  </r>
  <r>
    <n v="1744"/>
    <s v="Water World"/>
    <s v="This book is the embodiment of my passion for water &amp; photography, which I hope will inspire you to pick up your camera and explore."/>
    <n v="5500"/>
    <n v="6515"/>
    <x v="0"/>
    <x v="1"/>
    <s v="GBP"/>
    <n v="1425821477"/>
    <n v="1421937077"/>
    <b v="0"/>
    <n v="70"/>
    <b v="1"/>
    <s v="photography/photobooks"/>
    <n v="1.1845454545454546"/>
    <n v="93.071428571428569"/>
    <x v="8"/>
    <s v="photobooks"/>
  </r>
  <r>
    <n v="1745"/>
    <s v="Things I do in Detroit - A Guidebook by The Nain Rouge"/>
    <s v="A Guidebook to the Coolest Places and Things About Detroit by The Nain Rouge, or Red Gnome, Detroit's oldest and coolest resident."/>
    <n v="7000"/>
    <n v="7981"/>
    <x v="0"/>
    <x v="0"/>
    <s v="USD"/>
    <n v="1482372000"/>
    <n v="1479276838"/>
    <b v="0"/>
    <n v="89"/>
    <b v="1"/>
    <s v="photography/photobooks"/>
    <n v="1.1401428571428571"/>
    <n v="89.674157303370791"/>
    <x v="8"/>
    <s v="photobooks"/>
  </r>
  <r>
    <n v="1746"/>
    <s v="Edge â€¢ France | Witnessing Those Unseen"/>
    <s v="Photo-documenting the refugees of France. Witnessing their humanity. Exploring the common threads of what it means to live at the Edge."/>
    <n v="15000"/>
    <n v="22215"/>
    <x v="0"/>
    <x v="0"/>
    <s v="USD"/>
    <n v="1479952800"/>
    <n v="1477368867"/>
    <b v="0"/>
    <n v="107"/>
    <b v="1"/>
    <s v="photography/photobooks"/>
    <n v="1.4810000000000001"/>
    <n v="207.61682242990653"/>
    <x v="8"/>
    <s v="photobooks"/>
  </r>
  <r>
    <n v="1747"/>
    <s v="'Tulip, my mother's favourite flower' - A Photo Book."/>
    <s v="A beautiful, limited edition, photobook about the story of the last year of my mother's life, to be published by Dewi Lewis."/>
    <n v="9000"/>
    <n v="9446"/>
    <x v="0"/>
    <x v="1"/>
    <s v="GBP"/>
    <n v="1447426800"/>
    <n v="1444904830"/>
    <b v="0"/>
    <n v="159"/>
    <b v="1"/>
    <s v="photography/photobooks"/>
    <n v="1.0495555555555556"/>
    <n v="59.408805031446541"/>
    <x v="8"/>
    <s v="photobooks"/>
  </r>
  <r>
    <n v="1748"/>
    <s v="So It Is: Vancouver"/>
    <s v="Telling the story of the city through remarkable people who live in Vancouver today."/>
    <n v="50000"/>
    <n v="64974"/>
    <x v="0"/>
    <x v="5"/>
    <s v="CAD"/>
    <n v="1441234143"/>
    <n v="1438642143"/>
    <b v="0"/>
    <n v="181"/>
    <b v="1"/>
    <s v="photography/photobooks"/>
    <n v="1.29948"/>
    <n v="358.97237569060775"/>
    <x v="8"/>
    <s v="photobooks"/>
  </r>
  <r>
    <n v="1749"/>
    <s v="E FOTOGRAFESCHE RECKBLECK - 367 DEEG AM AUSLAND ASAZ"/>
    <s v="Help me fund the production run of my first book by local Photographer Sandro Ortolani."/>
    <n v="10050"/>
    <n v="12410.5"/>
    <x v="0"/>
    <x v="19"/>
    <s v="EUR"/>
    <n v="1488394800"/>
    <n v="1485213921"/>
    <b v="0"/>
    <n v="131"/>
    <b v="1"/>
    <s v="photography/photobooks"/>
    <n v="1.2348756218905472"/>
    <n v="94.736641221374043"/>
    <x v="8"/>
    <s v="photobooks"/>
  </r>
  <r>
    <n v="1750"/>
    <s v="Love Wins- A Powerful Book of LGBTQ Love Stories"/>
    <s v="A book of portraits and histories making LGBT (Lesbian, Gay, Transgender, Bisexual) loving relationships visible, normal, and accepted."/>
    <n v="5000"/>
    <n v="10081"/>
    <x v="0"/>
    <x v="0"/>
    <s v="USD"/>
    <n v="1461096304"/>
    <n v="1458936304"/>
    <b v="0"/>
    <n v="125"/>
    <b v="1"/>
    <s v="photography/photobooks"/>
    <n v="2.0162"/>
    <n v="80.647999999999996"/>
    <x v="8"/>
    <s v="photobooks"/>
  </r>
  <r>
    <n v="1751"/>
    <s v="Daily Bread: Stories from Rural Greece"/>
    <s v="Photographs and stories culled from 10 years of road trips through rural Greece"/>
    <n v="10000"/>
    <n v="10290"/>
    <x v="0"/>
    <x v="0"/>
    <s v="USD"/>
    <n v="1426787123"/>
    <n v="1424198723"/>
    <b v="0"/>
    <n v="61"/>
    <b v="1"/>
    <s v="photography/photobooks"/>
    <n v="1.0289999999999999"/>
    <n v="168.68852459016392"/>
    <x v="8"/>
    <s v="photobooks"/>
  </r>
  <r>
    <n v="1752"/>
    <s v="Adfectus Book"/>
    <s v="A little book of calm, in picture form, that will soothe the soul and un-furrow the brow."/>
    <n v="1200"/>
    <n v="3122"/>
    <x v="0"/>
    <x v="1"/>
    <s v="GBP"/>
    <n v="1476425082"/>
    <n v="1473833082"/>
    <b v="0"/>
    <n v="90"/>
    <b v="1"/>
    <s v="photography/photobooks"/>
    <n v="2.6016666666666666"/>
    <n v="34.68888888888889"/>
    <x v="8"/>
    <s v="photobooks"/>
  </r>
  <r>
    <n v="1753"/>
    <s v="The Hero-In Me // Heroinmaleren - en mÃ¥de at leve pÃ¥"/>
    <s v="A friend or fiend? To me he is both, this is his story - in his words, out of his mind, in my photos and straight in to your hearts!"/>
    <n v="15000"/>
    <n v="16200"/>
    <x v="0"/>
    <x v="8"/>
    <s v="DKK"/>
    <n v="1458579568"/>
    <n v="1455991168"/>
    <b v="0"/>
    <n v="35"/>
    <b v="1"/>
    <s v="photography/photobooks"/>
    <n v="1.08"/>
    <n v="462.85714285714283"/>
    <x v="8"/>
    <s v="photobooks"/>
  </r>
  <r>
    <n v="1754"/>
    <s v="OFFICIAL OTTAWA (an unofficial portrait)"/>
    <s v="A photography publication that looks behind the myths, clichÃ©s and fairytales that surround Ottawa, the capital of Canada."/>
    <n v="8500"/>
    <n v="9395"/>
    <x v="0"/>
    <x v="5"/>
    <s v="CAD"/>
    <n v="1428091353"/>
    <n v="1425502953"/>
    <b v="0"/>
    <n v="90"/>
    <b v="1"/>
    <s v="photography/photobooks"/>
    <n v="1.1052941176470588"/>
    <n v="104.38888888888889"/>
    <x v="8"/>
    <s v="photobooks"/>
  </r>
  <r>
    <n v="1755"/>
    <s v="Just One Block: The Extraordinary Journey Around The Block"/>
    <s v="For about a year I've been taking pictures while walking around the block with my dog. Want to publish a ebook of what I captured."/>
    <n v="25"/>
    <n v="30"/>
    <x v="0"/>
    <x v="0"/>
    <s v="USD"/>
    <n v="1444071361"/>
    <n v="1441479361"/>
    <b v="0"/>
    <n v="4"/>
    <b v="1"/>
    <s v="photography/photobooks"/>
    <n v="1.2"/>
    <n v="7.5"/>
    <x v="8"/>
    <s v="photobooks"/>
  </r>
  <r>
    <n v="1756"/>
    <s v="214: A Photobook of Dallas Hip Hop"/>
    <s v="214 is a photobook about the local hip hop culture in Dallas, Texas between 2012 and 2014 by photographer, Mariah Tyler."/>
    <n v="5500"/>
    <n v="5655.6"/>
    <x v="0"/>
    <x v="0"/>
    <s v="USD"/>
    <n v="1472443269"/>
    <n v="1468987269"/>
    <b v="0"/>
    <n v="120"/>
    <b v="1"/>
    <s v="photography/photobooks"/>
    <n v="1.0282909090909091"/>
    <n v="47.13"/>
    <x v="8"/>
    <s v="photobooks"/>
  </r>
  <r>
    <n v="1757"/>
    <s v="The Resurgence of Femininity Photo Thesis"/>
    <s v="I want to create a self published photo art book on the topic of the resurgence of femininity."/>
    <n v="5000"/>
    <n v="5800"/>
    <x v="0"/>
    <x v="0"/>
    <s v="USD"/>
    <n v="1485631740"/>
    <n v="1483041083"/>
    <b v="0"/>
    <n v="14"/>
    <b v="1"/>
    <s v="photography/photobooks"/>
    <n v="1.1599999999999999"/>
    <n v="414.28571428571428"/>
    <x v="8"/>
    <s v="photobooks"/>
  </r>
  <r>
    <n v="1758"/>
    <s v="Yashica TLR Cameras History -Playing Cards"/>
    <s v="Yashica TLRs (Twin Lens Reflex) history cards are a cool way to present Yashica TLR collections in a fun way: by playing cards. Enjoy!"/>
    <n v="1000"/>
    <n v="1147"/>
    <x v="0"/>
    <x v="0"/>
    <s v="USD"/>
    <n v="1468536992"/>
    <n v="1463352992"/>
    <b v="0"/>
    <n v="27"/>
    <b v="1"/>
    <s v="photography/photobooks"/>
    <n v="1.147"/>
    <n v="42.481481481481481"/>
    <x v="8"/>
    <s v="photobooks"/>
  </r>
  <r>
    <n v="1759"/>
    <s v="Death Valley"/>
    <s v="Death Valley will be the first photo book of Andi State"/>
    <n v="5000"/>
    <n v="5330"/>
    <x v="0"/>
    <x v="0"/>
    <s v="USD"/>
    <n v="1427309629"/>
    <n v="1425585229"/>
    <b v="0"/>
    <n v="49"/>
    <b v="1"/>
    <s v="photography/photobooks"/>
    <n v="1.0660000000000001"/>
    <n v="108.77551020408163"/>
    <x v="8"/>
    <s v="photobooks"/>
  </r>
  <r>
    <n v="1760"/>
    <s v="Portraits by Aris Jerome"/>
    <s v="Thank you all so much for your pledges! We reached the goal! To continue supporting or for any questions email arisjerome@gmail.com"/>
    <n v="5000"/>
    <n v="8272"/>
    <x v="0"/>
    <x v="0"/>
    <s v="USD"/>
    <n v="1456416513"/>
    <n v="1454688513"/>
    <b v="0"/>
    <n v="102"/>
    <b v="1"/>
    <s v="photography/photobooks"/>
    <n v="1.6544000000000001"/>
    <n v="81.098039215686271"/>
    <x v="8"/>
    <s v="photobooks"/>
  </r>
  <r>
    <n v="1761"/>
    <s v="I Wanted To See Boobs"/>
    <s v="A hardcover photobook telling the naked truth of a young photographers journey."/>
    <n v="100"/>
    <n v="155"/>
    <x v="0"/>
    <x v="1"/>
    <s v="GBP"/>
    <n v="1442065060"/>
    <n v="1437745060"/>
    <b v="0"/>
    <n v="3"/>
    <b v="1"/>
    <s v="photography/photobooks"/>
    <n v="1.55"/>
    <n v="51.666666666666664"/>
    <x v="8"/>
    <s v="photobooks"/>
  </r>
  <r>
    <n v="1762"/>
    <s v="&quot;The Naked Pixel&quot; Ali Pakele"/>
    <s v="Project rewards $25 gets you 190+ digital images"/>
    <n v="100"/>
    <n v="885"/>
    <x v="0"/>
    <x v="0"/>
    <s v="USD"/>
    <n v="1457739245"/>
    <n v="1455147245"/>
    <b v="0"/>
    <n v="25"/>
    <b v="1"/>
    <s v="photography/photobooks"/>
    <n v="8.85"/>
    <n v="35.4"/>
    <x v="8"/>
    <s v="photobooks"/>
  </r>
  <r>
    <n v="1763"/>
    <s v="Coffee Table Girls Exclusive Art Photography Book"/>
    <s v="Hardcover photo book featuring bold, beautiful, confident models and coffee tables in outrageous juxtaposition with the backgrounds."/>
    <n v="12000"/>
    <n v="12229"/>
    <x v="0"/>
    <x v="0"/>
    <s v="USD"/>
    <n v="1477255840"/>
    <n v="1474663840"/>
    <b v="0"/>
    <n v="118"/>
    <b v="1"/>
    <s v="photography/photobooks"/>
    <n v="1.0190833333333333"/>
    <n v="103.63559322033899"/>
    <x v="8"/>
    <s v="photobooks"/>
  </r>
  <r>
    <n v="1764"/>
    <s v="Blood, Sweat &amp; Tears - Photobook"/>
    <s v="Individual sportspeople are masters of their own destiny. This book is a gritty behind the scenes look at boxers striving for success"/>
    <n v="11000"/>
    <n v="2156"/>
    <x v="2"/>
    <x v="1"/>
    <s v="GBP"/>
    <n v="1407065979"/>
    <n v="1404560379"/>
    <b v="1"/>
    <n v="39"/>
    <b v="0"/>
    <s v="photography/photobooks"/>
    <n v="0.19600000000000001"/>
    <n v="55.282051282051285"/>
    <x v="8"/>
    <s v="photobooks"/>
  </r>
  <r>
    <n v="1765"/>
    <s v="Oklahoma, The Way I See It; The Book"/>
    <s v="Everyday I meet new people and everyday I learn a new story. These are the most popular of those stories from the first year of OTWISI."/>
    <n v="12500"/>
    <n v="7433.48"/>
    <x v="2"/>
    <x v="0"/>
    <s v="USD"/>
    <n v="1407972712"/>
    <n v="1405380712"/>
    <b v="1"/>
    <n v="103"/>
    <b v="0"/>
    <s v="photography/photobooks"/>
    <n v="0.59467839999999994"/>
    <n v="72.16970873786407"/>
    <x v="8"/>
    <s v="photobooks"/>
  </r>
  <r>
    <n v="1766"/>
    <s v="Photographic book on Melbourne's music scene"/>
    <s v="I want to create a beautiful book which documents the Melbourne music scene."/>
    <n v="1500"/>
    <n v="0"/>
    <x v="2"/>
    <x v="2"/>
    <s v="AUD"/>
    <n v="1408999088"/>
    <n v="1407184688"/>
    <b v="1"/>
    <n v="0"/>
    <b v="0"/>
    <s v="photography/photobooks"/>
    <n v="0"/>
    <e v="#DIV/0!"/>
    <x v="8"/>
    <s v="photobooks"/>
  </r>
  <r>
    <n v="1767"/>
    <s v="OR-GÃ“L-HO -A search for meaning during the World Cup"/>
    <s v="A photographic search for the true meaning of pride for ones country during the World Cup"/>
    <n v="5000"/>
    <n v="2286"/>
    <x v="2"/>
    <x v="0"/>
    <s v="USD"/>
    <n v="1407080884"/>
    <n v="1404488884"/>
    <b v="1"/>
    <n v="39"/>
    <b v="0"/>
    <s v="photography/photobooks"/>
    <n v="0.4572"/>
    <n v="58.615384615384613"/>
    <x v="8"/>
    <s v="photobooks"/>
  </r>
  <r>
    <n v="1768"/>
    <s v="SWFTTR: Southwest Farm-to-Table Recipes"/>
    <s v="My goal is to create a catalog of farm-to-table recipes with stunning images from restaurants and farms in the southwest."/>
    <n v="5000"/>
    <n v="187"/>
    <x v="2"/>
    <x v="0"/>
    <s v="USD"/>
    <n v="1411824444"/>
    <n v="1406640444"/>
    <b v="1"/>
    <n v="15"/>
    <b v="0"/>
    <s v="photography/photobooks"/>
    <n v="3.7400000000000003E-2"/>
    <n v="12.466666666666667"/>
    <x v="8"/>
    <s v="photobooks"/>
  </r>
  <r>
    <n v="1769"/>
    <s v="Navajo Textile Project"/>
    <s v="To create a publication, and exhibition documenting the collection of Jamie Ross, longtime collector of Navajo Textiles"/>
    <n v="40000"/>
    <n v="1081"/>
    <x v="2"/>
    <x v="0"/>
    <s v="USD"/>
    <n v="1421177959"/>
    <n v="1418585959"/>
    <b v="1"/>
    <n v="22"/>
    <b v="0"/>
    <s v="photography/photobooks"/>
    <n v="2.7025E-2"/>
    <n v="49.136363636363633"/>
    <x v="8"/>
    <s v="photobooks"/>
  </r>
  <r>
    <n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b v="0"/>
    <s v="photography/photobooks"/>
    <n v="0.56514285714285717"/>
    <n v="150.5"/>
    <x v="8"/>
    <s v="photobooks"/>
  </r>
  <r>
    <n v="1771"/>
    <s v="&quot;Drakes Folly&quot;"/>
    <s v="Photographic book on the historic oil region of Pennsylvania where Edwin Drake drilled the well that started the modern oil industry."/>
    <n v="4200"/>
    <n v="895"/>
    <x v="2"/>
    <x v="1"/>
    <s v="GBP"/>
    <n v="1414107040"/>
    <n v="1411515040"/>
    <b v="1"/>
    <n v="25"/>
    <b v="0"/>
    <s v="photography/photobooks"/>
    <n v="0.21309523809523809"/>
    <n v="35.799999999999997"/>
    <x v="8"/>
    <s v="photobooks"/>
  </r>
  <r>
    <n v="1772"/>
    <s v="White Mountain"/>
    <s v="A photobook and a short documentary film telling the story of Holocaust in Northwestern Lithuania"/>
    <n v="5500"/>
    <n v="858"/>
    <x v="2"/>
    <x v="1"/>
    <s v="GBP"/>
    <n v="1404666836"/>
    <n v="1399482836"/>
    <b v="1"/>
    <n v="19"/>
    <b v="0"/>
    <s v="photography/photobooks"/>
    <n v="0.156"/>
    <n v="45.157894736842103"/>
    <x v="8"/>
    <s v="photobooks"/>
  </r>
  <r>
    <n v="1773"/>
    <s v="True Faith : A Guitar Makers Promise to God by Tim Hawley"/>
    <s v="True Faith is a book about the true story of Ed Stilley and his promise to God to make instruments and give them to children for free."/>
    <n v="30000"/>
    <n v="1877"/>
    <x v="2"/>
    <x v="0"/>
    <s v="USD"/>
    <n v="1421691298"/>
    <n v="1417803298"/>
    <b v="1"/>
    <n v="19"/>
    <b v="0"/>
    <s v="photography/photobooks"/>
    <n v="6.2566666666666673E-2"/>
    <n v="98.78947368421052"/>
    <x v="8"/>
    <s v="photobooks"/>
  </r>
  <r>
    <n v="1774"/>
    <s v="The World Upside Down: Portraits"/>
    <s v="A photo book of the artist's present and future portraits from 2013 to 2015, including actor and human rights activist George Takei."/>
    <n v="2500"/>
    <n v="1148"/>
    <x v="2"/>
    <x v="0"/>
    <s v="USD"/>
    <n v="1417273140"/>
    <n v="1413609292"/>
    <b v="1"/>
    <n v="13"/>
    <b v="0"/>
    <s v="photography/photobooks"/>
    <n v="0.4592"/>
    <n v="88.307692307692307"/>
    <x v="8"/>
    <s v="photobooks"/>
  </r>
  <r>
    <n v="1775"/>
    <s v="Muhammad Ali - The Comeback"/>
    <s v="Rarely seen images of Muhammad Ali in his prime as he trained in Miami Beach at the famous 5th Street Gym in the early 70s"/>
    <n v="32500"/>
    <n v="21158"/>
    <x v="2"/>
    <x v="0"/>
    <s v="USD"/>
    <n v="1414193160"/>
    <n v="1410305160"/>
    <b v="1"/>
    <n v="124"/>
    <b v="0"/>
    <s v="photography/photobooks"/>
    <n v="0.65101538461538466"/>
    <n v="170.62903225806451"/>
    <x v="8"/>
    <s v="photobooks"/>
  </r>
  <r>
    <n v="1776"/>
    <s v="Dubai: A Synthetic City - Photobook &amp; Journal"/>
    <s v="A documentation of the implications of hedonistic architectural ventures in Dubai, the fastest growing city on the planet."/>
    <n v="5000"/>
    <n v="335"/>
    <x v="2"/>
    <x v="1"/>
    <s v="GBP"/>
    <n v="1414623471"/>
    <n v="1411513071"/>
    <b v="1"/>
    <n v="4"/>
    <b v="0"/>
    <s v="photography/photobooks"/>
    <n v="6.7000000000000004E-2"/>
    <n v="83.75"/>
    <x v="8"/>
    <s v="photobooks"/>
  </r>
  <r>
    <n v="1777"/>
    <s v="All along the Control Tower"/>
    <s v="Photobook â€˜All along the Control Towerâ€™ by Theo and Frans Barten. Photos of more than 50 disused WW2 Control Towers in the UK."/>
    <n v="4800"/>
    <n v="651"/>
    <x v="2"/>
    <x v="9"/>
    <s v="EUR"/>
    <n v="1424421253"/>
    <n v="1421829253"/>
    <b v="1"/>
    <n v="10"/>
    <b v="0"/>
    <s v="photography/photobooks"/>
    <n v="0.135625"/>
    <n v="65.099999999999994"/>
    <x v="8"/>
    <s v="photobooks"/>
  </r>
  <r>
    <n v="1778"/>
    <s v="Portrait of Cuban Resilience: Faces and Voices of a Blockade"/>
    <s v="This book combines portraits of Cuban life and and society with quotes from a diverse group of Cubans that live in Cuba now."/>
    <n v="50000"/>
    <n v="995"/>
    <x v="2"/>
    <x v="0"/>
    <s v="USD"/>
    <n v="1427485395"/>
    <n v="1423600995"/>
    <b v="1"/>
    <n v="15"/>
    <b v="0"/>
    <s v="photography/photobooks"/>
    <n v="1.9900000000000001E-2"/>
    <n v="66.333333333333329"/>
    <x v="8"/>
    <s v="photobooks"/>
  </r>
  <r>
    <n v="1779"/>
    <s v="Ozymandias : a photo book"/>
    <s v="Publication of an award-winning photographic series that explores the endless and beautiful dance between creation and destruction."/>
    <n v="11000"/>
    <n v="3986"/>
    <x v="2"/>
    <x v="0"/>
    <s v="USD"/>
    <n v="1472834180"/>
    <n v="1470242180"/>
    <b v="1"/>
    <n v="38"/>
    <b v="0"/>
    <s v="photography/photobooks"/>
    <n v="0.36236363636363639"/>
    <n v="104.89473684210526"/>
    <x v="8"/>
    <s v="photobooks"/>
  </r>
  <r>
    <n v="1780"/>
    <s v="Native Nation"/>
    <s v="It is time to recognize and give to the indigenus groups the credit they deserve. It is time to understand where we come from."/>
    <n v="30000"/>
    <n v="11923"/>
    <x v="2"/>
    <x v="0"/>
    <s v="USD"/>
    <n v="1467469510"/>
    <n v="1462285510"/>
    <b v="1"/>
    <n v="152"/>
    <b v="0"/>
    <s v="photography/photobooks"/>
    <n v="0.39743333333333336"/>
    <n v="78.440789473684205"/>
    <x v="8"/>
    <s v="photobooks"/>
  </r>
  <r>
    <n v="1781"/>
    <s v="Political Views: 2016 US Presidential Election Photography"/>
    <s v="A photobook of the US presidential election from a citizen's point of view, showing the major conventions, rallies, and election day."/>
    <n v="5500"/>
    <n v="1417"/>
    <x v="2"/>
    <x v="0"/>
    <s v="USD"/>
    <n v="1473950945"/>
    <n v="1471272545"/>
    <b v="1"/>
    <n v="24"/>
    <b v="0"/>
    <s v="photography/photobooks"/>
    <n v="0.25763636363636366"/>
    <n v="59.041666666666664"/>
    <x v="8"/>
    <s v="photobooks"/>
  </r>
  <r>
    <n v="1782"/>
    <s v="Keepers Of The Craft: Cocktails Across America. A Photobook"/>
    <s v="I am traveling across the entire USA documenting cocktail culture to publish a stunning hard cover photo book of the resulting work."/>
    <n v="35000"/>
    <n v="5422"/>
    <x v="2"/>
    <x v="0"/>
    <s v="USD"/>
    <n v="1456062489"/>
    <n v="1453211289"/>
    <b v="1"/>
    <n v="76"/>
    <b v="0"/>
    <s v="photography/photobooks"/>
    <n v="0.15491428571428573"/>
    <n v="71.34210526315789"/>
    <x v="8"/>
    <s v="photobooks"/>
  </r>
  <r>
    <n v="1783"/>
    <s v="Hues of my Vision"/>
    <s v="My Buddy Spirit and I, Ara, camping full time camera on hand for a bit over nine years. &quot;Hue of my Vision&quot; is our Photo Book."/>
    <n v="40000"/>
    <n v="9477"/>
    <x v="2"/>
    <x v="0"/>
    <s v="USD"/>
    <n v="1432248478"/>
    <n v="1429656478"/>
    <b v="1"/>
    <n v="185"/>
    <b v="0"/>
    <s v="photography/photobooks"/>
    <n v="0.236925"/>
    <n v="51.227027027027027"/>
    <x v="8"/>
    <s v="photobooks"/>
  </r>
  <r>
    <n v="1784"/>
    <s v="Vantage Point: Photographs of Milwaukee from on high"/>
    <s v="I want to publish my first photo book and make prints based on a series of rooftop cityscapes I took in 2014 of the city that I love."/>
    <n v="5000"/>
    <n v="1988"/>
    <x v="2"/>
    <x v="0"/>
    <s v="USD"/>
    <n v="1422674700"/>
    <n v="1419954240"/>
    <b v="1"/>
    <n v="33"/>
    <b v="0"/>
    <s v="photography/photobooks"/>
    <n v="0.39760000000000001"/>
    <n v="60.242424242424242"/>
    <x v="8"/>
    <s v="photobooks"/>
  </r>
  <r>
    <n v="1785"/>
    <s v="Hank Bought A Bus - A photobook of our bus and adventure."/>
    <s v="A book about a school bus converted into a living space, and the adventure shared by friends on its maiden voyage."/>
    <n v="24000"/>
    <n v="4853"/>
    <x v="2"/>
    <x v="0"/>
    <s v="USD"/>
    <n v="1413417600"/>
    <n v="1410750855"/>
    <b v="1"/>
    <n v="108"/>
    <b v="0"/>
    <s v="photography/photobooks"/>
    <n v="0.20220833333333332"/>
    <n v="44.935185185185183"/>
    <x v="8"/>
    <s v="photobooks"/>
  </r>
  <r>
    <n v="1786"/>
    <s v="Observations in 6x6"/>
    <s v="A photo book that shows a timeless trip from Portugal to Sri Lanka in a subjective point of view through an old Hasselblad objective."/>
    <n v="1900"/>
    <n v="905"/>
    <x v="2"/>
    <x v="9"/>
    <s v="EUR"/>
    <n v="1418649177"/>
    <n v="1416057177"/>
    <b v="1"/>
    <n v="29"/>
    <b v="0"/>
    <s v="photography/photobooks"/>
    <n v="0.47631578947368419"/>
    <n v="31.206896551724139"/>
    <x v="8"/>
    <s v="photobooks"/>
  </r>
  <r>
    <n v="1787"/>
    <s v="Alpamayo to Yerupaja"/>
    <s v="Raising awareness to the effects of global warming through photographs of the high mountains of Peru."/>
    <n v="10000"/>
    <n v="1533"/>
    <x v="2"/>
    <x v="0"/>
    <s v="USD"/>
    <n v="1428158637"/>
    <n v="1425570237"/>
    <b v="1"/>
    <n v="24"/>
    <b v="0"/>
    <s v="photography/photobooks"/>
    <n v="0.15329999999999999"/>
    <n v="63.875"/>
    <x v="8"/>
    <s v="photobooks"/>
  </r>
  <r>
    <n v="1788"/>
    <s v="Beyond the Pale"/>
    <s v="A photo book celebrating Goths, exploring their lives and giving an insight into what Goth is for them."/>
    <n v="5500"/>
    <n v="76"/>
    <x v="2"/>
    <x v="1"/>
    <s v="GBP"/>
    <n v="1414795542"/>
    <n v="1412203542"/>
    <b v="1"/>
    <n v="4"/>
    <b v="0"/>
    <s v="photography/photobooks"/>
    <n v="1.3818181818181818E-2"/>
    <n v="19"/>
    <x v="8"/>
    <s v="photobooks"/>
  </r>
  <r>
    <n v="1789"/>
    <s v="Paintball: Beyond The Paint"/>
    <s v="I want to create a portfolio to show all the aspects of the adrenaline filled game of paintball. Focusing on tournament players"/>
    <n v="8000"/>
    <n v="40"/>
    <x v="2"/>
    <x v="0"/>
    <s v="USD"/>
    <n v="1421042403"/>
    <n v="1415858403"/>
    <b v="1"/>
    <n v="4"/>
    <b v="0"/>
    <s v="photography/photobooks"/>
    <n v="5.0000000000000001E-3"/>
    <n v="10"/>
    <x v="8"/>
    <s v="photobooks"/>
  </r>
  <r>
    <n v="1790"/>
    <s v="Return to Relevance: The Scott Hyde Archive"/>
    <s v="70 years of incredible photography sits patiently in old film sheet boxes, waiting for a return to relevance."/>
    <n v="33000"/>
    <n v="1636"/>
    <x v="2"/>
    <x v="0"/>
    <s v="USD"/>
    <n v="1423152678"/>
    <n v="1420560678"/>
    <b v="1"/>
    <n v="15"/>
    <b v="0"/>
    <s v="photography/photobooks"/>
    <n v="4.9575757575757579E-2"/>
    <n v="109.06666666666666"/>
    <x v="8"/>
    <s v="photobooks"/>
  </r>
  <r>
    <n v="1791"/>
    <s v="disCover: Napoli"/>
    <s v="For the love of street photography and the beauty of traditional cultures in southern Italy."/>
    <n v="3000"/>
    <n v="107"/>
    <x v="2"/>
    <x v="1"/>
    <s v="GBP"/>
    <n v="1422553565"/>
    <n v="1417369565"/>
    <b v="1"/>
    <n v="4"/>
    <b v="0"/>
    <s v="photography/photobooks"/>
    <n v="3.5666666666666666E-2"/>
    <n v="26.75"/>
    <x v="8"/>
    <s v="photobooks"/>
  </r>
  <r>
    <n v="1792"/>
    <s v="Bensinger's: Photographs by Helaine Garren"/>
    <s v="In 1970 Helaine Garren shot a series of images at Bensingerâ€™s Pool Hall in Chicago, Illinois."/>
    <n v="25000"/>
    <n v="15281"/>
    <x v="2"/>
    <x v="0"/>
    <s v="USD"/>
    <n v="1439189940"/>
    <n v="1435970682"/>
    <b v="1"/>
    <n v="139"/>
    <b v="0"/>
    <s v="photography/photobooks"/>
    <n v="0.61124000000000001"/>
    <n v="109.93525179856115"/>
    <x v="8"/>
    <s v="photobooks"/>
  </r>
  <r>
    <n v="1793"/>
    <s v="Live to Learn, Learn to Fight, Fight to Live - The Karen"/>
    <s v="The beginning of a long term project to document life of the Karen ethnic group on the border of Thailand and Burma."/>
    <n v="3000"/>
    <n v="40"/>
    <x v="2"/>
    <x v="2"/>
    <s v="AUD"/>
    <n v="1417127040"/>
    <n v="1414531440"/>
    <b v="1"/>
    <n v="2"/>
    <b v="0"/>
    <s v="photography/photobooks"/>
    <n v="1.3333333333333334E-2"/>
    <n v="20"/>
    <x v="8"/>
    <s v="photobooks"/>
  </r>
  <r>
    <n v="1794"/>
    <s v="Venus as Men"/>
    <s v="&quot;Venus as Menâ€ is a book about beauty of masculine nude. Is a reflection about men as a sensitive and sensual being and gender equity."/>
    <n v="9000"/>
    <n v="997"/>
    <x v="2"/>
    <x v="0"/>
    <s v="USD"/>
    <n v="1423660422"/>
    <n v="1420636422"/>
    <b v="1"/>
    <n v="18"/>
    <b v="0"/>
    <s v="photography/photobooks"/>
    <n v="0.11077777777777778"/>
    <n v="55.388888888888886"/>
    <x v="8"/>
    <s v="photobooks"/>
  </r>
  <r>
    <n v="1795"/>
    <s v="THE AFGHANS - A Photo Book"/>
    <s v="A photography book documenting the impact of the ISAF mission on the Afghan people of Mazar-e Sharif."/>
    <n v="28000"/>
    <n v="10846"/>
    <x v="2"/>
    <x v="12"/>
    <s v="EUR"/>
    <n v="1476460800"/>
    <n v="1473922541"/>
    <b v="1"/>
    <n v="81"/>
    <b v="0"/>
    <s v="photography/photobooks"/>
    <n v="0.38735714285714284"/>
    <n v="133.90123456790124"/>
    <x v="8"/>
    <s v="photobooks"/>
  </r>
  <r>
    <n v="1796"/>
    <s v="Kenema"/>
    <s v="Kenema is a stunning portrait photography book by British Photographer, Peter Dibdin, capturing community life in Kenema, Sierra Leone."/>
    <n v="19000"/>
    <n v="4190"/>
    <x v="2"/>
    <x v="1"/>
    <s v="GBP"/>
    <n v="1469356366"/>
    <n v="1464172366"/>
    <b v="1"/>
    <n v="86"/>
    <b v="0"/>
    <s v="photography/photobooks"/>
    <n v="0.22052631578947368"/>
    <n v="48.720930232558139"/>
    <x v="8"/>
    <s v="photobooks"/>
  </r>
  <r>
    <n v="1797"/>
    <s v="Remnants, A Photography Book to Send to Congress"/>
    <s v="A photography book that serves as a call to action for Congress to stand up for survivors of domestic and sexual assault."/>
    <n v="10000"/>
    <n v="6755"/>
    <x v="2"/>
    <x v="0"/>
    <s v="USD"/>
    <n v="1481809189"/>
    <n v="1479217189"/>
    <b v="1"/>
    <n v="140"/>
    <b v="0"/>
    <s v="photography/photobooks"/>
    <n v="0.67549999999999999"/>
    <n v="48.25"/>
    <x v="8"/>
    <s v="photobooks"/>
  </r>
  <r>
    <n v="1798"/>
    <s v="Amoung Charros and Poetry/Entre Charros y Poesias"/>
    <s v="A photographic series on Mexican cowboys that I want to have published as a fine art book that will also include cowboy poetry."/>
    <n v="16000"/>
    <n v="2182"/>
    <x v="2"/>
    <x v="0"/>
    <s v="USD"/>
    <n v="1454572233"/>
    <n v="1449388233"/>
    <b v="1"/>
    <n v="37"/>
    <b v="0"/>
    <s v="photography/photobooks"/>
    <n v="0.136375"/>
    <n v="58.972972972972975"/>
    <x v="8"/>
    <s v="photobooks"/>
  </r>
  <r>
    <n v="1799"/>
    <s v="The UnDiscovered Image"/>
    <s v="The UnDiscovered Image, a monthly publication dedicated to photographers."/>
    <n v="4000"/>
    <n v="69.83"/>
    <x v="2"/>
    <x v="1"/>
    <s v="GBP"/>
    <n v="1415740408"/>
    <n v="1414008808"/>
    <b v="1"/>
    <n v="6"/>
    <b v="0"/>
    <s v="photography/photobooks"/>
    <n v="1.7457500000000001E-2"/>
    <n v="11.638333333333334"/>
    <x v="8"/>
    <s v="photobooks"/>
  </r>
  <r>
    <n v="1800"/>
    <s v="The Sikh Project Book"/>
    <s v="Shot over 3 years in the U.K &amp; U.S, and featured in press worldwide, we need your help to back the highly anticipated Sikh Project book"/>
    <n v="46260"/>
    <n v="9460"/>
    <x v="2"/>
    <x v="1"/>
    <s v="GBP"/>
    <n v="1476109970"/>
    <n v="1473517970"/>
    <b v="1"/>
    <n v="113"/>
    <b v="0"/>
    <s v="photography/photobooks"/>
    <n v="0.20449632511889321"/>
    <n v="83.716814159292042"/>
    <x v="8"/>
    <s v="photobooks"/>
  </r>
  <r>
    <n v="1801"/>
    <s v="Come, Bring, Punish"/>
    <s v="Get involved in Come, Bring, Punish, a new photo book by Ewen Spencer, documenting the European Ballroom scene and the life around it"/>
    <n v="17000"/>
    <n v="2355"/>
    <x v="2"/>
    <x v="1"/>
    <s v="GBP"/>
    <n v="1450181400"/>
    <n v="1447429868"/>
    <b v="1"/>
    <n v="37"/>
    <b v="0"/>
    <s v="photography/photobooks"/>
    <n v="0.13852941176470587"/>
    <n v="63.648648648648646"/>
    <x v="8"/>
    <s v="photobooks"/>
  </r>
  <r>
    <n v="1802"/>
    <s v="Out Of The Dark"/>
    <s v="Inner Darkness turned into a photobook. Personal work i shot during my recovery...in Berlin."/>
    <n v="3500"/>
    <n v="1697"/>
    <x v="2"/>
    <x v="12"/>
    <s v="EUR"/>
    <n v="1435442340"/>
    <n v="1433416830"/>
    <b v="1"/>
    <n v="18"/>
    <b v="0"/>
    <s v="photography/photobooks"/>
    <n v="0.48485714285714288"/>
    <n v="94.277777777777771"/>
    <x v="8"/>
    <s v="photobooks"/>
  </r>
  <r>
    <n v="1803"/>
    <s v="On the Verge, the book."/>
    <s v="Photographs capture fleeting experiences, where childhood is our past and adulthood is our future. In between. On the verge."/>
    <n v="17500"/>
    <n v="5390"/>
    <x v="2"/>
    <x v="0"/>
    <s v="USD"/>
    <n v="1423878182"/>
    <n v="1421199782"/>
    <b v="1"/>
    <n v="75"/>
    <b v="0"/>
    <s v="photography/photobooks"/>
    <n v="0.308"/>
    <n v="71.86666666666666"/>
    <x v="8"/>
    <s v="photobooks"/>
  </r>
  <r>
    <n v="1804"/>
    <s v="No Dar Papaya:  Photographs from Colombia 2003-2013"/>
    <s v="A beautiful book of Polaroid photographs which celebrates the beauty, diversity, and distinctive character of Colombia"/>
    <n v="15500"/>
    <n v="5452"/>
    <x v="2"/>
    <x v="0"/>
    <s v="USD"/>
    <n v="1447521404"/>
    <n v="1444061804"/>
    <b v="1"/>
    <n v="52"/>
    <b v="0"/>
    <s v="photography/photobooks"/>
    <n v="0.35174193548387095"/>
    <n v="104.84615384615384"/>
    <x v="8"/>
    <s v="photobooks"/>
  </r>
  <r>
    <n v="1805"/>
    <s v="Book &quot;The Travellers&quot;"/>
    <s v="The production of the book about my long term project &quot;The Travellers&quot;, Ireland`s biggest minority group with a nomadic origin."/>
    <n v="22500"/>
    <n v="8191"/>
    <x v="2"/>
    <x v="12"/>
    <s v="EUR"/>
    <n v="1443808800"/>
    <n v="1441048658"/>
    <b v="1"/>
    <n v="122"/>
    <b v="0"/>
    <s v="photography/photobooks"/>
    <n v="0.36404444444444445"/>
    <n v="67.139344262295083"/>
    <x v="8"/>
    <s v="photobooks"/>
  </r>
  <r>
    <n v="1806"/>
    <s v="American Presidents Naked"/>
    <s v="Join me in publishing an amazing and unprecedented book with full frontal photopraphs of 8 American Presidents Naked"/>
    <n v="20000"/>
    <n v="591"/>
    <x v="2"/>
    <x v="1"/>
    <s v="GBP"/>
    <n v="1412090349"/>
    <n v="1409066349"/>
    <b v="1"/>
    <n v="8"/>
    <b v="0"/>
    <s v="photography/photobooks"/>
    <n v="2.955E-2"/>
    <n v="73.875"/>
    <x v="8"/>
    <s v="photobooks"/>
  </r>
  <r>
    <n v="1807"/>
    <s v="Anywhere but Here"/>
    <s v="I want to explore alternative cultures and lifestyles in America."/>
    <n v="5000"/>
    <n v="553"/>
    <x v="2"/>
    <x v="0"/>
    <s v="USD"/>
    <n v="1411868313"/>
    <n v="1409276313"/>
    <b v="1"/>
    <n v="8"/>
    <b v="0"/>
    <s v="photography/photobooks"/>
    <n v="0.1106"/>
    <n v="69.125"/>
    <x v="8"/>
    <s v="photobooks"/>
  </r>
  <r>
    <n v="1808"/>
    <s v="An Iranian Journey"/>
    <s v="An Iranian Journey exposes the duality of life in modern Iran where youth navigate a thicket of Islamic laws and customs to live freely"/>
    <n v="28000"/>
    <n v="11594"/>
    <x v="2"/>
    <x v="0"/>
    <s v="USD"/>
    <n v="1486830030"/>
    <n v="1483806030"/>
    <b v="1"/>
    <n v="96"/>
    <b v="0"/>
    <s v="photography/photobooks"/>
    <n v="0.41407142857142859"/>
    <n v="120.77083333333333"/>
    <x v="8"/>
    <s v="photobooks"/>
  </r>
  <r>
    <n v="1809"/>
    <s v="Hamilton: A Different Perspective"/>
    <s v="A stunning photo book highlighting the visual diversity of the City of Hamilton and showcasing it in a new light."/>
    <n v="3500"/>
    <n v="380"/>
    <x v="2"/>
    <x v="5"/>
    <s v="CAD"/>
    <n v="1425246439"/>
    <n v="1422222439"/>
    <b v="1"/>
    <n v="9"/>
    <b v="0"/>
    <s v="photography/photobooks"/>
    <n v="0.10857142857142857"/>
    <n v="42.222222222222221"/>
    <x v="8"/>
    <s v="photobooks"/>
  </r>
  <r>
    <n v="1810"/>
    <s v="Film Speed"/>
    <s v="Film Speed is a series of Zines focusing on architecture shot completely on 35 and 120mm film."/>
    <n v="450"/>
    <n v="15"/>
    <x v="2"/>
    <x v="0"/>
    <s v="USD"/>
    <n v="1408657826"/>
    <n v="1407621026"/>
    <b v="0"/>
    <n v="2"/>
    <b v="0"/>
    <s v="photography/photobooks"/>
    <n v="3.3333333333333333E-2"/>
    <n v="7.5"/>
    <x v="8"/>
    <s v="photobooks"/>
  </r>
  <r>
    <n v="1811"/>
    <s v="The Year of Sunsets"/>
    <s v="A collection of 365 color photographs of sunsets in 2014, beautifully presented in a hardcover book."/>
    <n v="54000"/>
    <n v="40"/>
    <x v="2"/>
    <x v="0"/>
    <s v="USD"/>
    <n v="1414123200"/>
    <n v="1408962270"/>
    <b v="0"/>
    <n v="26"/>
    <b v="0"/>
    <s v="photography/photobooks"/>
    <n v="7.407407407407407E-4"/>
    <n v="1.5384615384615385"/>
    <x v="8"/>
    <s v="photobooks"/>
  </r>
  <r>
    <n v="1812"/>
    <s v="Run Rwanda: A Photo Book showcasing contemporary Rwanda"/>
    <s v="Run Rwanda - 211 miles, 100 photos:  An intimate visual documentation  of the inspiring and innovative reality of modern day Rwanda"/>
    <n v="6500"/>
    <n v="865"/>
    <x v="2"/>
    <x v="1"/>
    <s v="GBP"/>
    <n v="1467531536"/>
    <n v="1464939536"/>
    <b v="0"/>
    <n v="23"/>
    <b v="0"/>
    <s v="photography/photobooks"/>
    <n v="0.13307692307692306"/>
    <n v="37.608695652173914"/>
    <x v="8"/>
    <s v="photobooks"/>
  </r>
  <r>
    <n v="1813"/>
    <s v="Libya : The Lost Days"/>
    <s v="This project aims to document, Libyan photographic history; through both print and artisan mediums ."/>
    <n v="8750"/>
    <n v="0"/>
    <x v="2"/>
    <x v="1"/>
    <s v="GBP"/>
    <n v="1407532812"/>
    <n v="1404940812"/>
    <b v="0"/>
    <n v="0"/>
    <b v="0"/>
    <s v="photography/photobooks"/>
    <n v="0"/>
    <e v="#DIV/0!"/>
    <x v="8"/>
    <s v="photobooks"/>
  </r>
  <r>
    <n v="1814"/>
    <s v="My Favourite Colour Was Yellow"/>
    <s v="A self published photo book documenting the overwhelming presence of the colour pink, in young girls lives here in the UK."/>
    <n v="12000"/>
    <n v="5902"/>
    <x v="2"/>
    <x v="1"/>
    <s v="GBP"/>
    <n v="1425108736"/>
    <n v="1422516736"/>
    <b v="0"/>
    <n v="140"/>
    <b v="0"/>
    <s v="photography/photobooks"/>
    <n v="0.49183333333333334"/>
    <n v="42.157142857142858"/>
    <x v="8"/>
    <s v="photobooks"/>
  </r>
  <r>
    <n v="1815"/>
    <s v="Texas to Florida"/>
    <s v="Photographic roadtrip from Dallas/Ft Worth, Texas to Florida's beaches. A summer photography roadtrip project to include 5 states."/>
    <n v="3000"/>
    <n v="0"/>
    <x v="2"/>
    <x v="0"/>
    <s v="USD"/>
    <n v="1435787137"/>
    <n v="1434577537"/>
    <b v="0"/>
    <n v="0"/>
    <b v="0"/>
    <s v="photography/photobooks"/>
    <n v="0"/>
    <e v="#DIV/0!"/>
    <x v="8"/>
    <s v="photobooks"/>
  </r>
  <r>
    <n v="1816"/>
    <s v="Moments of Passion"/>
    <s v="A unique Photographic Book Project about the Passionate Moments and Strong Emotions that lie within Karate"/>
    <n v="25000"/>
    <n v="509"/>
    <x v="2"/>
    <x v="16"/>
    <s v="CHF"/>
    <n v="1469473200"/>
    <n v="1467061303"/>
    <b v="0"/>
    <n v="6"/>
    <b v="0"/>
    <s v="photography/photobooks"/>
    <n v="2.036E-2"/>
    <n v="84.833333333333329"/>
    <x v="8"/>
    <s v="photobooks"/>
  </r>
  <r>
    <n v="1817"/>
    <s v="Through the Lens of Jerry Gustafson"/>
    <s v="Hundreds of breathtaking rodeo photographs collected in a beautiful coffee table book."/>
    <n v="18000"/>
    <n v="9419"/>
    <x v="2"/>
    <x v="0"/>
    <s v="USD"/>
    <n v="1485759540"/>
    <n v="1480607607"/>
    <b v="0"/>
    <n v="100"/>
    <b v="0"/>
    <s v="photography/photobooks"/>
    <n v="0.52327777777777773"/>
    <n v="94.19"/>
    <x v="8"/>
    <s v="photobooks"/>
  </r>
  <r>
    <n v="1818"/>
    <s v="Give Me Your Goofy-ist"/>
    <s v="We are all different, this is a way to honor and celebrate the authenticity in being different."/>
    <n v="15000"/>
    <n v="0"/>
    <x v="2"/>
    <x v="0"/>
    <s v="USD"/>
    <n v="1428035850"/>
    <n v="1425447450"/>
    <b v="0"/>
    <n v="0"/>
    <b v="0"/>
    <s v="photography/photobooks"/>
    <n v="0"/>
    <e v="#DIV/0!"/>
    <x v="8"/>
    <s v="photobooks"/>
  </r>
  <r>
    <n v="1819"/>
    <s v="Claim Your Glacier: What's your legacy? Denali, AK"/>
    <s v="Reach the ends of the earth! Claim a piece of alaskan wilderness- your name in a glacier and receive photo book our Denali Expedition"/>
    <n v="1200"/>
    <n v="25"/>
    <x v="2"/>
    <x v="0"/>
    <s v="USD"/>
    <n v="1406743396"/>
    <n v="1404151396"/>
    <b v="0"/>
    <n v="4"/>
    <b v="0"/>
    <s v="photography/photobooks"/>
    <n v="2.0833333333333332E-2"/>
    <n v="6.25"/>
    <x v="8"/>
    <s v="photobooks"/>
  </r>
  <r>
    <n v="1820"/>
    <s v="From Box to Book: 34Â° 16' 28&quot;N - &quot;119Â° 13' 44&quot;W"/>
    <s v="An Iconic look at one of California's oldest beach communities, photographed in Monochrome, on a c1947 medium format 6x6cm Box Camera."/>
    <n v="26000"/>
    <n v="1707"/>
    <x v="2"/>
    <x v="0"/>
    <s v="USD"/>
    <n v="1427850090"/>
    <n v="1425261690"/>
    <b v="0"/>
    <n v="8"/>
    <b v="0"/>
    <s v="photography/photobooks"/>
    <n v="6.565384615384616E-2"/>
    <n v="213.375"/>
    <x v="8"/>
    <s v="photobooks"/>
  </r>
  <r>
    <n v="1821"/>
    <s v="Glass Cloud on the road!"/>
    <s v="Glass Cloud tour dates are already beginning to pile up. They are turning to YOU to help get them from town to town."/>
    <n v="2500"/>
    <n v="3372.25"/>
    <x v="0"/>
    <x v="0"/>
    <s v="USD"/>
    <n v="1330760367"/>
    <n v="1326872367"/>
    <b v="0"/>
    <n v="57"/>
    <b v="1"/>
    <s v="music/rock"/>
    <n v="1.3489"/>
    <n v="59.162280701754383"/>
    <x v="4"/>
    <s v="rock"/>
  </r>
  <r>
    <n v="1822"/>
    <s v="Wood Butcher's new music video- I Don't Wanna Party"/>
    <s v="Wood Butcher needs your help to make this happen. Buy a CD, support local music!"/>
    <n v="300"/>
    <n v="300"/>
    <x v="0"/>
    <x v="5"/>
    <s v="CAD"/>
    <n v="1391194860"/>
    <n v="1388084862"/>
    <b v="0"/>
    <n v="11"/>
    <b v="1"/>
    <s v="music/rock"/>
    <n v="1"/>
    <n v="27.272727272727273"/>
    <x v="4"/>
    <s v="rock"/>
  </r>
  <r>
    <n v="1823"/>
    <s v="Our Band Van Needs Serious Repairs!!!"/>
    <s v="Just as we are getting prepared to tour we find out our van has serious damage and can't run. We unfortunately don't have enough."/>
    <n v="700"/>
    <n v="811"/>
    <x v="0"/>
    <x v="0"/>
    <s v="USD"/>
    <n v="1351095976"/>
    <n v="1348503976"/>
    <b v="0"/>
    <n v="33"/>
    <b v="1"/>
    <s v="music/rock"/>
    <n v="1.1585714285714286"/>
    <n v="24.575757575757574"/>
    <x v="4"/>
    <s v="rock"/>
  </r>
  <r>
    <n v="1824"/>
    <s v="Tin Man's Broken Wisdom Fund"/>
    <s v="cd fund raiser"/>
    <n v="3000"/>
    <n v="3002"/>
    <x v="0"/>
    <x v="0"/>
    <s v="USD"/>
    <n v="1389146880"/>
    <n v="1387403967"/>
    <b v="0"/>
    <n v="40"/>
    <b v="1"/>
    <s v="music/rock"/>
    <n v="1.0006666666666666"/>
    <n v="75.05"/>
    <x v="4"/>
    <s v="rock"/>
  </r>
  <r>
    <n v="1825"/>
    <s v="Eurisko's &quot;Wild Animal&quot; Project"/>
    <s v="Eurisko is trying to release our full length entitled &quot;Wild Animal!&quot; Money raised will go towards studio time, mixing, and mastering."/>
    <n v="2000"/>
    <n v="2101"/>
    <x v="0"/>
    <x v="0"/>
    <s v="USD"/>
    <n v="1373572903"/>
    <n v="1371585703"/>
    <b v="0"/>
    <n v="50"/>
    <b v="1"/>
    <s v="music/rock"/>
    <n v="1.0505"/>
    <n v="42.02"/>
    <x v="4"/>
    <s v="rock"/>
  </r>
  <r>
    <n v="1826"/>
    <s v="BEAR GHOST! Professional Recording! Yay!"/>
    <s v="Hear your favorite Bear Ghost in eargasmic quality!"/>
    <n v="2000"/>
    <n v="2020"/>
    <x v="0"/>
    <x v="0"/>
    <s v="USD"/>
    <n v="1392675017"/>
    <n v="1390083017"/>
    <b v="0"/>
    <n v="38"/>
    <b v="1"/>
    <s v="music/rock"/>
    <n v="1.01"/>
    <n v="53.157894736842103"/>
    <x v="4"/>
    <s v="rock"/>
  </r>
  <r>
    <n v="1827"/>
    <s v="&quot;Homeward Bound&quot; a journey in sound. "/>
    <s v="I have been a lot of places &amp; written a lot of songs. It's finally time to make my debut album &quot;Homeward Bound&quot; and I need your help!"/>
    <n v="8000"/>
    <n v="8053"/>
    <x v="0"/>
    <x v="0"/>
    <s v="USD"/>
    <n v="1299138561"/>
    <n v="1294818561"/>
    <b v="0"/>
    <n v="96"/>
    <b v="1"/>
    <s v="music/rock"/>
    <n v="1.0066250000000001"/>
    <n v="83.885416666666671"/>
    <x v="4"/>
    <s v="rock"/>
  </r>
  <r>
    <n v="1828"/>
    <s v="Help to make Sam Sliva's new EP, &quot;Drained&quot;, come to life."/>
    <s v="Sam Sliva's new EP, &quot;Drained,&quot; will combine Rock, Reggae and Country stylings to make one definitive sound...BUT ONLY WITH YOUR HELP!!"/>
    <n v="20000"/>
    <n v="20032"/>
    <x v="0"/>
    <x v="0"/>
    <s v="USD"/>
    <n v="1399672800"/>
    <n v="1396906530"/>
    <b v="0"/>
    <n v="48"/>
    <b v="1"/>
    <s v="music/rock"/>
    <n v="1.0016"/>
    <n v="417.33333333333331"/>
    <x v="4"/>
    <s v="rock"/>
  </r>
  <r>
    <n v="1829"/>
    <s v="Help JUICE (Boston) Record Their First Album"/>
    <s v="Everything is set to record are EP except for our finances. Please donate if you can! Any amount is appreciated. "/>
    <n v="1500"/>
    <n v="2500.25"/>
    <x v="0"/>
    <x v="0"/>
    <s v="USD"/>
    <n v="1295647200"/>
    <n v="1291428371"/>
    <b v="0"/>
    <n v="33"/>
    <b v="1"/>
    <s v="music/rock"/>
    <n v="1.6668333333333334"/>
    <n v="75.765151515151516"/>
    <x v="4"/>
    <s v="rock"/>
  </r>
  <r>
    <n v="1830"/>
    <s v="Help Vintage Blue Complete and Promote Our Record!"/>
    <s v="We have come a long way on our new record, but now we need your help.  Help us, and together we can make magic!"/>
    <n v="15000"/>
    <n v="15230"/>
    <x v="0"/>
    <x v="0"/>
    <s v="USD"/>
    <n v="1393259107"/>
    <n v="1390667107"/>
    <b v="0"/>
    <n v="226"/>
    <b v="1"/>
    <s v="music/rock"/>
    <n v="1.0153333333333334"/>
    <n v="67.389380530973455"/>
    <x v="4"/>
    <s v="rock"/>
  </r>
  <r>
    <n v="1831"/>
    <s v="Darling Waste Trailer Bail Out!"/>
    <s v="After a 2 year Odyssey, Darling Waste's trailer is still not home! We need $3,500 to get it through U.S. Customs!"/>
    <n v="1000"/>
    <n v="1030"/>
    <x v="0"/>
    <x v="0"/>
    <s v="USD"/>
    <n v="1336866863"/>
    <n v="1335570863"/>
    <b v="0"/>
    <n v="14"/>
    <b v="1"/>
    <s v="music/rock"/>
    <n v="1.03"/>
    <n v="73.571428571428569"/>
    <x v="4"/>
    <s v="rock"/>
  </r>
  <r>
    <n v="1832"/>
    <s v="Black Swan Theories Debut CD"/>
    <s v="Hi! We're the music duo Black Swan Theories and our project is to manufacture our debut CD of 10 already-completed songs.  "/>
    <n v="350"/>
    <n v="500"/>
    <x v="0"/>
    <x v="0"/>
    <s v="USD"/>
    <n v="1299243427"/>
    <n v="1296651427"/>
    <b v="0"/>
    <n v="20"/>
    <b v="1"/>
    <s v="music/rock"/>
    <n v="1.4285714285714286"/>
    <n v="25"/>
    <x v="4"/>
    <s v="rock"/>
  </r>
  <r>
    <n v="1833"/>
    <s v="HAIRcyclopedia Vol. 2 - The Vault"/>
    <s v="I am writing the second volume in a series of hair band encyclopedias, however I lack the means to afford the costs of the photos."/>
    <n v="400"/>
    <n v="1050"/>
    <x v="0"/>
    <x v="0"/>
    <s v="USD"/>
    <n v="1362211140"/>
    <n v="1359421403"/>
    <b v="0"/>
    <n v="25"/>
    <b v="1"/>
    <s v="music/rock"/>
    <n v="2.625"/>
    <n v="42"/>
    <x v="4"/>
    <s v="rock"/>
  </r>
  <r>
    <n v="1834"/>
    <s v="TDJ - All Part of the Plan EP/Tour"/>
    <s v="Help us fund our first tour and promote our new EP!"/>
    <n v="10000"/>
    <n v="11805"/>
    <x v="0"/>
    <x v="0"/>
    <s v="USD"/>
    <n v="1422140895"/>
    <n v="1418684895"/>
    <b v="0"/>
    <n v="90"/>
    <b v="1"/>
    <s v="music/rock"/>
    <n v="1.1805000000000001"/>
    <n v="131.16666666666666"/>
    <x v="4"/>
    <s v="rock"/>
  </r>
  <r>
    <n v="1835"/>
    <s v="DIRTY LITTLE REBEL EP"/>
    <s v="WE ARE A HARD ROCK/PUNK BAND SEEKING FUNDS TO RECORD A NEW EP. _x000a__x000a_https://www.reverbnation.com/dirtylittlerebel"/>
    <n v="500"/>
    <n v="520"/>
    <x v="0"/>
    <x v="1"/>
    <s v="GBP"/>
    <n v="1459439471"/>
    <n v="1456851071"/>
    <b v="0"/>
    <n v="11"/>
    <b v="1"/>
    <s v="music/rock"/>
    <n v="1.04"/>
    <n v="47.272727272727273"/>
    <x v="4"/>
    <s v="rock"/>
  </r>
  <r>
    <n v="1836"/>
    <s v="KICKSTART OUR &lt;+3"/>
    <s v="Help fund our 2013 Sound &amp; Lighting Touring rig!"/>
    <n v="5000"/>
    <n v="10017"/>
    <x v="0"/>
    <x v="0"/>
    <s v="USD"/>
    <n v="1361129129"/>
    <n v="1359660329"/>
    <b v="0"/>
    <n v="55"/>
    <b v="1"/>
    <s v="music/rock"/>
    <n v="2.0034000000000001"/>
    <n v="182.12727272727273"/>
    <x v="4"/>
    <s v="rock"/>
  </r>
  <r>
    <n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b v="1"/>
    <s v="music/rock"/>
    <n v="3.0683333333333334"/>
    <n v="61.366666666666667"/>
    <x v="4"/>
    <s v="rock"/>
  </r>
  <r>
    <n v="1838"/>
    <s v="Closure - A Paul Haasch Music Video"/>
    <s v="Paul Haasch is producing his first music video! With awesome people involved and a great vision, it is sure to be an amazing piece."/>
    <n v="1000"/>
    <n v="1001.49"/>
    <x v="0"/>
    <x v="0"/>
    <s v="USD"/>
    <n v="1317438000"/>
    <n v="1314989557"/>
    <b v="0"/>
    <n v="28"/>
    <b v="1"/>
    <s v="music/rock"/>
    <n v="1.00149"/>
    <n v="35.767499999999998"/>
    <x v="4"/>
    <s v="rock"/>
  </r>
  <r>
    <n v="1839"/>
    <s v="Help The King of Mars Record Their First EP!"/>
    <s v="The King of Mars, a Chicago rock band, needs your help funding their first EP! Visit us at thekingofmars.com for more."/>
    <n v="1000"/>
    <n v="2053"/>
    <x v="0"/>
    <x v="0"/>
    <s v="USD"/>
    <n v="1475342382"/>
    <n v="1472750382"/>
    <b v="0"/>
    <n v="45"/>
    <b v="1"/>
    <s v="music/rock"/>
    <n v="2.0529999999999999"/>
    <n v="45.62222222222222"/>
    <x v="4"/>
    <s v="rock"/>
  </r>
  <r>
    <n v="1840"/>
    <s v="City of the Weak on Tour!"/>
    <s v="St. Paul five-piece band City of the Weak hits the road May 9th, heading for Ft. Lauderdale to attend the Driven Music Conference!"/>
    <n v="900"/>
    <n v="980"/>
    <x v="0"/>
    <x v="0"/>
    <s v="USD"/>
    <n v="1367902740"/>
    <n v="1366251510"/>
    <b v="0"/>
    <n v="13"/>
    <b v="1"/>
    <s v="music/rock"/>
    <n v="1.0888888888888888"/>
    <n v="75.384615384615387"/>
    <x v="4"/>
    <s v="rock"/>
  </r>
  <r>
    <n v="1841"/>
    <s v="Hydra Effect Debut EP"/>
    <s v="Hard Rock with a Positive Message. Help us fund, release and promote our debut EP!"/>
    <n v="2000"/>
    <n v="2035"/>
    <x v="0"/>
    <x v="0"/>
    <s v="USD"/>
    <n v="1400561940"/>
    <n v="1397679445"/>
    <b v="0"/>
    <n v="40"/>
    <b v="1"/>
    <s v="music/rock"/>
    <n v="1.0175000000000001"/>
    <n v="50.875"/>
    <x v="4"/>
    <s v="rock"/>
  </r>
  <r>
    <n v="1842"/>
    <s v="Stereo Dogs! 14-Year Old Teen Rock Band Plan CD Project!"/>
    <s v="Every time we sit down to rehearse, thoughts of recording a CD excite us! We are ready to do this!  It's time, so read on..."/>
    <n v="2000"/>
    <n v="2505"/>
    <x v="0"/>
    <x v="0"/>
    <s v="USD"/>
    <n v="1425275940"/>
    <n v="1422371381"/>
    <b v="0"/>
    <n v="21"/>
    <b v="1"/>
    <s v="music/rock"/>
    <n v="1.2524999999999999"/>
    <n v="119.28571428571429"/>
    <x v="4"/>
    <s v="rock"/>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b v="1"/>
    <s v="music/rock"/>
    <n v="1.2400610000000001"/>
    <n v="92.541865671641801"/>
    <x v="4"/>
    <s v="rock"/>
  </r>
  <r>
    <n v="1844"/>
    <s v="Get The Neckties in the studio to record their first album!"/>
    <s v="We are working hard to get into the recording studio and finally release a full-length album...but we need your help getting there!"/>
    <n v="1500"/>
    <n v="1521"/>
    <x v="0"/>
    <x v="0"/>
    <s v="USD"/>
    <n v="1307761200"/>
    <n v="1304464914"/>
    <b v="0"/>
    <n v="20"/>
    <b v="1"/>
    <s v="music/rock"/>
    <n v="1.014"/>
    <n v="76.05"/>
    <x v="4"/>
    <s v="rock"/>
  </r>
  <r>
    <n v="1845"/>
    <s v="GIVE ME &quot;One More&quot; The Single Release!"/>
    <s v="OH MY JOSH! _x000a__x000a_Our Kickstarter Supporters get FIRST DIBS!_x000a__x000a_Here's our latest single release and a package deal you cannot ignore!"/>
    <n v="1000"/>
    <n v="1000"/>
    <x v="0"/>
    <x v="0"/>
    <s v="USD"/>
    <n v="1466139300"/>
    <n v="1464854398"/>
    <b v="0"/>
    <n v="19"/>
    <b v="1"/>
    <s v="music/rock"/>
    <n v="1"/>
    <n v="52.631578947368418"/>
    <x v="4"/>
    <s v="rock"/>
  </r>
  <r>
    <n v="1846"/>
    <s v="Michael Angelo Batio &quot;Intermezzo&quot; Album Project"/>
    <s v="This album of all original music has been in the making for several years and I am excited to make my fans a part of this experience."/>
    <n v="15000"/>
    <n v="20689"/>
    <x v="0"/>
    <x v="0"/>
    <s v="USD"/>
    <n v="1355585777"/>
    <n v="1352993777"/>
    <b v="0"/>
    <n v="209"/>
    <b v="1"/>
    <s v="music/rock"/>
    <n v="1.3792666666666666"/>
    <n v="98.990430622009569"/>
    <x v="4"/>
    <s v="rock"/>
  </r>
  <r>
    <n v="1847"/>
    <s v="Deathtrap America Spring 2015 Tour"/>
    <s v="Deathtrap America is touring the country this spring.  Your pledge will help us across the country with Faster Pussycat and QueensrÃ¿che"/>
    <n v="2500"/>
    <n v="3022"/>
    <x v="0"/>
    <x v="0"/>
    <s v="USD"/>
    <n v="1429594832"/>
    <n v="1427780432"/>
    <b v="0"/>
    <n v="38"/>
    <b v="1"/>
    <s v="music/rock"/>
    <n v="1.2088000000000001"/>
    <n v="79.526315789473685"/>
    <x v="4"/>
    <s v="rock"/>
  </r>
  <r>
    <n v="1848"/>
    <s v="Hopeless Jack First National Tour"/>
    <s v="Hopeless Jack &amp; the Handsome Devil's first American tour. Help us bring our dirty brand of &quot;Roots &amp; Roll&quot; across the country!"/>
    <n v="3000"/>
    <n v="3221"/>
    <x v="0"/>
    <x v="0"/>
    <s v="USD"/>
    <n v="1312095540"/>
    <n v="1306608888"/>
    <b v="0"/>
    <n v="24"/>
    <b v="1"/>
    <s v="music/rock"/>
    <n v="1.0736666666666668"/>
    <n v="134.20833333333334"/>
    <x v="4"/>
    <s v="rock"/>
  </r>
  <r>
    <n v="1849"/>
    <s v="Release the Skyline Album"/>
    <s v="Release the Skylines is a small, local Cleveland metal band looking to record an album."/>
    <n v="300"/>
    <n v="301"/>
    <x v="0"/>
    <x v="0"/>
    <s v="USD"/>
    <n v="1350505059"/>
    <n v="1347913059"/>
    <b v="0"/>
    <n v="8"/>
    <b v="1"/>
    <s v="music/rock"/>
    <n v="1.0033333333333334"/>
    <n v="37.625"/>
    <x v="4"/>
    <s v="rock"/>
  </r>
  <r>
    <n v="1850"/>
    <s v="WILKES EP"/>
    <s v="WILKES is the solo venture of HighFlightSociety singer / Disciple bassist, Jason Wilkes. This project is to fund the debut 6 song EP."/>
    <n v="9000"/>
    <n v="9137"/>
    <x v="0"/>
    <x v="0"/>
    <s v="USD"/>
    <n v="1405033300"/>
    <n v="1402441300"/>
    <b v="0"/>
    <n v="179"/>
    <b v="1"/>
    <s v="music/rock"/>
    <n v="1.0152222222222222"/>
    <n v="51.044692737430168"/>
    <x v="4"/>
    <s v="rock"/>
  </r>
  <r>
    <n v="1851"/>
    <s v="From Digital to Reality - CD Printing for Three Albums"/>
    <s v="I have recorded 3 solo blues/rock/surf albums of original music, but they're only digitally released - I want there to be real CD's!"/>
    <n v="1300"/>
    <n v="1301"/>
    <x v="0"/>
    <x v="0"/>
    <s v="USD"/>
    <n v="1406509200"/>
    <n v="1404769538"/>
    <b v="0"/>
    <n v="26"/>
    <b v="1"/>
    <s v="music/rock"/>
    <n v="1.0007692307692309"/>
    <n v="50.03846153846154"/>
    <x v="4"/>
    <s v="rock"/>
  </r>
  <r>
    <n v="1852"/>
    <s v="Radiolucent - Electric City."/>
    <s v="Athens, GA-based rock &amp; roll/soul band Radiolucent is kickstarting funds to mix, master, &amp; release their 2nd record, Electric City."/>
    <n v="15000"/>
    <n v="17545"/>
    <x v="0"/>
    <x v="0"/>
    <s v="USD"/>
    <n v="1429920000"/>
    <n v="1426703452"/>
    <b v="0"/>
    <n v="131"/>
    <b v="1"/>
    <s v="music/rock"/>
    <n v="1.1696666666666666"/>
    <n v="133.93129770992365"/>
    <x v="4"/>
    <s v="rock"/>
  </r>
  <r>
    <n v="1853"/>
    <s v="Beyond the Victory recording their debut EP"/>
    <s v="The money will go towards our debut EP being Recorded mixed by Andrew Baylis and mastered by Drew Fulk of Think Sound Studios."/>
    <n v="800"/>
    <n v="815"/>
    <x v="0"/>
    <x v="0"/>
    <s v="USD"/>
    <n v="1352860017"/>
    <n v="1348536417"/>
    <b v="0"/>
    <n v="14"/>
    <b v="1"/>
    <s v="music/rock"/>
    <n v="1.01875"/>
    <n v="58.214285714285715"/>
    <x v="4"/>
    <s v="rock"/>
  </r>
  <r>
    <n v="1854"/>
    <s v="Emily Bell is releasing her debut album"/>
    <s v="After much anticipation, I'm finally releasing my first album, &quot;In Technicolor&quot;! Let's join forces and get it done right!"/>
    <n v="15000"/>
    <n v="15318.55"/>
    <x v="0"/>
    <x v="0"/>
    <s v="USD"/>
    <n v="1369355437"/>
    <n v="1366763437"/>
    <b v="0"/>
    <n v="174"/>
    <b v="1"/>
    <s v="music/rock"/>
    <n v="1.0212366666666666"/>
    <n v="88.037643678160919"/>
    <x v="4"/>
    <s v="rock"/>
  </r>
  <r>
    <n v="1855"/>
    <s v="Motion Device Debut EP"/>
    <s v="11 year old Sara &amp; Motion Device want rock &amp; metal fans all over the world to unite and join the ROCK REVOLUTION!!!"/>
    <n v="8750"/>
    <n v="13480.16"/>
    <x v="0"/>
    <x v="5"/>
    <s v="CAD"/>
    <n v="1389012940"/>
    <n v="1385124940"/>
    <b v="0"/>
    <n v="191"/>
    <b v="1"/>
    <s v="music/rock"/>
    <n v="1.5405897142857143"/>
    <n v="70.576753926701571"/>
    <x v="4"/>
    <s v="rock"/>
  </r>
  <r>
    <n v="1856"/>
    <s v="Lazy Sunday"/>
    <s v="We are an independent band who needs your help for the production of our new album, so we can share our music with you lovely people :)"/>
    <n v="2000"/>
    <n v="2025"/>
    <x v="0"/>
    <x v="0"/>
    <s v="USD"/>
    <n v="1405715472"/>
    <n v="1403901072"/>
    <b v="0"/>
    <n v="38"/>
    <b v="1"/>
    <s v="music/rock"/>
    <n v="1.0125"/>
    <n v="53.289473684210527"/>
    <x v="4"/>
    <s v="rock"/>
  </r>
  <r>
    <n v="1857"/>
    <s v="Holy Water Moses - A Hail Dale Project"/>
    <s v="We need to get back to Nashville to record our second record, a full LP this time.  It ain't cheap and we need your help!"/>
    <n v="3000"/>
    <n v="3000"/>
    <x v="0"/>
    <x v="0"/>
    <s v="USD"/>
    <n v="1410546413"/>
    <n v="1407954413"/>
    <b v="0"/>
    <n v="22"/>
    <b v="1"/>
    <s v="music/rock"/>
    <n v="1"/>
    <n v="136.36363636363637"/>
    <x v="4"/>
    <s v="rock"/>
  </r>
  <r>
    <n v="1858"/>
    <s v="Curriculum-Based Rock Music For Kids"/>
    <s v="I write songs to teach with at two Chicago schools.  The enthusiastic response from my students &amp; colleagues inspired me to do do this!"/>
    <n v="5555.55"/>
    <n v="6041.55"/>
    <x v="0"/>
    <x v="0"/>
    <s v="USD"/>
    <n v="1324014521"/>
    <n v="1318826921"/>
    <b v="0"/>
    <n v="149"/>
    <b v="1"/>
    <s v="music/rock"/>
    <n v="1.0874800874800874"/>
    <n v="40.547315436241611"/>
    <x v="4"/>
    <s v="rock"/>
  </r>
  <r>
    <n v="1859"/>
    <s v="Queen Kwong Tour to London and Paris"/>
    <s v="Queen Kwong is going ON TOUR to London and Paris!"/>
    <n v="3000"/>
    <n v="3955"/>
    <x v="0"/>
    <x v="0"/>
    <s v="USD"/>
    <n v="1316716129"/>
    <n v="1314124129"/>
    <b v="0"/>
    <n v="56"/>
    <b v="1"/>
    <s v="music/rock"/>
    <n v="1.3183333333333334"/>
    <n v="70.625"/>
    <x v="4"/>
    <s v="rock"/>
  </r>
  <r>
    <n v="1860"/>
    <s v="A Simple Complex's 2013 CD Release Party DVD"/>
    <s v="ASC had a one-of-a-kind CD release party in 2013, and we want to share it with the world - in DVD format!"/>
    <n v="750"/>
    <n v="1001"/>
    <x v="0"/>
    <x v="0"/>
    <s v="USD"/>
    <n v="1391706084"/>
    <n v="1389891684"/>
    <b v="0"/>
    <n v="19"/>
    <b v="1"/>
    <s v="music/rock"/>
    <n v="1.3346666666666667"/>
    <n v="52.684210526315788"/>
    <x v="4"/>
    <s v="rock"/>
  </r>
  <r>
    <n v="1861"/>
    <s v="Galaxix - Take on the Universe!"/>
    <s v="A game for Apple &amp; Android devices that sees you get your own spacecraft, take on the competition, mine asteroids &amp; fight to survive."/>
    <n v="250000"/>
    <n v="0"/>
    <x v="2"/>
    <x v="1"/>
    <s v="GBP"/>
    <n v="1422256341"/>
    <n v="1419664341"/>
    <b v="0"/>
    <n v="0"/>
    <b v="0"/>
    <s v="games/mobile games"/>
    <n v="0"/>
    <e v="#DIV/0!"/>
    <x v="6"/>
    <s v="mobile games"/>
  </r>
  <r>
    <n v="1862"/>
    <s v="Purple Fishing - Trump Supporters/Critics Find Common Ground"/>
    <s v="Purple Fishing is an online game and social media platform for Trump Supporters and Critics to have fun finding common ground."/>
    <n v="18000"/>
    <n v="1455"/>
    <x v="2"/>
    <x v="0"/>
    <s v="USD"/>
    <n v="1488958200"/>
    <n v="1484912974"/>
    <b v="0"/>
    <n v="16"/>
    <b v="0"/>
    <s v="games/mobile games"/>
    <n v="8.0833333333333326E-2"/>
    <n v="90.9375"/>
    <x v="6"/>
    <s v="mobile games"/>
  </r>
  <r>
    <n v="1863"/>
    <s v="Project: 20M813"/>
    <s v="This is an Android game where you take control of the zombies and try to eat your way to world domination!"/>
    <n v="2500"/>
    <n v="10"/>
    <x v="2"/>
    <x v="0"/>
    <s v="USD"/>
    <n v="1402600085"/>
    <n v="1400008085"/>
    <b v="0"/>
    <n v="2"/>
    <b v="0"/>
    <s v="games/mobile games"/>
    <n v="4.0000000000000001E-3"/>
    <n v="5"/>
    <x v="6"/>
    <s v="mobile games"/>
  </r>
  <r>
    <n v="1864"/>
    <s v="Fat Cheeks the Cannonball - iPhone and Android"/>
    <s v="Cannons, Power Gloves, and PUNCHING STUFF!  Help Fat Cheeks collect Acorns for upgrades and customize his gear in this Endless Runner"/>
    <n v="6500"/>
    <n v="2788"/>
    <x v="2"/>
    <x v="0"/>
    <s v="USD"/>
    <n v="1399223500"/>
    <n v="1396631500"/>
    <b v="0"/>
    <n v="48"/>
    <b v="0"/>
    <s v="games/mobile games"/>
    <n v="0.42892307692307691"/>
    <n v="58.083333333333336"/>
    <x v="6"/>
    <s v="mobile games"/>
  </r>
  <r>
    <n v="1865"/>
    <s v="THE RUNNING GAME"/>
    <s v="This game is an alternative to the boring morning jogs This game will make you excited to workout Following elite footballer movements!"/>
    <n v="110000"/>
    <n v="4"/>
    <x v="2"/>
    <x v="1"/>
    <s v="GBP"/>
    <n v="1478425747"/>
    <n v="1475398147"/>
    <b v="0"/>
    <n v="2"/>
    <b v="0"/>
    <s v="games/mobile games"/>
    <n v="3.6363636363636364E-5"/>
    <n v="2"/>
    <x v="6"/>
    <s v="mobile games"/>
  </r>
  <r>
    <n v="1866"/>
    <s v="MathPlus Cards (FKA Random Math)"/>
    <s v="A mobile application that will allow math learners to practice math operations and improve critical thinking. Ideal for ages 7 to 12."/>
    <n v="25000"/>
    <n v="125"/>
    <x v="2"/>
    <x v="0"/>
    <s v="USD"/>
    <n v="1488340800"/>
    <n v="1483768497"/>
    <b v="0"/>
    <n v="2"/>
    <b v="0"/>
    <s v="games/mobile games"/>
    <n v="5.0000000000000001E-3"/>
    <n v="62.5"/>
    <x v="6"/>
    <s v="mobile games"/>
  </r>
  <r>
    <n v="1867"/>
    <s v="Meme Wars - Dank Age"/>
    <s v="A mix of PokemonGo, Game of War- Fire Age, DragonSoul, &amp; Throwdown. Join a clan, collect meme, upgrade features, fight, &amp; compete."/>
    <n v="20000"/>
    <n v="10"/>
    <x v="2"/>
    <x v="0"/>
    <s v="USD"/>
    <n v="1478383912"/>
    <n v="1475791912"/>
    <b v="0"/>
    <n v="1"/>
    <b v="0"/>
    <s v="games/mobile games"/>
    <n v="5.0000000000000001E-4"/>
    <n v="10"/>
    <x v="6"/>
    <s v="mobile games"/>
  </r>
  <r>
    <n v="1868"/>
    <s v="Help Build PaperChase Version 3 !"/>
    <s v="PaperChase is a popular endless flying game conceived by a 15 year old and loved by millions worldwide.  Help us build version 3!"/>
    <n v="25000"/>
    <n v="1217"/>
    <x v="2"/>
    <x v="0"/>
    <s v="USD"/>
    <n v="1450166340"/>
    <n v="1448044925"/>
    <b v="0"/>
    <n v="17"/>
    <b v="0"/>
    <s v="games/mobile games"/>
    <n v="4.8680000000000001E-2"/>
    <n v="71.588235294117652"/>
    <x v="6"/>
    <s v="mobile games"/>
  </r>
  <r>
    <n v="1869"/>
    <s v="Castle Crawler RPG"/>
    <s v="CCRPG will be a 2D Pixel Art Game based on similar elements to the SNES game &quot;Zelda: A Link to the Past&quot; with RPG elements added in."/>
    <n v="10000"/>
    <n v="0"/>
    <x v="2"/>
    <x v="0"/>
    <s v="USD"/>
    <n v="1483488249"/>
    <n v="1480896249"/>
    <b v="0"/>
    <n v="0"/>
    <b v="0"/>
    <s v="games/mobile games"/>
    <n v="0"/>
    <e v="#DIV/0!"/>
    <x v="6"/>
    <s v="mobile games"/>
  </r>
  <r>
    <n v="1870"/>
    <s v="C.O.V.D.--A brand new board app game"/>
    <s v="Conflict of Van Helsing &amp; Dracula (C.O.V.D.) is a board game available as an App based on the story: Dracula. Can you survive?"/>
    <n v="3500"/>
    <n v="361"/>
    <x v="2"/>
    <x v="0"/>
    <s v="USD"/>
    <n v="1454213820"/>
    <n v="1451723535"/>
    <b v="0"/>
    <n v="11"/>
    <b v="0"/>
    <s v="games/mobile games"/>
    <n v="0.10314285714285715"/>
    <n v="32.81818181818182"/>
    <x v="6"/>
    <s v="mobile games"/>
  </r>
  <r>
    <n v="1871"/>
    <s v="The Adventures of Bible Bear"/>
    <s v="Journey with Bible Bear through each of the books of the Bible, exploring stories while learning verses, songs, and preschool concepts!"/>
    <n v="6500"/>
    <n v="4666"/>
    <x v="2"/>
    <x v="0"/>
    <s v="USD"/>
    <n v="1416512901"/>
    <n v="1413053301"/>
    <b v="0"/>
    <n v="95"/>
    <b v="0"/>
    <s v="games/mobile games"/>
    <n v="0.7178461538461538"/>
    <n v="49.11578947368421"/>
    <x v="6"/>
    <s v="mobile games"/>
  </r>
  <r>
    <n v="1872"/>
    <s v="ZombieTime!"/>
    <s v="A Top-View Action game where you play as Bob, the FIRST zombie to rise from the grave. Bring chaos to town, feast and don't die again."/>
    <n v="20000"/>
    <n v="212"/>
    <x v="2"/>
    <x v="0"/>
    <s v="USD"/>
    <n v="1435633602"/>
    <n v="1433041602"/>
    <b v="0"/>
    <n v="13"/>
    <b v="0"/>
    <s v="games/mobile games"/>
    <n v="1.06E-2"/>
    <n v="16.307692307692307"/>
    <x v="6"/>
    <s v="mobile games"/>
  </r>
  <r>
    <n v="1873"/>
    <s v="The Red Card Blue Card Game"/>
    <s v="It's time for The Red Card Blue Card Game to be available everywhere! Help save the sanity of ALL parent's! Help make it an App!!"/>
    <n v="8000"/>
    <n v="36"/>
    <x v="2"/>
    <x v="5"/>
    <s v="CAD"/>
    <n v="1436373900"/>
    <n v="1433861210"/>
    <b v="0"/>
    <n v="2"/>
    <b v="0"/>
    <s v="games/mobile games"/>
    <n v="4.4999999999999997E-3"/>
    <n v="18"/>
    <x v="6"/>
    <s v="mobile games"/>
  </r>
  <r>
    <n v="1874"/>
    <s v="PATH to Reading Brain Training"/>
    <s v="PATH to Reading (PATH) is a patented break-through technology  that dramatically and permanently improves attention, reading, memory"/>
    <n v="160000"/>
    <n v="26"/>
    <x v="2"/>
    <x v="0"/>
    <s v="USD"/>
    <n v="1467155733"/>
    <n v="1465427733"/>
    <b v="0"/>
    <n v="2"/>
    <b v="0"/>
    <s v="games/mobile games"/>
    <n v="1.6249999999999999E-4"/>
    <n v="13"/>
    <x v="6"/>
    <s v="mobile games"/>
  </r>
  <r>
    <n v="1875"/>
    <s v="Claws &amp; Fins"/>
    <s v="Sea opposition of Crab's family and angry fishes. Who is going to win, and who is going to loose ?!"/>
    <n v="10000"/>
    <n v="51"/>
    <x v="2"/>
    <x v="0"/>
    <s v="USD"/>
    <n v="1470519308"/>
    <n v="1465335308"/>
    <b v="0"/>
    <n v="3"/>
    <b v="0"/>
    <s v="games/mobile games"/>
    <n v="5.1000000000000004E-3"/>
    <n v="17"/>
    <x v="6"/>
    <s v="mobile games"/>
  </r>
  <r>
    <n v="1876"/>
    <s v="Migration Madness (Android)"/>
    <s v="An arcade styled side scroller. Help Bob the pilot steer his plane through hordes of migrating birds strapped with explosives."/>
    <n v="280"/>
    <n v="0"/>
    <x v="2"/>
    <x v="2"/>
    <s v="AUD"/>
    <n v="1402901405"/>
    <n v="1400309405"/>
    <b v="0"/>
    <n v="0"/>
    <b v="0"/>
    <s v="games/mobile games"/>
    <n v="0"/>
    <e v="#DIV/0!"/>
    <x v="6"/>
    <s v="mobile games"/>
  </r>
  <r>
    <n v="1877"/>
    <s v="Chip Dip II: Son of Chip Dip! - A Terrible, Terrible Game"/>
    <s v="It's obvious you won't survive by your wits alone. Unfortunately that's all you've got, Chip. Run!"/>
    <n v="60"/>
    <n v="0"/>
    <x v="2"/>
    <x v="0"/>
    <s v="USD"/>
    <n v="1425170525"/>
    <n v="1422664925"/>
    <b v="0"/>
    <n v="0"/>
    <b v="0"/>
    <s v="games/mobile games"/>
    <n v="0"/>
    <e v="#DIV/0!"/>
    <x v="6"/>
    <s v="mobile games"/>
  </r>
  <r>
    <n v="1878"/>
    <s v="Aussies versus Zombies"/>
    <s v="Action game now playable on Android/iOS platforms and PC browsers. Easy gameplay even for starters yet hard to be skilled. Multi-player"/>
    <n v="8000"/>
    <n v="0"/>
    <x v="2"/>
    <x v="2"/>
    <s v="AUD"/>
    <n v="1402618355"/>
    <n v="1400026355"/>
    <b v="0"/>
    <n v="0"/>
    <b v="0"/>
    <s v="games/mobile games"/>
    <n v="0"/>
    <e v="#DIV/0!"/>
    <x v="6"/>
    <s v="mobile games"/>
  </r>
  <r>
    <n v="1879"/>
    <s v="Alex and More"/>
    <s v="Juego de plataformas con 20 personajes. Cada personaje tiene cuatro habilidades distintas al resto de personajes y sus propias voces."/>
    <n v="5000"/>
    <n v="6"/>
    <x v="2"/>
    <x v="3"/>
    <s v="EUR"/>
    <n v="1457966129"/>
    <n v="1455377729"/>
    <b v="0"/>
    <n v="2"/>
    <b v="0"/>
    <s v="games/mobile games"/>
    <n v="1.1999999999999999E-3"/>
    <n v="3"/>
    <x v="6"/>
    <s v="mobile games"/>
  </r>
  <r>
    <n v="1880"/>
    <s v="Sim Betting Football"/>
    <s v="Sim Betting Football is the only football (soccer) betting simulation  game."/>
    <n v="5000"/>
    <n v="1004"/>
    <x v="2"/>
    <x v="1"/>
    <s v="GBP"/>
    <n v="1459341380"/>
    <n v="1456839380"/>
    <b v="0"/>
    <n v="24"/>
    <b v="0"/>
    <s v="games/mobile games"/>
    <n v="0.20080000000000001"/>
    <n v="41.833333333333336"/>
    <x v="6"/>
    <s v="mobile games"/>
  </r>
  <r>
    <n v="1881"/>
    <s v="Story Rock by The Jolly Llamas -- Our First Album!"/>
    <s v="We're now raising money to produce a music video. Those who donate get a vote in deciding which song!"/>
    <n v="2000"/>
    <n v="3453.69"/>
    <x v="0"/>
    <x v="0"/>
    <s v="USD"/>
    <n v="1425955189"/>
    <n v="1423366789"/>
    <b v="0"/>
    <n v="70"/>
    <b v="1"/>
    <s v="music/indie rock"/>
    <n v="1.726845"/>
    <n v="49.338428571428572"/>
    <x v="4"/>
    <s v="indie rock"/>
  </r>
  <r>
    <n v="1882"/>
    <s v="American Lit or...Trespassing for Beginners"/>
    <s v="New songs have been popping out of Mark Donato for years now and he's got a large, squirming litter of them in need of triage.  Help!"/>
    <n v="3350"/>
    <n v="3380"/>
    <x v="0"/>
    <x v="0"/>
    <s v="USD"/>
    <n v="1341964080"/>
    <n v="1339109212"/>
    <b v="0"/>
    <n v="81"/>
    <b v="1"/>
    <s v="music/indie rock"/>
    <n v="1.008955223880597"/>
    <n v="41.728395061728392"/>
    <x v="4"/>
    <s v="indie rock"/>
  </r>
  <r>
    <n v="1883"/>
    <s v="Afraid Of Figs - Help Fund our New CD - &quot;SAFE&quot;"/>
    <s v="Afraid Of Figs is a high energy pop/rock band, with off-the-wall humor, catchy hooks, and wild interactive live shows."/>
    <n v="999"/>
    <n v="1047"/>
    <x v="0"/>
    <x v="0"/>
    <s v="USD"/>
    <n v="1333921508"/>
    <n v="1331333108"/>
    <b v="0"/>
    <n v="32"/>
    <b v="1"/>
    <s v="music/indie rock"/>
    <n v="1.0480480480480481"/>
    <n v="32.71875"/>
    <x v="4"/>
    <s v="indie rock"/>
  </r>
  <r>
    <n v="1884"/>
    <s v="Glad Hearts New Album: Twenty Two - On Vinyl!"/>
    <s v="Glad Hearts Latest Album, Twenty Two, Pressed In A Very Limited Edition On Beautiful Vinyl With Accompanying Digital Download"/>
    <n v="1000"/>
    <n v="1351"/>
    <x v="0"/>
    <x v="0"/>
    <s v="USD"/>
    <n v="1354017600"/>
    <n v="1350967535"/>
    <b v="0"/>
    <n v="26"/>
    <b v="1"/>
    <s v="music/indie rock"/>
    <n v="1.351"/>
    <n v="51.96153846153846"/>
    <x v="4"/>
    <s v="indie rock"/>
  </r>
  <r>
    <n v="1885"/>
    <s v="KATA 'The Rising' - Double LP (Vinyl Release)"/>
    <s v="KATA's debut album 'The Rising' is ready for your ears, now all we need to do is press the vinyl. That's where you come in!"/>
    <n v="4575"/>
    <n v="5322"/>
    <x v="0"/>
    <x v="0"/>
    <s v="USD"/>
    <n v="1344636000"/>
    <n v="1341800110"/>
    <b v="0"/>
    <n v="105"/>
    <b v="1"/>
    <s v="music/indie rock"/>
    <n v="1.1632786885245903"/>
    <n v="50.685714285714283"/>
    <x v="4"/>
    <s v="indie rock"/>
  </r>
  <r>
    <n v="1886"/>
    <s v="INVISIBLE HOUSE: a history of the world - new CD/Album"/>
    <s v="Help the New York - based independent prog-rock band Invisible House create their new album called &quot;a history of the world&quot;"/>
    <n v="1200"/>
    <n v="1225"/>
    <x v="0"/>
    <x v="0"/>
    <s v="USD"/>
    <n v="1415832338"/>
    <n v="1413236738"/>
    <b v="0"/>
    <n v="29"/>
    <b v="1"/>
    <s v="music/indie rock"/>
    <n v="1.0208333333333333"/>
    <n v="42.241379310344826"/>
    <x v="4"/>
    <s v="indie rock"/>
  </r>
  <r>
    <n v="1887"/>
    <s v="Welcome To The Club - Music Video Project"/>
    <s v="Our dream of recording our second single in London and making it big in the UK is closer than ever! Do you want to be a part of it?"/>
    <n v="3000"/>
    <n v="3335"/>
    <x v="0"/>
    <x v="3"/>
    <s v="EUR"/>
    <n v="1449178200"/>
    <n v="1447614732"/>
    <b v="0"/>
    <n v="8"/>
    <b v="1"/>
    <s v="music/indie rock"/>
    <n v="1.1116666666666666"/>
    <n v="416.875"/>
    <x v="4"/>
    <s v="indie rock"/>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b v="1"/>
    <s v="music/indie rock"/>
    <n v="1.6608000000000001"/>
    <n v="46.651685393258425"/>
    <x v="4"/>
    <s v="indie rock"/>
  </r>
  <r>
    <n v="1889"/>
    <s v="LittleBear"/>
    <s v="Sweeping epic melodies. I want to incorporate all my influences into one album I have been writing for 90 days now and ready to record!"/>
    <n v="2000"/>
    <n v="2132"/>
    <x v="0"/>
    <x v="0"/>
    <s v="USD"/>
    <n v="1363024946"/>
    <n v="1359140546"/>
    <b v="0"/>
    <n v="44"/>
    <b v="1"/>
    <s v="music/indie rock"/>
    <n v="1.0660000000000001"/>
    <n v="48.454545454545453"/>
    <x v="4"/>
    <s v="indie rock"/>
  </r>
  <r>
    <n v="1890"/>
    <s v="The Spring Standards LIVE at the Arden Gild Hall!"/>
    <s v="We want to record a live album at this year's annual Boxing Day show at the Arden Gild Hall - we need your help to do it!"/>
    <n v="12000"/>
    <n v="17350.13"/>
    <x v="0"/>
    <x v="0"/>
    <s v="USD"/>
    <n v="1355597528"/>
    <n v="1353005528"/>
    <b v="0"/>
    <n v="246"/>
    <b v="1"/>
    <s v="music/indie rock"/>
    <n v="1.4458441666666668"/>
    <n v="70.5289837398374"/>
    <x v="4"/>
    <s v="indie rock"/>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b v="1"/>
    <s v="music/indie rock"/>
    <n v="1.0555000000000001"/>
    <n v="87.958333333333329"/>
    <x v="4"/>
    <s v="indie rock"/>
  </r>
  <r>
    <n v="1892"/>
    <s v="Nemes wants you to be able to hear their new songs!"/>
    <s v="Nemes has just recorded a new album and is raising $500 to get it mixed and mastered professionally."/>
    <n v="500"/>
    <n v="683"/>
    <x v="0"/>
    <x v="0"/>
    <s v="USD"/>
    <n v="1307459881"/>
    <n v="1304867881"/>
    <b v="0"/>
    <n v="26"/>
    <b v="1"/>
    <s v="music/indie rock"/>
    <n v="1.3660000000000001"/>
    <n v="26.26923076923077"/>
    <x v="4"/>
    <s v="indie rock"/>
  </r>
  <r>
    <n v="1893"/>
    <s v="Archeology 7&quot; Vinyl"/>
    <s v="Archeology is looking to gain support to release their 7&quot; vinyl single &quot;Hunger&quot; as well as the b-side, &quot;Kings canyon."/>
    <n v="2500"/>
    <n v="2600"/>
    <x v="0"/>
    <x v="0"/>
    <s v="USD"/>
    <n v="1302926340"/>
    <n v="1301524585"/>
    <b v="0"/>
    <n v="45"/>
    <b v="1"/>
    <s v="music/indie rock"/>
    <n v="1.04"/>
    <n v="57.777777777777779"/>
    <x v="4"/>
    <s v="indie rock"/>
  </r>
  <r>
    <n v="1894"/>
    <s v="Help me release my first 3 song EP!!"/>
    <s v="Im trying to raise $1000 for a 3 song EP in a studio!"/>
    <n v="1000"/>
    <n v="1145"/>
    <x v="0"/>
    <x v="0"/>
    <s v="USD"/>
    <n v="1329082983"/>
    <n v="1326404583"/>
    <b v="0"/>
    <n v="20"/>
    <b v="1"/>
    <s v="music/indie rock"/>
    <n v="1.145"/>
    <n v="57.25"/>
    <x v="4"/>
    <s v="indie rock"/>
  </r>
  <r>
    <n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b v="1"/>
    <s v="music/indie rock"/>
    <n v="1.0171957671957672"/>
    <n v="196.34042553191489"/>
    <x v="4"/>
    <s v="indie rock"/>
  </r>
  <r>
    <n v="1896"/>
    <s v="the bridge"/>
    <s v="My barely anticipated second album of self produced songs is ready to go.  Just need a little help to cover mastering, artwork etc."/>
    <n v="451"/>
    <n v="559"/>
    <x v="0"/>
    <x v="0"/>
    <s v="USD"/>
    <n v="1334250165"/>
    <n v="1331658165"/>
    <b v="0"/>
    <n v="13"/>
    <b v="1"/>
    <s v="music/indie rock"/>
    <n v="1.2394678492239468"/>
    <n v="43"/>
    <x v="4"/>
    <s v="indie rock"/>
  </r>
  <r>
    <n v="1897"/>
    <s v="Vanessa Lively's New Album 2014"/>
    <s v="My new album produced by Paul Curreri is one of the most unique musical projects I have done. Let's finish it before the baby comes!"/>
    <n v="6350"/>
    <n v="6506"/>
    <x v="0"/>
    <x v="0"/>
    <s v="USD"/>
    <n v="1393966800"/>
    <n v="1392040806"/>
    <b v="0"/>
    <n v="183"/>
    <b v="1"/>
    <s v="music/indie rock"/>
    <n v="1.0245669291338582"/>
    <n v="35.551912568306008"/>
    <x v="4"/>
    <s v="indie rock"/>
  </r>
  <r>
    <n v="1898"/>
    <s v="Degenerate Matters EP Funding Campaign"/>
    <s v="We are heading into the studio to create the most soulfully orchestrated Indie Pop masterpiece mankind has ever witnessed."/>
    <n v="1000"/>
    <n v="1445"/>
    <x v="0"/>
    <x v="0"/>
    <s v="USD"/>
    <n v="1454349600"/>
    <n v="1451277473"/>
    <b v="0"/>
    <n v="21"/>
    <b v="1"/>
    <s v="music/indie rock"/>
    <n v="1.4450000000000001"/>
    <n v="68.80952380952381"/>
    <x v="4"/>
    <s v="indie rock"/>
  </r>
  <r>
    <n v="1899"/>
    <s v="Ukulele Songs from the Zombie Apocalypse"/>
    <s v="Ukulele Songs from the Zombie Apocalypse, a concept album where boy meets girl, boy loses girl to Zombie King, boy gets girl back. Fun!"/>
    <n v="900"/>
    <n v="1200"/>
    <x v="0"/>
    <x v="0"/>
    <s v="USD"/>
    <n v="1427319366"/>
    <n v="1424730966"/>
    <b v="0"/>
    <n v="42"/>
    <b v="1"/>
    <s v="music/indie rock"/>
    <n v="1.3333333333333333"/>
    <n v="28.571428571428573"/>
    <x v="4"/>
    <s v="indie rock"/>
  </r>
  <r>
    <n v="1900"/>
    <s v="5 Bucks from 500 Friends"/>
    <s v="Angieâ€™s Curse, an Indie Goth/Dark Rock band &amp; local favorite from Ventura, are ready to record a professional CD of all original songs."/>
    <n v="2500"/>
    <n v="2734.11"/>
    <x v="0"/>
    <x v="0"/>
    <s v="USD"/>
    <n v="1349517540"/>
    <n v="1347137731"/>
    <b v="0"/>
    <n v="54"/>
    <b v="1"/>
    <s v="music/indie rock"/>
    <n v="1.0936440000000001"/>
    <n v="50.631666666666668"/>
    <x v="4"/>
    <s v="indie rock"/>
  </r>
  <r>
    <n v="1901"/>
    <s v="KiddieRail - making the stairs easier and safer for kids"/>
    <s v="KiddieRail is a height adjustable hand rail of the right size for little children to help them manage the stairs more safely at home."/>
    <n v="99000"/>
    <n v="2670"/>
    <x v="2"/>
    <x v="1"/>
    <s v="GBP"/>
    <n v="1432299600"/>
    <n v="1429707729"/>
    <b v="0"/>
    <n v="25"/>
    <b v="0"/>
    <s v="technology/gadgets"/>
    <n v="2.696969696969697E-2"/>
    <n v="106.8"/>
    <x v="2"/>
    <s v="gadgets"/>
  </r>
  <r>
    <n v="1902"/>
    <s v="Cardboard reality"/>
    <s v="Virtual reality is expensive, here is the solution. I've created a VR device out of cardboard. I present: World's cheapest VR Device."/>
    <n v="1000"/>
    <n v="12"/>
    <x v="2"/>
    <x v="9"/>
    <s v="EUR"/>
    <n v="1425495447"/>
    <n v="1422903447"/>
    <b v="0"/>
    <n v="3"/>
    <b v="0"/>
    <s v="technology/gadgets"/>
    <n v="1.2E-2"/>
    <n v="4"/>
    <x v="2"/>
    <s v="gadgets"/>
  </r>
  <r>
    <n v="1903"/>
    <s v="MiPointer"/>
    <s v="A cool smart laser pointer for presenting professionals. Unique by design, widest functional coverage for both IOS and Android."/>
    <n v="3000"/>
    <n v="1398"/>
    <x v="2"/>
    <x v="0"/>
    <s v="USD"/>
    <n v="1485541791"/>
    <n v="1480357791"/>
    <b v="0"/>
    <n v="41"/>
    <b v="0"/>
    <s v="technology/gadgets"/>
    <n v="0.46600000000000003"/>
    <n v="34.097560975609753"/>
    <x v="2"/>
    <s v="gadgets"/>
  </r>
  <r>
    <n v="1904"/>
    <s v="Small Animal Deterrent Latch (S.A.D.L.)"/>
    <s v="Animals knocking over your waste wheeler making a mess on trash day? The S.A.D.L. will help prevent that from happening!"/>
    <n v="50000"/>
    <n v="50"/>
    <x v="2"/>
    <x v="0"/>
    <s v="USD"/>
    <n v="1451752021"/>
    <n v="1447864021"/>
    <b v="0"/>
    <n v="2"/>
    <b v="0"/>
    <s v="technology/gadgets"/>
    <n v="1E-3"/>
    <n v="25"/>
    <x v="2"/>
    <s v="gadgets"/>
  </r>
  <r>
    <n v="1905"/>
    <s v="Dad, we will get your AxleCrutch idea to the next level!"/>
    <s v="Before Dick Armstrong passed away unexpectedly in 2003, he invented an AxleCrutch device to help his customers-his idea lives on today."/>
    <n v="25000"/>
    <n v="42"/>
    <x v="2"/>
    <x v="0"/>
    <s v="USD"/>
    <n v="1410127994"/>
    <n v="1407535994"/>
    <b v="0"/>
    <n v="4"/>
    <b v="0"/>
    <s v="technology/gadgets"/>
    <n v="1.6800000000000001E-3"/>
    <n v="10.5"/>
    <x v="2"/>
    <s v="gadgets"/>
  </r>
  <r>
    <n v="1906"/>
    <s v="Macbook all-in-one Portable storage docking station PLUSDOCK"/>
    <s v="Max 5Tb storage, Wired lan, Additional USB ports and Hi-res DAC, 10000mAh battery, Real portable docking station"/>
    <n v="50000"/>
    <n v="21380"/>
    <x v="2"/>
    <x v="0"/>
    <s v="USD"/>
    <n v="1466697983"/>
    <n v="1464105983"/>
    <b v="0"/>
    <n v="99"/>
    <b v="0"/>
    <s v="technology/gadgets"/>
    <n v="0.42759999999999998"/>
    <n v="215.95959595959596"/>
    <x v="2"/>
    <s v="gadgets"/>
  </r>
  <r>
    <n v="1907"/>
    <s v="Litter-Buddy"/>
    <s v="Litter-Buddy is great economical alternative to leading pet waste disposal systems with cartridge bag elements."/>
    <n v="30000"/>
    <n v="85"/>
    <x v="2"/>
    <x v="0"/>
    <s v="USD"/>
    <n v="1400853925"/>
    <n v="1399557925"/>
    <b v="0"/>
    <n v="4"/>
    <b v="0"/>
    <s v="technology/gadgets"/>
    <n v="2.8333333333333335E-3"/>
    <n v="21.25"/>
    <x v="2"/>
    <s v="gadgets"/>
  </r>
  <r>
    <n v="1908"/>
    <s v="Better WiFi for today's Internet of Everything WiFi devices"/>
    <s v="Our device eliminates WiFi range issues with your connected devices by allowing you to locate our device where you will use your WiFi."/>
    <n v="25000"/>
    <n v="433"/>
    <x v="2"/>
    <x v="0"/>
    <s v="USD"/>
    <n v="1483048900"/>
    <n v="1480456900"/>
    <b v="0"/>
    <n v="4"/>
    <b v="0"/>
    <s v="technology/gadgets"/>
    <n v="1.7319999999999999E-2"/>
    <n v="108.25"/>
    <x v="2"/>
    <s v="gadgets"/>
  </r>
  <r>
    <n v="1909"/>
    <s v="Little Occhio, Wireless micro-cam for iPhone/Android"/>
    <s v="Use Little Occhio to see and share the hidden secrets of nature. Capture, share awesome photos, works with iPhone/Android/tablets."/>
    <n v="35000"/>
    <n v="4939"/>
    <x v="2"/>
    <x v="0"/>
    <s v="USD"/>
    <n v="1414059479"/>
    <n v="1411467479"/>
    <b v="0"/>
    <n v="38"/>
    <b v="0"/>
    <s v="technology/gadgets"/>
    <n v="0.14111428571428572"/>
    <n v="129.97368421052633"/>
    <x v="2"/>
    <s v="gadgets"/>
  </r>
  <r>
    <n v="1910"/>
    <s v="Thinking Cleaner, Wifi for iRobotÂ® RoombaÂ® 700 &amp; 800 series"/>
    <s v="Thinking Cleaner is an add-on for your iRobotÂ® RoombaÂ® 700/800 that makes it smarter and aware of its owner."/>
    <n v="85000"/>
    <n v="33486"/>
    <x v="2"/>
    <x v="9"/>
    <s v="EUR"/>
    <n v="1446331500"/>
    <n v="1442531217"/>
    <b v="0"/>
    <n v="285"/>
    <b v="0"/>
    <s v="technology/gadgets"/>
    <n v="0.39395294117647056"/>
    <n v="117.49473684210527"/>
    <x v="2"/>
    <s v="gadgets"/>
  </r>
  <r>
    <n v="1911"/>
    <s v="Charge Furniture"/>
    <s v="Charge furniture, making it simple and comfortable to charge your USB devices without leaving the comfort of your couch or armchair"/>
    <n v="42500"/>
    <n v="10"/>
    <x v="2"/>
    <x v="4"/>
    <s v="NZD"/>
    <n v="1407545334"/>
    <n v="1404953334"/>
    <b v="0"/>
    <n v="1"/>
    <b v="0"/>
    <s v="technology/gadgets"/>
    <n v="2.3529411764705883E-4"/>
    <n v="10"/>
    <x v="2"/>
    <s v="gadgets"/>
  </r>
  <r>
    <n v="1912"/>
    <s v="SOLO TESTER: Electrical Wiring Testing &amp; Troubleshooter"/>
    <s v="Finally! Electrical Wiring Testing Made Easy...  Designed by a Professional for Professionals, Homeowners and DIYs, Too!"/>
    <n v="5000"/>
    <n v="2965"/>
    <x v="2"/>
    <x v="0"/>
    <s v="USD"/>
    <n v="1433395560"/>
    <n v="1430803560"/>
    <b v="0"/>
    <n v="42"/>
    <b v="0"/>
    <s v="technology/gadgets"/>
    <n v="0.59299999999999997"/>
    <n v="70.595238095238102"/>
    <x v="2"/>
    <s v="gadgets"/>
  </r>
  <r>
    <n v="1913"/>
    <s v="Tibio - Spreading warmth in everyones home"/>
    <s v="Tibio is a revolutionary new product designed to solve an age old problem."/>
    <n v="48000"/>
    <n v="637"/>
    <x v="2"/>
    <x v="1"/>
    <s v="GBP"/>
    <n v="1412770578"/>
    <n v="1410178578"/>
    <b v="0"/>
    <n v="26"/>
    <b v="0"/>
    <s v="technology/gadgets"/>
    <n v="1.3270833333333334E-2"/>
    <n v="24.5"/>
    <x v="2"/>
    <s v="gadgets"/>
  </r>
  <r>
    <n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b v="0"/>
    <s v="technology/gadgets"/>
    <n v="9.0090090090090086E-2"/>
    <n v="30"/>
    <x v="2"/>
    <s v="gadgets"/>
  </r>
  <r>
    <n v="1915"/>
    <s v="The Cat-Bath Contraption"/>
    <s v="The picture above is of our current prototype for the cat bath - we hope to move beyond a simple bin and create a cat bath revolution!"/>
    <n v="500"/>
    <n v="8"/>
    <x v="2"/>
    <x v="0"/>
    <s v="USD"/>
    <n v="1409620222"/>
    <n v="1407892222"/>
    <b v="0"/>
    <n v="4"/>
    <b v="0"/>
    <s v="technology/gadgets"/>
    <n v="1.6E-2"/>
    <n v="2"/>
    <x v="2"/>
    <s v="gadgets"/>
  </r>
  <r>
    <n v="1916"/>
    <s v="The Paint Can Holder by U.S. Green Products"/>
    <s v="The Paint Can Holder Makes Painting Easier and Safer on Extension Ladders."/>
    <n v="20000"/>
    <n v="102"/>
    <x v="2"/>
    <x v="0"/>
    <s v="USD"/>
    <n v="1478542375"/>
    <n v="1476378775"/>
    <b v="0"/>
    <n v="6"/>
    <b v="0"/>
    <s v="technology/gadgets"/>
    <n v="5.1000000000000004E-3"/>
    <n v="17"/>
    <x v="2"/>
    <s v="gadgets"/>
  </r>
  <r>
    <n v="1917"/>
    <s v="Chronovisor:The MOST innovative watch for night time reading"/>
    <s v="Let's build a legendary brand altogether"/>
    <n v="390000"/>
    <n v="205025"/>
    <x v="2"/>
    <x v="7"/>
    <s v="HKD"/>
    <n v="1486708133"/>
    <n v="1484116133"/>
    <b v="0"/>
    <n v="70"/>
    <b v="0"/>
    <s v="technology/gadgets"/>
    <n v="0.52570512820512816"/>
    <n v="2928.9285714285716"/>
    <x v="2"/>
    <s v="gadgets"/>
  </r>
  <r>
    <n v="1918"/>
    <s v="BugVibesâ„¢-Better Flowers, Plants, Trees with less Pesticides"/>
    <s v="Repel Japanese beetles and garden pests. Grow organic fruit and vegetables to help the environment, one plant at a time."/>
    <n v="25000"/>
    <n v="260"/>
    <x v="2"/>
    <x v="0"/>
    <s v="USD"/>
    <n v="1407869851"/>
    <n v="1404845851"/>
    <b v="0"/>
    <n v="9"/>
    <b v="0"/>
    <s v="technology/gadgets"/>
    <n v="1.04E-2"/>
    <n v="28.888888888888889"/>
    <x v="2"/>
    <s v="gadgets"/>
  </r>
  <r>
    <n v="1919"/>
    <s v="LED Electronic Dice: assembled or kit, Arduino compatible"/>
    <s v="Use preprogrammed firmware or program your own with AVR-ISP or Arduino ISP.  Device is based on the Atmel ATtiny13A microcontroller."/>
    <n v="500"/>
    <n v="237"/>
    <x v="2"/>
    <x v="0"/>
    <s v="USD"/>
    <n v="1432069249"/>
    <n v="1429477249"/>
    <b v="0"/>
    <n v="8"/>
    <b v="0"/>
    <s v="technology/gadgets"/>
    <n v="0.47399999999999998"/>
    <n v="29.625"/>
    <x v="2"/>
    <s v="gadgets"/>
  </r>
  <r>
    <n v="1920"/>
    <s v="Brightside - Side lighting for cyclists"/>
    <s v="A new concept in bike light safety, protecting cyclists from being hit in the side. Bright, amber sideways."/>
    <n v="10000"/>
    <n v="4303"/>
    <x v="2"/>
    <x v="1"/>
    <s v="GBP"/>
    <n v="1445468400"/>
    <n v="1443042061"/>
    <b v="0"/>
    <n v="105"/>
    <b v="0"/>
    <s v="technology/gadgets"/>
    <n v="0.43030000000000002"/>
    <n v="40.980952380952381"/>
    <x v="2"/>
    <s v="gadgets"/>
  </r>
  <r>
    <n v="1921"/>
    <s v="The Fine Spirits are making an album!"/>
    <s v="The Fine Spirits are making an album, but we need your help!"/>
    <n v="1500"/>
    <n v="2052"/>
    <x v="0"/>
    <x v="0"/>
    <s v="USD"/>
    <n v="1342243143"/>
    <n v="1339651143"/>
    <b v="0"/>
    <n v="38"/>
    <b v="1"/>
    <s v="music/indie rock"/>
    <n v="1.3680000000000001"/>
    <n v="54"/>
    <x v="4"/>
    <s v="indie rock"/>
  </r>
  <r>
    <n v="1922"/>
    <s v="Low Weather // Debut Album"/>
    <s v="Low Weather's debut album is halfway finished.  With your help and your help alone we can record the rest!"/>
    <n v="2000"/>
    <n v="2311"/>
    <x v="0"/>
    <x v="0"/>
    <s v="USD"/>
    <n v="1386828507"/>
    <n v="1384236507"/>
    <b v="0"/>
    <n v="64"/>
    <b v="1"/>
    <s v="music/indie rock"/>
    <n v="1.1555"/>
    <n v="36.109375"/>
    <x v="4"/>
    <s v="indie rock"/>
  </r>
  <r>
    <n v="1923"/>
    <s v="Help Lions&amp;Creators print their album!"/>
    <s v="We just finished recording our first album! All we need is a little extra help to be able to get it printed!"/>
    <n v="125"/>
    <n v="301"/>
    <x v="0"/>
    <x v="0"/>
    <s v="USD"/>
    <n v="1317099540"/>
    <n v="1313612532"/>
    <b v="0"/>
    <n v="13"/>
    <b v="1"/>
    <s v="music/indie rock"/>
    <n v="2.4079999999999999"/>
    <n v="23.153846153846153"/>
    <x v="4"/>
    <s v="indie rock"/>
  </r>
  <r>
    <n v="1924"/>
    <s v="The 'Songs from the Bookmark' Sessions"/>
    <s v="We are recording a cd of Songs- About life and love_x000a_from the perspective a conscious country girl_x000a_living in the city."/>
    <n v="3000"/>
    <n v="3432"/>
    <x v="0"/>
    <x v="0"/>
    <s v="USD"/>
    <n v="1389814380"/>
    <n v="1387390555"/>
    <b v="0"/>
    <n v="33"/>
    <b v="1"/>
    <s v="music/indie rock"/>
    <n v="1.1439999999999999"/>
    <n v="104"/>
    <x v="4"/>
    <s v="indie rock"/>
  </r>
  <r>
    <n v="1925"/>
    <s v="The Freakniks Debut Album: Infinite Love"/>
    <s v="The Freakniks are making their psychedelic freak-folk debut studio album and they need your help."/>
    <n v="1500"/>
    <n v="1655"/>
    <x v="0"/>
    <x v="0"/>
    <s v="USD"/>
    <n v="1381449600"/>
    <n v="1379540288"/>
    <b v="0"/>
    <n v="52"/>
    <b v="1"/>
    <s v="music/indie rock"/>
    <n v="1.1033333333333333"/>
    <n v="31.826923076923077"/>
    <x v="4"/>
    <s v="indie rock"/>
  </r>
  <r>
    <n v="1926"/>
    <s v="Invisible Allies - Hyperdimensional Animals"/>
    <s v="Invisible Allies is a collaboration between well known West Coast downtempo aficionado Bluetech and Philadelphia electronic mastermind KiloWatts.  "/>
    <n v="1500"/>
    <n v="2930.69"/>
    <x v="0"/>
    <x v="0"/>
    <s v="USD"/>
    <n v="1288657560"/>
    <n v="1286319256"/>
    <b v="0"/>
    <n v="107"/>
    <b v="1"/>
    <s v="music/indie rock"/>
    <n v="1.9537933333333333"/>
    <n v="27.3896261682243"/>
    <x v="4"/>
    <s v="indie rock"/>
  </r>
  <r>
    <n v="1927"/>
    <s v="GBS Detroit Presents Hampshire"/>
    <s v="Hampshire is headed to GBS Detroit."/>
    <n v="600"/>
    <n v="620"/>
    <x v="0"/>
    <x v="0"/>
    <s v="USD"/>
    <n v="1331182740"/>
    <n v="1329856839"/>
    <b v="0"/>
    <n v="11"/>
    <b v="1"/>
    <s v="music/indie rock"/>
    <n v="1.0333333333333334"/>
    <n v="56.363636363636367"/>
    <x v="4"/>
    <s v="indie rock"/>
  </r>
  <r>
    <n v="1928"/>
    <s v="Jollyheads Circus Debut Album &quot;The Kaleidoscope Dawn&quot;"/>
    <s v="Help us master and release our debut album &quot;The Kaleidoscope Dawn&quot;"/>
    <n v="2550"/>
    <n v="2630"/>
    <x v="0"/>
    <x v="0"/>
    <s v="USD"/>
    <n v="1367940794"/>
    <n v="1365348794"/>
    <b v="0"/>
    <n v="34"/>
    <b v="1"/>
    <s v="music/indie rock"/>
    <n v="1.031372549019608"/>
    <n v="77.352941176470594"/>
    <x v="4"/>
    <s v="indie rock"/>
  </r>
  <r>
    <n v="1929"/>
    <s v="Surplus 1980 album funds for release on CD/LP."/>
    <s v="Trying to raise funds to release a full-length album on LP and CD by my post-punk studio project, Surplus 1980."/>
    <n v="3200"/>
    <n v="3210"/>
    <x v="0"/>
    <x v="0"/>
    <s v="USD"/>
    <n v="1309825866"/>
    <n v="1306197066"/>
    <b v="0"/>
    <n v="75"/>
    <b v="1"/>
    <s v="music/indie rock"/>
    <n v="1.003125"/>
    <n v="42.8"/>
    <x v="4"/>
    <s v="indie rock"/>
  </r>
  <r>
    <n v="1930"/>
    <s v="Magnetic Flowers Presents: Old, Cold. Losing It."/>
    <s v="We're nearly done recording, but we're out of money! Help us release the record!!!"/>
    <n v="1000"/>
    <n v="1270"/>
    <x v="0"/>
    <x v="0"/>
    <s v="USD"/>
    <n v="1373203482"/>
    <n v="1368019482"/>
    <b v="0"/>
    <n v="26"/>
    <b v="1"/>
    <s v="music/indie rock"/>
    <n v="1.27"/>
    <n v="48.846153846153847"/>
    <x v="4"/>
    <s v="indie rock"/>
  </r>
  <r>
    <n v="1931"/>
    <s v="New Lions After Dark EP!"/>
    <s v="We're an indie rock band from Clearwater, FL headed back into the studio to finish our latest EP."/>
    <n v="2000"/>
    <n v="2412.02"/>
    <x v="0"/>
    <x v="0"/>
    <s v="USD"/>
    <n v="1337657400"/>
    <n v="1336512309"/>
    <b v="0"/>
    <n v="50"/>
    <b v="1"/>
    <s v="music/indie rock"/>
    <n v="1.20601"/>
    <n v="48.240400000000001"/>
    <x v="4"/>
    <s v="indie rock"/>
  </r>
  <r>
    <n v="1932"/>
    <s v="Lee Malone - Get Us To The Converse Rubber Track Sessions!"/>
    <s v="Lee Malone has been chosen by Converse Rubber Tracks! Help get us to the Rubber Tracks recording studio in Brooklyn &amp; cut a 7&quot; EP."/>
    <n v="5250"/>
    <n v="5617"/>
    <x v="0"/>
    <x v="0"/>
    <s v="USD"/>
    <n v="1327433173"/>
    <n v="1325618773"/>
    <b v="0"/>
    <n v="80"/>
    <b v="1"/>
    <s v="music/indie rock"/>
    <n v="1.0699047619047619"/>
    <n v="70.212500000000006"/>
    <x v="4"/>
    <s v="indie rock"/>
  </r>
  <r>
    <n v="1933"/>
    <s v="Magic Punches are making debut LP with producer John Askew"/>
    <s v="After years of preparation and planning, Magic Punches are going to record their debut LP at Type Foundry Studios with John Askew."/>
    <n v="6000"/>
    <n v="10346"/>
    <x v="0"/>
    <x v="0"/>
    <s v="USD"/>
    <n v="1411787307"/>
    <n v="1409195307"/>
    <b v="0"/>
    <n v="110"/>
    <b v="1"/>
    <s v="music/indie rock"/>
    <n v="1.7243333333333333"/>
    <n v="94.054545454545448"/>
    <x v="4"/>
    <s v="indie rock"/>
  </r>
  <r>
    <n v="1934"/>
    <s v="The City Never Sleeps Needs A Tour Vehicle!"/>
    <s v="We are a band in need of a vehicle. We just released our new CD and have played almost every venue in town, now it's time to expand."/>
    <n v="5000"/>
    <n v="6181"/>
    <x v="0"/>
    <x v="0"/>
    <s v="USD"/>
    <n v="1324789200"/>
    <n v="1321649321"/>
    <b v="0"/>
    <n v="77"/>
    <b v="1"/>
    <s v="music/indie rock"/>
    <n v="1.2362"/>
    <n v="80.272727272727266"/>
    <x v="4"/>
    <s v="indie rock"/>
  </r>
  <r>
    <n v="1935"/>
    <s v="the last echo AM/PM Project"/>
    <s v="AM/PM is a 20 song dual-disk album that we're trying to record with your help! AM is a pop album and PM is an ambient/intense album!"/>
    <n v="2500"/>
    <n v="2710"/>
    <x v="0"/>
    <x v="0"/>
    <s v="USD"/>
    <n v="1403326740"/>
    <n v="1400106171"/>
    <b v="0"/>
    <n v="50"/>
    <b v="1"/>
    <s v="music/indie rock"/>
    <n v="1.0840000000000001"/>
    <n v="54.2"/>
    <x v="4"/>
    <s v="indie rock"/>
  </r>
  <r>
    <n v="1936"/>
    <s v="Grandkids Record a Full-length Album!"/>
    <s v="Hey, we're Grandkids! We have enough songs to record an LP, and we need your help! We're going to make you proud, promise!"/>
    <n v="7500"/>
    <n v="8739.01"/>
    <x v="0"/>
    <x v="0"/>
    <s v="USD"/>
    <n v="1323151140"/>
    <n v="1320528070"/>
    <b v="0"/>
    <n v="145"/>
    <b v="1"/>
    <s v="music/indie rock"/>
    <n v="1.1652013333333333"/>
    <n v="60.26903448275862"/>
    <x v="4"/>
    <s v="indie rock"/>
  </r>
  <r>
    <n v="1937"/>
    <s v="GBS Detroit Presents My Pal Val"/>
    <s v="My Pal Val is headed to Groovebox Studios in Detroit, Michigan on June 15th to record and film a live GBS Detroit EP."/>
    <n v="600"/>
    <n v="1123.47"/>
    <x v="0"/>
    <x v="0"/>
    <s v="USD"/>
    <n v="1339732740"/>
    <n v="1338346281"/>
    <b v="0"/>
    <n v="29"/>
    <b v="1"/>
    <s v="music/indie rock"/>
    <n v="1.8724499999999999"/>
    <n v="38.740344827586206"/>
    <x v="4"/>
    <s v="indie rock"/>
  </r>
  <r>
    <n v="1938"/>
    <s v="Jon Shirley: Live Worship Album + Short Film"/>
    <s v="A live worship album + short film: Telling the story of a worshipping community adapting and thriving in a post-Christian context."/>
    <n v="15000"/>
    <n v="17390"/>
    <x v="0"/>
    <x v="0"/>
    <s v="USD"/>
    <n v="1372741200"/>
    <n v="1370067231"/>
    <b v="0"/>
    <n v="114"/>
    <b v="1"/>
    <s v="music/indie rock"/>
    <n v="1.1593333333333333"/>
    <n v="152.54385964912279"/>
    <x v="4"/>
    <s v="indie rock"/>
  </r>
  <r>
    <n v="1939"/>
    <s v="Help I Am Clay Release Their First CD For FREE"/>
    <s v="Partner with the ministry of I Am Clay by helping them fund their new album! This enables them to release it for FREE as a gift to all!"/>
    <n v="10000"/>
    <n v="11070"/>
    <x v="0"/>
    <x v="0"/>
    <s v="USD"/>
    <n v="1362955108"/>
    <n v="1360366708"/>
    <b v="0"/>
    <n v="96"/>
    <b v="1"/>
    <s v="music/indie rock"/>
    <n v="1.107"/>
    <n v="115.3125"/>
    <x v="4"/>
    <s v="indie rock"/>
  </r>
  <r>
    <n v="1940"/>
    <s v="History Grows: New K. Record"/>
    <s v="K. is about *this* close to finishing up our third record, History Grows.  Now we just need to master it and release it!"/>
    <n v="650"/>
    <n v="1111"/>
    <x v="0"/>
    <x v="0"/>
    <s v="USD"/>
    <n v="1308110340"/>
    <n v="1304770233"/>
    <b v="0"/>
    <n v="31"/>
    <b v="1"/>
    <s v="music/indie rock"/>
    <n v="1.7092307692307693"/>
    <n v="35.838709677419352"/>
    <x v="4"/>
    <s v="indie rock"/>
  </r>
  <r>
    <n v="1941"/>
    <s v="Gramofon: Modern Cloud Jukebox"/>
    <s v="Gramofon streams cloud music to your sound system. A modern jukebox: smartphones are the remotes + WiFi brings everyone together."/>
    <n v="250000"/>
    <n v="315295.89"/>
    <x v="0"/>
    <x v="0"/>
    <s v="USD"/>
    <n v="1400137131"/>
    <n v="1397545131"/>
    <b v="1"/>
    <n v="4883"/>
    <b v="1"/>
    <s v="technology/hardware"/>
    <n v="1.2611835600000001"/>
    <n v="64.570118779438872"/>
    <x v="2"/>
    <s v="hardware"/>
  </r>
  <r>
    <n v="1942"/>
    <s v="building the world's longest marble run relaunch"/>
    <s v="Getting a revolutionary new toy design into open source production, and using the design to create the worlds longest marble run."/>
    <n v="6000"/>
    <n v="8306.42"/>
    <x v="0"/>
    <x v="0"/>
    <s v="USD"/>
    <n v="1309809140"/>
    <n v="1302033140"/>
    <b v="1"/>
    <n v="95"/>
    <b v="1"/>
    <s v="technology/hardware"/>
    <n v="1.3844033333333334"/>
    <n v="87.436000000000007"/>
    <x v="2"/>
    <s v="hardware"/>
  </r>
  <r>
    <n v="1943"/>
    <s v="RuuviTag - Open-Source Bluetooth Sensor Beacon"/>
    <s v="Next-gen 100% open-source sensor beacon platform designed especially for makers, developers and IoT companies."/>
    <n v="10000"/>
    <n v="170525"/>
    <x v="0"/>
    <x v="0"/>
    <s v="USD"/>
    <n v="1470896916"/>
    <n v="1467008916"/>
    <b v="1"/>
    <n v="2478"/>
    <b v="1"/>
    <s v="technology/hardware"/>
    <n v="17.052499999999998"/>
    <n v="68.815577078288939"/>
    <x v="2"/>
    <s v="hardware"/>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b v="1"/>
    <s v="technology/hardware"/>
    <n v="7.8805550000000002"/>
    <n v="176.200223588597"/>
    <x v="2"/>
    <s v="hardware"/>
  </r>
  <r>
    <n v="1945"/>
    <s v="Oval - The First Digital HandPan"/>
    <s v="A new electronic musical instrument which allows you to play, learn and perform music using any sound you can imagine."/>
    <n v="100000"/>
    <n v="348018"/>
    <x v="0"/>
    <x v="3"/>
    <s v="EUR"/>
    <n v="1436680958"/>
    <n v="1433224958"/>
    <b v="1"/>
    <n v="680"/>
    <b v="1"/>
    <s v="technology/hardware"/>
    <n v="3.4801799999999998"/>
    <n v="511.79117647058825"/>
    <x v="2"/>
    <s v="hardware"/>
  </r>
  <r>
    <n v="1946"/>
    <s v="eMersion Gesture Control System for Music Performance &amp; More"/>
    <s v="A smart technology that allows your instrument to transform movement, orientation and momentum into audio &amp; visual effects."/>
    <n v="7500"/>
    <n v="11231"/>
    <x v="0"/>
    <x v="0"/>
    <s v="USD"/>
    <n v="1397961361"/>
    <n v="1392780961"/>
    <b v="1"/>
    <n v="70"/>
    <b v="1"/>
    <s v="technology/hardware"/>
    <n v="1.4974666666666667"/>
    <n v="160.44285714285715"/>
    <x v="2"/>
    <s v="hardware"/>
  </r>
  <r>
    <n v="1947"/>
    <s v="Fusion in a Bubblegum Machine"/>
    <s v="You may be thinking: &quot;a fusion reactor? Thatâ€™s not very exciting, I see fusion every day.&quot; But. How often do you see fusion inside of a Bubblegum..."/>
    <n v="800"/>
    <n v="805.07"/>
    <x v="0"/>
    <x v="0"/>
    <s v="USD"/>
    <n v="1258955940"/>
    <n v="1255730520"/>
    <b v="1"/>
    <n v="23"/>
    <b v="1"/>
    <s v="technology/hardware"/>
    <n v="1.0063375000000001"/>
    <n v="35.003043478260871"/>
    <x v="2"/>
    <s v="hardware"/>
  </r>
  <r>
    <n v="1948"/>
    <s v="UDOO X86: The Most Powerful Maker Board Ever"/>
    <s v="10 times more powerful than Raspberry Pi 3, x86 64-bit architecture"/>
    <n v="100000"/>
    <n v="800211"/>
    <x v="0"/>
    <x v="0"/>
    <s v="USD"/>
    <n v="1465232520"/>
    <n v="1460557809"/>
    <b v="1"/>
    <n v="4245"/>
    <b v="1"/>
    <s v="technology/hardware"/>
    <n v="8.0021100000000001"/>
    <n v="188.50671378091872"/>
    <x v="2"/>
    <s v="hardware"/>
  </r>
  <r>
    <n v="1949"/>
    <s v="Shake Your Power"/>
    <s v="#ShakeYourPower brings clean energy to places in the world without electricity through the power of music."/>
    <n v="50000"/>
    <n v="53001.3"/>
    <x v="0"/>
    <x v="1"/>
    <s v="GBP"/>
    <n v="1404986951"/>
    <n v="1402394951"/>
    <b v="1"/>
    <n v="943"/>
    <b v="1"/>
    <s v="technology/hardware"/>
    <n v="1.0600260000000001"/>
    <n v="56.204984093319197"/>
    <x v="2"/>
    <s v="hardware"/>
  </r>
  <r>
    <n v="1950"/>
    <s v="Trebuchette - the snap-together, desktop trebuchet"/>
    <s v="We're building snap-together model trebuchets that are perfect for office warfare or annoying your roommate!"/>
    <n v="48000"/>
    <n v="96248.960000000006"/>
    <x v="0"/>
    <x v="0"/>
    <s v="USD"/>
    <n v="1303446073"/>
    <n v="1300767673"/>
    <b v="1"/>
    <n v="1876"/>
    <b v="1"/>
    <s v="technology/hardware"/>
    <n v="2.0051866666666669"/>
    <n v="51.3054157782516"/>
    <x v="2"/>
    <s v="hardware"/>
  </r>
  <r>
    <n v="1951"/>
    <s v="Connect. Code. Create. With SBrick Plus"/>
    <s v="Take learning and playing with LEGOÂ® to the next level with sensors! Build creations with SBrick Plus and make them interactive!"/>
    <n v="50000"/>
    <n v="106222"/>
    <x v="0"/>
    <x v="0"/>
    <s v="USD"/>
    <n v="1478516737"/>
    <n v="1475921137"/>
    <b v="1"/>
    <n v="834"/>
    <b v="1"/>
    <s v="technology/hardware"/>
    <n v="2.1244399999999999"/>
    <n v="127.36450839328538"/>
    <x v="2"/>
    <s v="hardware"/>
  </r>
  <r>
    <n v="1952"/>
    <s v="Nix Color Sensor"/>
    <s v="Nix is a breakthrough smartphone accessory. Just scan an object and instantly view the color on your iPhone, Android, PC, or Mac."/>
    <n v="35000"/>
    <n v="69465.33"/>
    <x v="0"/>
    <x v="5"/>
    <s v="CAD"/>
    <n v="1381934015"/>
    <n v="1378737215"/>
    <b v="1"/>
    <n v="682"/>
    <b v="1"/>
    <s v="technology/hardware"/>
    <n v="1.9847237142857144"/>
    <n v="101.85532258064516"/>
    <x v="2"/>
    <s v="hardware"/>
  </r>
  <r>
    <n v="1953"/>
    <s v="NTH Music Synthesizer"/>
    <s v="The NTH is an open source music synthesizer featuring instant fun, awesome sound, and a hackable design."/>
    <n v="15000"/>
    <n v="33892"/>
    <x v="0"/>
    <x v="0"/>
    <s v="USD"/>
    <n v="1330657200"/>
    <n v="1328158065"/>
    <b v="1"/>
    <n v="147"/>
    <b v="1"/>
    <s v="technology/hardware"/>
    <n v="2.2594666666666665"/>
    <n v="230.55782312925169"/>
    <x v="2"/>
    <s v="hardware"/>
  </r>
  <r>
    <n v="1954"/>
    <s v="Orison â€“ Rethink the Power of Energy"/>
    <s v="The First Home Battery System You Simply Plug in to Install"/>
    <n v="50000"/>
    <n v="349474"/>
    <x v="0"/>
    <x v="0"/>
    <s v="USD"/>
    <n v="1457758800"/>
    <n v="1453730176"/>
    <b v="1"/>
    <n v="415"/>
    <b v="1"/>
    <s v="technology/hardware"/>
    <n v="6.9894800000000004"/>
    <n v="842.10602409638557"/>
    <x v="2"/>
    <s v="hardware"/>
  </r>
  <r>
    <n v="1955"/>
    <s v="Bukobot 3D Printer - Affordable 3D with No Compromises!"/>
    <s v="An easy to build open source 3D object printer. For the newbie or experienced maker, there's a model for everyone! NEW $599 Model!"/>
    <n v="42000"/>
    <n v="167410.01999999999"/>
    <x v="0"/>
    <x v="0"/>
    <s v="USD"/>
    <n v="1337799600"/>
    <n v="1334989881"/>
    <b v="1"/>
    <n v="290"/>
    <b v="1"/>
    <s v="technology/hardware"/>
    <n v="3.9859528571428569"/>
    <n v="577.27593103448271"/>
    <x v="2"/>
    <s v="hardware"/>
  </r>
  <r>
    <n v="1956"/>
    <s v="Sparx Skate Sharpener - Pro Skate Sharpening. At Home."/>
    <s v="Designed to be used at home, the Sparx Skate Sharpener gives hockey players an automated way to sharpen at the professional level"/>
    <n v="60000"/>
    <n v="176420"/>
    <x v="0"/>
    <x v="0"/>
    <s v="USD"/>
    <n v="1429391405"/>
    <n v="1425507005"/>
    <b v="1"/>
    <n v="365"/>
    <b v="1"/>
    <s v="technology/hardware"/>
    <n v="2.9403333333333332"/>
    <n v="483.34246575342468"/>
    <x v="2"/>
    <s v="hardware"/>
  </r>
  <r>
    <n v="1957"/>
    <s v="freeSoC and freeSoC Mini"/>
    <s v="An open hardware platform for the best microcontroller in the world."/>
    <n v="30000"/>
    <n v="50251.41"/>
    <x v="0"/>
    <x v="0"/>
    <s v="USD"/>
    <n v="1351304513"/>
    <n v="1348712513"/>
    <b v="1"/>
    <n v="660"/>
    <b v="1"/>
    <s v="technology/hardware"/>
    <n v="1.6750470000000002"/>
    <n v="76.138500000000008"/>
    <x v="2"/>
    <s v="hardware"/>
  </r>
  <r>
    <n v="1958"/>
    <s v="Mojo: Digital Design for the Hobbyist"/>
    <s v="The Mojo is an FPGA development board that is designed to be user friendly and a great introduction into digital design for anyone."/>
    <n v="7000"/>
    <n v="100490.02"/>
    <x v="0"/>
    <x v="0"/>
    <s v="USD"/>
    <n v="1364078561"/>
    <n v="1361490161"/>
    <b v="1"/>
    <n v="1356"/>
    <b v="1"/>
    <s v="technology/hardware"/>
    <n v="14.355717142857143"/>
    <n v="74.107684365781708"/>
    <x v="2"/>
    <s v="hardware"/>
  </r>
  <r>
    <n v="1959"/>
    <s v="Heat Seek NYC"/>
    <s v="A thermometer that connects to the internet to help New York City turn the heat on for thousands of tenants with no heat in the winter."/>
    <n v="10000"/>
    <n v="15673.44"/>
    <x v="0"/>
    <x v="0"/>
    <s v="USD"/>
    <n v="1412121600"/>
    <n v="1408565860"/>
    <b v="1"/>
    <n v="424"/>
    <b v="1"/>
    <s v="technology/hardware"/>
    <n v="1.5673440000000001"/>
    <n v="36.965660377358489"/>
    <x v="2"/>
    <s v="hardware"/>
  </r>
  <r>
    <n v="1960"/>
    <s v="TREKKAYAK"/>
    <s v="Trekkayak is an ultralight, durable and inflatable boat to be carried in your backpack to cross a lake or paddle down a river."/>
    <n v="70000"/>
    <n v="82532"/>
    <x v="0"/>
    <x v="11"/>
    <s v="SEK"/>
    <n v="1419151341"/>
    <n v="1416559341"/>
    <b v="1"/>
    <n v="33"/>
    <b v="1"/>
    <s v="technology/hardware"/>
    <n v="1.1790285714285715"/>
    <n v="2500.969696969697"/>
    <x v="2"/>
    <s v="hardware"/>
  </r>
  <r>
    <n v="1961"/>
    <s v="Public Lab DIY Spectrometry Kit"/>
    <s v="This DIY kit helps analyze materials and contaminants. We need your help to build a library of open-source spectral data."/>
    <n v="10000"/>
    <n v="110538.12"/>
    <x v="0"/>
    <x v="0"/>
    <s v="USD"/>
    <n v="1349495940"/>
    <n v="1346042417"/>
    <b v="1"/>
    <n v="1633"/>
    <b v="1"/>
    <s v="technology/hardware"/>
    <n v="11.053811999999999"/>
    <n v="67.690214329454989"/>
    <x v="2"/>
    <s v="hardware"/>
  </r>
  <r>
    <n v="1962"/>
    <s v="AttoDuino - Turbocharged, Wireless, Arduino Compatible"/>
    <s v="It's like an Arduino on steroids â€“ built-in bluetooth, battery management, and floating-point coprocessor, in a small, simple package."/>
    <n v="10000"/>
    <n v="19292.5"/>
    <x v="0"/>
    <x v="0"/>
    <s v="USD"/>
    <n v="1400006636"/>
    <n v="1397414636"/>
    <b v="1"/>
    <n v="306"/>
    <b v="1"/>
    <s v="technology/hardware"/>
    <n v="1.9292499999999999"/>
    <n v="63.04738562091503"/>
    <x v="2"/>
    <s v="hardware"/>
  </r>
  <r>
    <n v="1963"/>
    <s v="AirEnergy 3D - A 3D printed, opensource, mobile wind turbine"/>
    <s v="First mobile green energy generator that you can carry camping with you! A 3D printed, foldable wind turbine boosting 300W of power!"/>
    <n v="19000"/>
    <n v="24108"/>
    <x v="0"/>
    <x v="1"/>
    <s v="GBP"/>
    <n v="1410862734"/>
    <n v="1407838734"/>
    <b v="1"/>
    <n v="205"/>
    <b v="1"/>
    <s v="technology/hardware"/>
    <n v="1.268842105263158"/>
    <n v="117.6"/>
    <x v="2"/>
    <s v="hardware"/>
  </r>
  <r>
    <n v="1964"/>
    <s v="Clairy: The Most Amazing Natural Air Purifier"/>
    <s v="Clairy combines the power of nature and technology with the beauty of design to eliminate indoor pollution and analyze it."/>
    <n v="89200"/>
    <n v="231543.12"/>
    <x v="0"/>
    <x v="13"/>
    <s v="EUR"/>
    <n v="1461306772"/>
    <n v="1458714772"/>
    <b v="1"/>
    <n v="1281"/>
    <b v="1"/>
    <s v="technology/hardware"/>
    <n v="2.5957748878923765"/>
    <n v="180.75185011709601"/>
    <x v="2"/>
    <s v="hardware"/>
  </r>
  <r>
    <n v="1965"/>
    <s v="BoardX: The Open Source Miniature Motherboard [Redemption]"/>
    <s v="BoardX is a collection of electronic circuit boards that stack on top of one another to share resources and communicate"/>
    <n v="5000"/>
    <n v="13114"/>
    <x v="0"/>
    <x v="0"/>
    <s v="USD"/>
    <n v="1326330000"/>
    <n v="1324433310"/>
    <b v="1"/>
    <n v="103"/>
    <b v="1"/>
    <s v="technology/hardware"/>
    <n v="2.6227999999999998"/>
    <n v="127.32038834951456"/>
    <x v="2"/>
    <s v="hardware"/>
  </r>
  <r>
    <n v="1966"/>
    <s v="InkCase Plus: E Ink screen for Android phone"/>
    <s v="InkCase Plus is an always on E Ink second screen; uses sports/fitness apps, an eBook reader, display Photo and receive notifications."/>
    <n v="100000"/>
    <n v="206743.09"/>
    <x v="0"/>
    <x v="0"/>
    <s v="USD"/>
    <n v="1408021098"/>
    <n v="1405429098"/>
    <b v="1"/>
    <n v="1513"/>
    <b v="1"/>
    <s v="technology/hardware"/>
    <n v="2.0674309000000002"/>
    <n v="136.6444745538665"/>
    <x v="2"/>
    <s v="hardware"/>
  </r>
  <r>
    <n v="1967"/>
    <s v="Ion: A Music Detecting Mood Light with Bluetooth Low Energy"/>
    <s v="Ion is a light show for your desk, dorm room, or living room.  It responds to music, connects to your phone, and brightens your day!"/>
    <n v="20000"/>
    <n v="74026"/>
    <x v="0"/>
    <x v="0"/>
    <s v="USD"/>
    <n v="1398959729"/>
    <n v="1396367729"/>
    <b v="1"/>
    <n v="405"/>
    <b v="1"/>
    <s v="technology/hardware"/>
    <n v="3.7012999999999998"/>
    <n v="182.78024691358024"/>
    <x v="2"/>
    <s v="hardware"/>
  </r>
  <r>
    <n v="1968"/>
    <s v="XSHIFTER: World's First Affordable Wireless Shifting System"/>
    <s v="Bringing the advantages of wireless smart shifting to every cyclist. FITS ANY BIKE"/>
    <n v="50000"/>
    <n v="142483"/>
    <x v="0"/>
    <x v="0"/>
    <s v="USD"/>
    <n v="1480777515"/>
    <n v="1478095515"/>
    <b v="1"/>
    <n v="510"/>
    <b v="1"/>
    <s v="technology/hardware"/>
    <n v="2.8496600000000001"/>
    <n v="279.37843137254902"/>
    <x v="2"/>
    <s v="hardware"/>
  </r>
  <r>
    <n v="1969"/>
    <s v="Puck.js - the ground-breaking bluetooth beacon"/>
    <s v="An Open Source JavaScript microcontroller you can program wirelessly - perfect for IoT! No software needed so get started in seconds."/>
    <n v="20000"/>
    <n v="115816"/>
    <x v="0"/>
    <x v="1"/>
    <s v="GBP"/>
    <n v="1470423668"/>
    <n v="1467831668"/>
    <b v="1"/>
    <n v="1887"/>
    <b v="1"/>
    <s v="technology/hardware"/>
    <n v="5.7907999999999999"/>
    <n v="61.375728669846318"/>
    <x v="2"/>
    <s v="hardware"/>
  </r>
  <r>
    <n v="1970"/>
    <s v="APOC: Mini Radiation Detector"/>
    <s v="The APOC is a gamma particle detector that will help you learn about radiation and find radioactive things!"/>
    <n v="5000"/>
    <n v="56590"/>
    <x v="0"/>
    <x v="0"/>
    <s v="USD"/>
    <n v="1366429101"/>
    <n v="1361248701"/>
    <b v="1"/>
    <n v="701"/>
    <b v="1"/>
    <s v="technology/hardware"/>
    <n v="11.318"/>
    <n v="80.727532097004286"/>
    <x v="2"/>
    <s v="hardware"/>
  </r>
  <r>
    <n v="1971"/>
    <s v="castAR: the most versatile AR &amp; VR system"/>
    <s v="castAR: bridging the physical world with the virtual worlds; 3D holographic like projections in AR, fully immersive environments in VR"/>
    <n v="400000"/>
    <n v="1052110.8700000001"/>
    <x v="0"/>
    <x v="0"/>
    <s v="USD"/>
    <n v="1384488000"/>
    <n v="1381752061"/>
    <b v="1"/>
    <n v="3863"/>
    <b v="1"/>
    <s v="technology/hardware"/>
    <n v="2.6302771750000002"/>
    <n v="272.35590732591254"/>
    <x v="2"/>
    <s v="hardware"/>
  </r>
  <r>
    <n v="1972"/>
    <s v="Jog It! Open source controller pendant for EMC2 and Mach3!"/>
    <s v="Jog It! Is an open source hand held controller designed to make running a program in Linux CNC (EMC2) and MACH3 a breeze."/>
    <n v="2500"/>
    <n v="16862"/>
    <x v="0"/>
    <x v="0"/>
    <s v="USD"/>
    <n v="1353201444"/>
    <n v="1350605844"/>
    <b v="1"/>
    <n v="238"/>
    <b v="1"/>
    <s v="technology/hardware"/>
    <n v="6.7447999999999997"/>
    <n v="70.848739495798313"/>
    <x v="2"/>
    <s v="hardware"/>
  </r>
  <r>
    <n v="1973"/>
    <s v="Lightpack 2 - Ultimate Light Orchestra For Your Living Room"/>
    <s v="Smart lighting for your living room that improves movie and gaming experience drastically â€“ all while being easy on the eyes."/>
    <n v="198000"/>
    <n v="508525.01"/>
    <x v="0"/>
    <x v="0"/>
    <s v="USD"/>
    <n v="1470466800"/>
    <n v="1467134464"/>
    <b v="1"/>
    <n v="2051"/>
    <b v="1"/>
    <s v="technology/hardware"/>
    <n v="2.5683081313131315"/>
    <n v="247.94003412969283"/>
    <x v="2"/>
    <s v="hardware"/>
  </r>
  <r>
    <n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b v="1"/>
    <s v="technology/hardware"/>
    <n v="3.7549600000000001"/>
    <n v="186.81393034825871"/>
    <x v="2"/>
    <s v="hardware"/>
  </r>
  <r>
    <n v="1975"/>
    <s v="Bugle2: A DIY Phono Preamp"/>
    <s v="The Bugle2 is a second generation DIY kit phono preamplifier for vinyl playback."/>
    <n v="16000"/>
    <n v="33393.339999999997"/>
    <x v="0"/>
    <x v="0"/>
    <s v="USD"/>
    <n v="1362938851"/>
    <n v="1360346851"/>
    <b v="1"/>
    <n v="253"/>
    <b v="1"/>
    <s v="technology/hardware"/>
    <n v="2.0870837499999997"/>
    <n v="131.98948616600788"/>
    <x v="2"/>
    <s v="hardware"/>
  </r>
  <r>
    <n v="1976"/>
    <s v="Pi Lite white - Bright white LED display for Raspberry Pi"/>
    <s v="Can you help us make an ultra bright white one a reality?"/>
    <n v="4000"/>
    <n v="13864"/>
    <x v="0"/>
    <x v="1"/>
    <s v="GBP"/>
    <n v="1373751325"/>
    <n v="1371159325"/>
    <b v="1"/>
    <n v="473"/>
    <b v="1"/>
    <s v="technology/hardware"/>
    <n v="3.4660000000000002"/>
    <n v="29.310782241014799"/>
    <x v="2"/>
    <s v="hardware"/>
  </r>
  <r>
    <n v="1977"/>
    <s v="Ario: Smart Lighting. Better Health."/>
    <s v="Ario learns about you, syncs your body clock, and keeps you healthy through natural lighting patterns."/>
    <n v="50000"/>
    <n v="201165"/>
    <x v="0"/>
    <x v="0"/>
    <s v="USD"/>
    <n v="1450511940"/>
    <n v="1446527540"/>
    <b v="1"/>
    <n v="821"/>
    <b v="1"/>
    <s v="technology/hardware"/>
    <n v="4.0232999999999999"/>
    <n v="245.02436053593178"/>
    <x v="2"/>
    <s v="hardware"/>
  </r>
  <r>
    <n v="1978"/>
    <s v="B9Creator - A High Resolution 3D Printer"/>
    <s v="Please help us take DIY 3D Printing to the next level, support this open source photo-initiated polymer resin based 3D printing system!"/>
    <n v="50000"/>
    <n v="513422.57"/>
    <x v="0"/>
    <x v="0"/>
    <s v="USD"/>
    <n v="1339484400"/>
    <n v="1336627492"/>
    <b v="1"/>
    <n v="388"/>
    <b v="1"/>
    <s v="technology/hardware"/>
    <n v="10.2684514"/>
    <n v="1323.2540463917526"/>
    <x v="2"/>
    <s v="hardware"/>
  </r>
  <r>
    <n v="1979"/>
    <s v="Skybuds - truly wireless earbuds and smartphone case"/>
    <s v="Truly wireless premium earbuds with a battery-boosting smartphone case for charging and storage"/>
    <n v="200000"/>
    <n v="229802.31"/>
    <x v="0"/>
    <x v="0"/>
    <s v="USD"/>
    <n v="1447909140"/>
    <n v="1444734146"/>
    <b v="1"/>
    <n v="813"/>
    <b v="1"/>
    <s v="technology/hardware"/>
    <n v="1.14901155"/>
    <n v="282.65966789667897"/>
    <x v="2"/>
    <s v="hardware"/>
  </r>
  <r>
    <n v="1980"/>
    <s v="YOUMO - Your Smart Modular Power Strip"/>
    <s v="Multi-power charging that is smarter, stylish and designed for you."/>
    <n v="50000"/>
    <n v="177412.01"/>
    <x v="0"/>
    <x v="12"/>
    <s v="EUR"/>
    <n v="1459684862"/>
    <n v="1456232462"/>
    <b v="1"/>
    <n v="1945"/>
    <b v="1"/>
    <s v="technology/hardware"/>
    <n v="3.5482402000000004"/>
    <n v="91.214401028277635"/>
    <x v="2"/>
    <s v="hardware"/>
  </r>
  <r>
    <n v="1981"/>
    <s v="Aspiring storyteller: connecting the dots"/>
    <s v="I would like to tell the story of a young man from Queens, New York and compare his life to a young Afghan man...to connect the dots."/>
    <n v="7500"/>
    <n v="381"/>
    <x v="2"/>
    <x v="5"/>
    <s v="CAD"/>
    <n v="1404926665"/>
    <n v="1402334665"/>
    <b v="0"/>
    <n v="12"/>
    <b v="0"/>
    <s v="photography/people"/>
    <n v="5.0799999999999998E-2"/>
    <n v="31.75"/>
    <x v="8"/>
    <s v="people"/>
  </r>
  <r>
    <n v="1982"/>
    <s v="Lonely Boy: 55 male models 200s sensual expression"/>
    <s v="Express a very dark place in my childhood. Release my emotions through photography in a form of Art."/>
    <n v="180000"/>
    <n v="0"/>
    <x v="2"/>
    <x v="7"/>
    <s v="HKD"/>
    <n v="1480863887"/>
    <n v="1478268287"/>
    <b v="0"/>
    <n v="0"/>
    <b v="0"/>
    <s v="photography/people"/>
    <n v="0"/>
    <e v="#DIV/0!"/>
    <x v="8"/>
    <s v="people"/>
  </r>
  <r>
    <n v="1983"/>
    <s v="Vegans of Hawai'i - 140'000 Strong?"/>
    <s v="A vegan photographer bringing Hawaii to the tipping point of plant pure wisdom, featuring the most influential early adopters."/>
    <n v="33000"/>
    <n v="1419"/>
    <x v="2"/>
    <x v="0"/>
    <s v="USD"/>
    <n v="1472799600"/>
    <n v="1470874618"/>
    <b v="0"/>
    <n v="16"/>
    <b v="0"/>
    <s v="photography/people"/>
    <n v="4.2999999999999997E-2"/>
    <n v="88.6875"/>
    <x v="8"/>
    <s v="people"/>
  </r>
  <r>
    <n v="1984"/>
    <s v="Love Locks - a photographic journey"/>
    <s v="Does love lasts longer than &quot;Love Locks&quot; ?_x000a__x000a_A photographic journey into the lives of these 'love-locked' couples."/>
    <n v="15000"/>
    <n v="3172"/>
    <x v="2"/>
    <x v="0"/>
    <s v="USD"/>
    <n v="1417377481"/>
    <n v="1412189881"/>
    <b v="0"/>
    <n v="7"/>
    <b v="0"/>
    <s v="photography/people"/>
    <n v="0.21146666666666666"/>
    <n v="453.14285714285717"/>
    <x v="8"/>
    <s v="people"/>
  </r>
  <r>
    <n v="1985"/>
    <s v="Metrospective - photography project"/>
    <s v="A personal journey to document people on the worlds 10 largest metro systems. The end result being one truly epic photographic essay!"/>
    <n v="1600"/>
    <n v="51"/>
    <x v="2"/>
    <x v="1"/>
    <s v="GBP"/>
    <n v="1470178800"/>
    <n v="1467650771"/>
    <b v="0"/>
    <n v="4"/>
    <b v="0"/>
    <s v="photography/people"/>
    <n v="3.1875000000000001E-2"/>
    <n v="12.75"/>
    <x v="8"/>
    <s v="people"/>
  </r>
  <r>
    <n v="1986"/>
    <s v="Oddity Photography - help get us off the ground!"/>
    <s v="We are a married couple who have started a child photography business from home. We need help to put together equipment to grow."/>
    <n v="2000"/>
    <n v="1"/>
    <x v="2"/>
    <x v="1"/>
    <s v="GBP"/>
    <n v="1457947483"/>
    <n v="1455359083"/>
    <b v="0"/>
    <n v="1"/>
    <b v="0"/>
    <s v="photography/people"/>
    <n v="5.0000000000000001E-4"/>
    <n v="1"/>
    <x v="8"/>
    <s v="people"/>
  </r>
  <r>
    <n v="1987"/>
    <s v="Ethiopia: Beheld"/>
    <s v="A collection of images that depicts the beauty and diversity within Ethiopia"/>
    <n v="5500"/>
    <n v="2336"/>
    <x v="2"/>
    <x v="1"/>
    <s v="GBP"/>
    <n v="1425223276"/>
    <n v="1422631276"/>
    <b v="0"/>
    <n v="28"/>
    <b v="0"/>
    <s v="photography/people"/>
    <n v="0.42472727272727273"/>
    <n v="83.428571428571431"/>
    <x v="8"/>
    <s v="people"/>
  </r>
  <r>
    <n v="1988"/>
    <s v="Phillip Michael Photography"/>
    <s v="Expressing art in an image!"/>
    <n v="6000"/>
    <n v="25"/>
    <x v="2"/>
    <x v="0"/>
    <s v="USD"/>
    <n v="1440094742"/>
    <n v="1437502742"/>
    <b v="0"/>
    <n v="1"/>
    <b v="0"/>
    <s v="photography/people"/>
    <n v="4.1666666666666666E-3"/>
    <n v="25"/>
    <x v="8"/>
    <s v="people"/>
  </r>
  <r>
    <n v="1989"/>
    <s v="Shutters of Hope: The Real Faces of Infertility"/>
    <s v="Creating an awareness for infertility through photographing families and showcasing the real faces of infertility."/>
    <n v="5000"/>
    <n v="50"/>
    <x v="2"/>
    <x v="0"/>
    <s v="USD"/>
    <n v="1481473208"/>
    <n v="1478881208"/>
    <b v="0"/>
    <n v="1"/>
    <b v="0"/>
    <s v="photography/people"/>
    <n v="0.01"/>
    <n v="50"/>
    <x v="8"/>
    <s v="people"/>
  </r>
  <r>
    <n v="1990"/>
    <s v="The Virgin of the Path"/>
    <s v="An art nude photography book that includes traditional black and white sepia nudes as well as experimiental color nudes."/>
    <n v="3000"/>
    <n v="509"/>
    <x v="2"/>
    <x v="0"/>
    <s v="USD"/>
    <n v="1455338532"/>
    <n v="1454042532"/>
    <b v="0"/>
    <n v="5"/>
    <b v="0"/>
    <s v="photography/people"/>
    <n v="0.16966666666666666"/>
    <n v="101.8"/>
    <x v="8"/>
    <s v="people"/>
  </r>
  <r>
    <n v="1991"/>
    <s v="Portraits of Resilience"/>
    <s v="Taking (and giving) professional portraits of survivors of human trafficking in Myanmar."/>
    <n v="2000"/>
    <n v="140"/>
    <x v="2"/>
    <x v="0"/>
    <s v="USD"/>
    <n v="1435958786"/>
    <n v="1434144386"/>
    <b v="0"/>
    <n v="3"/>
    <b v="0"/>
    <s v="photography/people"/>
    <n v="7.0000000000000007E-2"/>
    <n v="46.666666666666664"/>
    <x v="8"/>
    <s v="people"/>
  </r>
  <r>
    <n v="1992"/>
    <s v="The Wonderful World of Princes &amp; Princesses"/>
    <s v="A complete revamp of all the Disney Princes &amp; Princesses!"/>
    <n v="1500"/>
    <n v="2"/>
    <x v="2"/>
    <x v="0"/>
    <s v="USD"/>
    <n v="1424229991"/>
    <n v="1421637991"/>
    <b v="0"/>
    <n v="2"/>
    <b v="0"/>
    <s v="photography/people"/>
    <n v="1.3333333333333333E-3"/>
    <n v="1"/>
    <x v="8"/>
    <s v="people"/>
  </r>
  <r>
    <n v="1993"/>
    <s v="Open a photography studio - photo shoots as rewards!"/>
    <s v="I am looking for help to open up an affordable photography studio in Cornwall for baby and family portraiture photography"/>
    <n v="2000"/>
    <n v="0"/>
    <x v="2"/>
    <x v="1"/>
    <s v="GBP"/>
    <n v="1450706837"/>
    <n v="1448114837"/>
    <b v="0"/>
    <n v="0"/>
    <b v="0"/>
    <s v="photography/people"/>
    <n v="0"/>
    <e v="#DIV/0!"/>
    <x v="8"/>
    <s v="people"/>
  </r>
  <r>
    <n v="1994"/>
    <s v="The preservation of still and moving imagery"/>
    <s v="A program to preserve still imagery (photographs) and moving imagery captured on motion picture (film) stock, and videotape elements."/>
    <n v="3200"/>
    <n v="0"/>
    <x v="2"/>
    <x v="0"/>
    <s v="USD"/>
    <n v="1481072942"/>
    <n v="1475885342"/>
    <b v="0"/>
    <n v="0"/>
    <b v="0"/>
    <s v="photography/people"/>
    <n v="0"/>
    <e v="#DIV/0!"/>
    <x v="8"/>
    <s v="people"/>
  </r>
  <r>
    <n v="1995"/>
    <s v="The Girl With(out) The Camera"/>
    <s v="I'm looking to pursue my dream of becoming a full time photographer, using my current creative experience as a graphic designer."/>
    <n v="1000"/>
    <n v="78"/>
    <x v="2"/>
    <x v="5"/>
    <s v="CAD"/>
    <n v="1437082736"/>
    <n v="1435354736"/>
    <b v="0"/>
    <n v="3"/>
    <b v="0"/>
    <s v="photography/people"/>
    <n v="7.8E-2"/>
    <n v="26"/>
    <x v="8"/>
    <s v="people"/>
  </r>
  <r>
    <n v="1996"/>
    <s v="Life through the eye of war worldwide"/>
    <s v="I want to create a series of pictures of Life through the eyes - and capture some of the defining moments of our history now / to come."/>
    <n v="133800"/>
    <n v="0"/>
    <x v="2"/>
    <x v="0"/>
    <s v="USD"/>
    <n v="1405021211"/>
    <n v="1402429211"/>
    <b v="0"/>
    <n v="0"/>
    <b v="0"/>
    <s v="photography/people"/>
    <n v="0"/>
    <e v="#DIV/0!"/>
    <x v="8"/>
    <s v="people"/>
  </r>
  <r>
    <n v="1997"/>
    <s v="Photographically documenting my cultural travels"/>
    <s v="There is so many unseen places in the world, and I've made it my personal goal to show everyone through photography &amp; travel."/>
    <n v="6500"/>
    <n v="0"/>
    <x v="2"/>
    <x v="0"/>
    <s v="USD"/>
    <n v="1409091612"/>
    <n v="1406499612"/>
    <b v="0"/>
    <n v="0"/>
    <b v="0"/>
    <s v="photography/people"/>
    <n v="0"/>
    <e v="#DIV/0!"/>
    <x v="8"/>
    <s v="people"/>
  </r>
  <r>
    <n v="1998"/>
    <s v="Photography from Below"/>
    <s v="I am moving to Guatemala to document and report on the growing community resistance movements across Central America and Mexico"/>
    <n v="2500"/>
    <n v="655"/>
    <x v="2"/>
    <x v="0"/>
    <s v="USD"/>
    <n v="1406861438"/>
    <n v="1402973438"/>
    <b v="0"/>
    <n v="3"/>
    <b v="0"/>
    <s v="photography/people"/>
    <n v="0.26200000000000001"/>
    <n v="218.33333333333334"/>
    <x v="8"/>
    <s v="people"/>
  </r>
  <r>
    <n v="1999"/>
    <s v="Planet Venus"/>
    <s v="This is a portrait photo project aiming to inspire women to explore themselves and live their passion"/>
    <n v="31000"/>
    <n v="236"/>
    <x v="2"/>
    <x v="1"/>
    <s v="GBP"/>
    <n v="1415882108"/>
    <n v="1413286508"/>
    <b v="0"/>
    <n v="7"/>
    <b v="0"/>
    <s v="photography/people"/>
    <n v="7.6129032258064515E-3"/>
    <n v="33.714285714285715"/>
    <x v="8"/>
    <s v="people"/>
  </r>
  <r>
    <n v="2000"/>
    <s v="Jacs+Cam 2016 calendar"/>
    <s v="What do you get when you combine 2 of the hottest alt-models in North America with one Canadian photographer? Make a CALENDAR!!!"/>
    <n v="5000"/>
    <n v="625"/>
    <x v="2"/>
    <x v="5"/>
    <s v="CAD"/>
    <n v="1452120613"/>
    <n v="1449528613"/>
    <b v="0"/>
    <n v="25"/>
    <b v="0"/>
    <s v="photography/people"/>
    <n v="0.125"/>
    <n v="25"/>
    <x v="8"/>
    <s v="people"/>
  </r>
  <r>
    <n v="2001"/>
    <s v="Nuimo: Seamless Smart Home Interface"/>
    <s v="Nuimo is a universal controller for the internet of things. Control your music, lights, locks and more."/>
    <n v="55000"/>
    <n v="210171"/>
    <x v="0"/>
    <x v="12"/>
    <s v="EUR"/>
    <n v="1434139200"/>
    <n v="1431406916"/>
    <b v="1"/>
    <n v="1637"/>
    <b v="1"/>
    <s v="technology/hardware"/>
    <n v="3.8212909090909091"/>
    <n v="128.38790470372632"/>
    <x v="2"/>
    <s v="hardware"/>
  </r>
  <r>
    <n v="2002"/>
    <s v="JeVois: Open-Source Quad-Core Smart Machine Vision Camera"/>
    <s v="Open-source quad-core camera effortlessly adds powerful machine vision to all your PC/Arduino/Raspberry Pi projects"/>
    <n v="50000"/>
    <n v="108397.11"/>
    <x v="0"/>
    <x v="0"/>
    <s v="USD"/>
    <n v="1485191143"/>
    <n v="1482599143"/>
    <b v="1"/>
    <n v="1375"/>
    <b v="1"/>
    <s v="technology/hardware"/>
    <n v="2.1679422000000002"/>
    <n v="78.834261818181815"/>
    <x v="2"/>
    <s v="hardware"/>
  </r>
  <r>
    <n v="2003"/>
    <s v="velosynth"/>
    <s v="velosynth is an open-source bicycle interaction synthesizer. it interprets the speed and acceleration of a bicycle into expressive audio feedback."/>
    <n v="500"/>
    <n v="1560"/>
    <x v="0"/>
    <x v="0"/>
    <s v="USD"/>
    <n v="1278111600"/>
    <n v="1276830052"/>
    <b v="1"/>
    <n v="17"/>
    <b v="1"/>
    <s v="technology/hardware"/>
    <n v="3.12"/>
    <n v="91.764705882352942"/>
    <x v="2"/>
    <s v="hardware"/>
  </r>
  <r>
    <n v="2004"/>
    <s v="Printeer - a 3D printer for kids &amp; schools"/>
    <s v="Design and 3D print your own creations using an iPad. A delightful 3D printing experience for children and K-12 education."/>
    <n v="50000"/>
    <n v="117210.24000000001"/>
    <x v="0"/>
    <x v="0"/>
    <s v="USD"/>
    <n v="1405002663"/>
    <n v="1402410663"/>
    <b v="1"/>
    <n v="354"/>
    <b v="1"/>
    <s v="technology/hardware"/>
    <n v="2.3442048"/>
    <n v="331.10237288135596"/>
    <x v="2"/>
    <s v="hardware"/>
  </r>
  <r>
    <n v="2005"/>
    <s v="bassAware Holster"/>
    <s v="The bassAware Holster is a new type of wearable audio technology that uses vibration to create a massive bass experience."/>
    <n v="30000"/>
    <n v="37104.03"/>
    <x v="0"/>
    <x v="0"/>
    <s v="USD"/>
    <n v="1381895940"/>
    <n v="1379532618"/>
    <b v="1"/>
    <n v="191"/>
    <b v="1"/>
    <s v="technology/hardware"/>
    <n v="1.236801"/>
    <n v="194.26193717277485"/>
    <x v="2"/>
    <s v="hardware"/>
  </r>
  <r>
    <n v="2006"/>
    <s v="MAID Oven - Make All Incredible Dishes"/>
    <s v="MAID is a smart kitchen assistant &amp; a multifunctional oven. MAID knows what to cook and how to cook. Cooking is now easy,fun &amp; social."/>
    <n v="50000"/>
    <n v="123920"/>
    <x v="0"/>
    <x v="0"/>
    <s v="USD"/>
    <n v="1417611645"/>
    <n v="1414584045"/>
    <b v="1"/>
    <n v="303"/>
    <b v="1"/>
    <s v="technology/hardware"/>
    <n v="2.4784000000000002"/>
    <n v="408.97689768976898"/>
    <x v="2"/>
    <s v="hardware"/>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b v="1"/>
    <s v="technology/hardware"/>
    <n v="1.157092"/>
    <n v="84.459270072992695"/>
    <x v="2"/>
    <s v="hardware"/>
  </r>
  <r>
    <n v="2008"/>
    <s v="smartCaster: Open source automatic roto-casting machine"/>
    <s v="The smartCaster is an automatic roto-casting machine running off of open source electronics with plans that will be freely available."/>
    <n v="1570.79"/>
    <n v="1839"/>
    <x v="0"/>
    <x v="0"/>
    <s v="USD"/>
    <n v="1316442622"/>
    <n v="1312641022"/>
    <b v="1"/>
    <n v="41"/>
    <b v="1"/>
    <s v="technology/hardware"/>
    <n v="1.1707484768810599"/>
    <n v="44.853658536585364"/>
    <x v="2"/>
    <s v="hardware"/>
  </r>
  <r>
    <n v="2009"/>
    <s v="KiÃ«n Light: Intelligent daylight at your fingertips"/>
    <s v="Licht 1: The smart pendant lamp that increases your well-being and productivity while saving 80% in running energy expenses."/>
    <n v="50000"/>
    <n v="152579"/>
    <x v="0"/>
    <x v="12"/>
    <s v="EUR"/>
    <n v="1479890743"/>
    <n v="1476776743"/>
    <b v="1"/>
    <n v="398"/>
    <b v="1"/>
    <s v="technology/hardware"/>
    <n v="3.05158"/>
    <n v="383.3643216080402"/>
    <x v="2"/>
    <s v="hardware"/>
  </r>
  <r>
    <n v="2010"/>
    <s v="Weighitz: Weigh Smarter"/>
    <s v="Weighitz are miniature smart scales designed to weigh anything in the home."/>
    <n v="30000"/>
    <n v="96015.9"/>
    <x v="0"/>
    <x v="0"/>
    <s v="USD"/>
    <n v="1471564491"/>
    <n v="1468972491"/>
    <b v="1"/>
    <n v="1737"/>
    <b v="1"/>
    <s v="technology/hardware"/>
    <n v="3.2005299999999997"/>
    <n v="55.276856649395505"/>
    <x v="2"/>
    <s v="hardware"/>
  </r>
  <r>
    <n v="2011"/>
    <s v="FLUXO â€“ The Worldâ€™s First Truly Smart Lamp"/>
    <s v="FLUXO â€“ The first smart design lamp where you can move the light in any direction with app and sensor control."/>
    <n v="50000"/>
    <n v="409782"/>
    <x v="0"/>
    <x v="15"/>
    <s v="EUR"/>
    <n v="1452553200"/>
    <n v="1449650173"/>
    <b v="1"/>
    <n v="971"/>
    <b v="1"/>
    <s v="technology/hardware"/>
    <n v="8.1956399999999991"/>
    <n v="422.02059732234807"/>
    <x v="2"/>
    <s v="hardware"/>
  </r>
  <r>
    <n v="2012"/>
    <s v="FishBit: Your Aquarium Made Simple (Beta Release)"/>
    <s v="FishBit is an app and connected device to monitor and control your aquariumâ€™s water composition to help your tank thrive."/>
    <n v="5000"/>
    <n v="11745"/>
    <x v="0"/>
    <x v="0"/>
    <s v="USD"/>
    <n v="1423165441"/>
    <n v="1420573441"/>
    <b v="1"/>
    <n v="183"/>
    <b v="1"/>
    <s v="technology/hardware"/>
    <n v="2.3490000000000002"/>
    <n v="64.180327868852459"/>
    <x v="2"/>
    <s v="hardware"/>
  </r>
  <r>
    <n v="2013"/>
    <s v="Portal: Turbocharged WiFi"/>
    <s v="Crowds can slow WiFi to a crawl, but not Portal. Stream ultraHD videos without buffering and play Internet games without lagging."/>
    <n v="160000"/>
    <n v="791862"/>
    <x v="0"/>
    <x v="0"/>
    <s v="USD"/>
    <n v="1468019014"/>
    <n v="1462835014"/>
    <b v="1"/>
    <n v="4562"/>
    <b v="1"/>
    <s v="technology/hardware"/>
    <n v="4.9491375"/>
    <n v="173.57781674704077"/>
    <x v="2"/>
    <s v="hardware"/>
  </r>
  <r>
    <n v="2014"/>
    <s v="3Doodler: The World's First 3D Printing Pen"/>
    <s v="It's a pen that can draw in the air! 3Doodler is the 3D printing pen you can hold in your hand. Lift your imagination off the page!"/>
    <n v="30000"/>
    <n v="2344134.67"/>
    <x v="0"/>
    <x v="0"/>
    <s v="USD"/>
    <n v="1364184539"/>
    <n v="1361250539"/>
    <b v="1"/>
    <n v="26457"/>
    <b v="1"/>
    <s v="technology/hardware"/>
    <n v="78.137822333333332"/>
    <n v="88.601680840609291"/>
    <x v="2"/>
    <s v="hardware"/>
  </r>
  <r>
    <n v="2015"/>
    <s v="ExtraCore (Arduino Compatible)"/>
    <s v="ExtraCore is a 1&quot; x 1&quot; 22 I/O pin Arduino Compatible. It's 1.7 grams and 16mhz of tiny Arduino style coolness."/>
    <n v="7200"/>
    <n v="8136.01"/>
    <x v="0"/>
    <x v="0"/>
    <s v="USD"/>
    <n v="1315602163"/>
    <n v="1313010163"/>
    <b v="1"/>
    <n v="162"/>
    <b v="1"/>
    <s v="technology/hardware"/>
    <n v="1.1300013888888889"/>
    <n v="50.222283950617282"/>
    <x v="2"/>
    <s v="hardware"/>
  </r>
  <r>
    <n v="2016"/>
    <s v="Hydra: a triple-output power supply for electronics projects"/>
    <s v="A smart, compact power supply designed to power anything, anywhere"/>
    <n v="10000"/>
    <n v="92154.22"/>
    <x v="0"/>
    <x v="0"/>
    <s v="USD"/>
    <n v="1362863299"/>
    <n v="1360271299"/>
    <b v="1"/>
    <n v="479"/>
    <b v="1"/>
    <s v="technology/hardware"/>
    <n v="9.2154220000000002"/>
    <n v="192.38876826722338"/>
    <x v="2"/>
    <s v="hardware"/>
  </r>
  <r>
    <n v="2017"/>
    <s v="SparkLab: the educational build-mobile!"/>
    <s v="A big red truck filled with cutting-edge maker tools that goes from school to school, bringing the joy of building back to kids."/>
    <n v="25000"/>
    <n v="31275.599999999999"/>
    <x v="0"/>
    <x v="0"/>
    <s v="USD"/>
    <n v="1332561600"/>
    <n v="1329873755"/>
    <b v="1"/>
    <n v="426"/>
    <b v="1"/>
    <s v="technology/hardware"/>
    <n v="1.2510239999999999"/>
    <n v="73.416901408450698"/>
    <x v="2"/>
    <s v="hardware"/>
  </r>
  <r>
    <n v="2018"/>
    <s v="Scriba - the stylus reinvented"/>
    <s v="Scriba puts creative control back in your hands. Its flexible body and dynamic squeeze motion responding beautifully to your touch."/>
    <n v="65000"/>
    <n v="66458.23"/>
    <x v="0"/>
    <x v="17"/>
    <s v="EUR"/>
    <n v="1439455609"/>
    <n v="1436863609"/>
    <b v="1"/>
    <n v="450"/>
    <b v="1"/>
    <s v="technology/hardware"/>
    <n v="1.0224343076923077"/>
    <n v="147.68495555555555"/>
    <x v="2"/>
    <s v="hardware"/>
  </r>
  <r>
    <n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b v="1"/>
    <s v="technology/hardware"/>
    <n v="4.8490975000000001"/>
    <n v="108.96848314606741"/>
    <x v="2"/>
    <s v="hardware"/>
  </r>
  <r>
    <n v="2020"/>
    <s v="Low Voltage Metal Sensor for use with Arduino type boards"/>
    <s v="Low Voltage Metal Sensor directly compatible with Arduino type computers for Robotics, &amp; Motor Control, WITHOUT USING MAGNETS!"/>
    <n v="1500"/>
    <n v="2885"/>
    <x v="0"/>
    <x v="0"/>
    <s v="USD"/>
    <n v="1400108640"/>
    <n v="1396923624"/>
    <b v="1"/>
    <n v="122"/>
    <b v="1"/>
    <s v="technology/hardware"/>
    <n v="1.9233333333333333"/>
    <n v="23.647540983606557"/>
    <x v="2"/>
    <s v="hardware"/>
  </r>
  <r>
    <n v="2021"/>
    <s v="m!lTone- Portable Air Synth &amp; MIDI controller"/>
    <s v="The m!lTone is an open-source synth &amp; MIDI controller.Create music &amp; control video,lights &amp; sound w/ this refreshingly original device."/>
    <n v="5000"/>
    <n v="14055"/>
    <x v="0"/>
    <x v="0"/>
    <s v="USD"/>
    <n v="1411522897"/>
    <n v="1407634897"/>
    <b v="1"/>
    <n v="95"/>
    <b v="1"/>
    <s v="technology/hardware"/>
    <n v="2.8109999999999999"/>
    <n v="147.94736842105263"/>
    <x v="2"/>
    <s v="hardware"/>
  </r>
  <r>
    <n v="2022"/>
    <s v="Acanvas: The cord-free art display and streaming platform"/>
    <s v="Acanvas is a Wi-Fi connected and customizable art display that hangs on any wall, charges itself and streams art into your home"/>
    <n v="100000"/>
    <n v="125137"/>
    <x v="0"/>
    <x v="0"/>
    <s v="USD"/>
    <n v="1465652372"/>
    <n v="1463060372"/>
    <b v="1"/>
    <n v="325"/>
    <b v="1"/>
    <s v="technology/hardware"/>
    <n v="1.2513700000000001"/>
    <n v="385.03692307692307"/>
    <x v="2"/>
    <s v="hardware"/>
  </r>
  <r>
    <n v="2023"/>
    <s v="Atmoph Window - Your Room Can Be Anywhere"/>
    <s v="A digital window that opens to beautiful scenery from around the world with 4K-shot videos and sound. Place it anywhere, be anywhere."/>
    <n v="100000"/>
    <n v="161459"/>
    <x v="0"/>
    <x v="0"/>
    <s v="USD"/>
    <n v="1434017153"/>
    <n v="1431425153"/>
    <b v="1"/>
    <n v="353"/>
    <b v="1"/>
    <s v="technology/hardware"/>
    <n v="1.61459"/>
    <n v="457.39093484419266"/>
    <x v="2"/>
    <s v="hardware"/>
  </r>
  <r>
    <n v="2024"/>
    <s v="RA 3D printer controller by Elefu"/>
    <s v="RA - 3D Printer board. This board can control 3 extruders, bed heaters, Elefu control panel, 4 temp monitors, lighting and more."/>
    <n v="4000"/>
    <n v="23414"/>
    <x v="0"/>
    <x v="0"/>
    <s v="USD"/>
    <n v="1344826800"/>
    <n v="1341875544"/>
    <b v="1"/>
    <n v="105"/>
    <b v="1"/>
    <s v="technology/hardware"/>
    <n v="5.8535000000000004"/>
    <n v="222.99047619047619"/>
    <x v="2"/>
    <s v="hardware"/>
  </r>
  <r>
    <n v="2025"/>
    <s v="BuddyGuard: Smart Home Security In One Device"/>
    <s v="A complete Home Security System in a single device: Flare protects you and your home all by itself. Secure, beautiful and affordable."/>
    <n v="80000"/>
    <n v="160920"/>
    <x v="0"/>
    <x v="12"/>
    <s v="EUR"/>
    <n v="1433996746"/>
    <n v="1431404746"/>
    <b v="1"/>
    <n v="729"/>
    <b v="1"/>
    <s v="technology/hardware"/>
    <n v="2.0114999999999998"/>
    <n v="220.74074074074073"/>
    <x v="2"/>
    <s v="hardware"/>
  </r>
  <r>
    <n v="2026"/>
    <s v="MIDI Sprout - Biodata Sonification Device"/>
    <s v="MIDI Sprout enables plants to play synthesizers in real time."/>
    <n v="25000"/>
    <n v="33370.769999999997"/>
    <x v="0"/>
    <x v="0"/>
    <s v="USD"/>
    <n v="1398052740"/>
    <n v="1394127585"/>
    <b v="1"/>
    <n v="454"/>
    <b v="1"/>
    <s v="technology/hardware"/>
    <n v="1.3348307999999998"/>
    <n v="73.503898678414089"/>
    <x v="2"/>
    <s v="hardware"/>
  </r>
  <r>
    <n v="2027"/>
    <s v="Cmoar Virtual Reality Headset with integrated electronics"/>
    <s v="Modular smartphone-based headset with external sensors for 4&quot; - 5.7&quot; Android &amp; iOS phones, iPhone 6 Plus included!"/>
    <n v="100000"/>
    <n v="120249"/>
    <x v="0"/>
    <x v="0"/>
    <s v="USD"/>
    <n v="1427740319"/>
    <n v="1423855919"/>
    <b v="1"/>
    <n v="539"/>
    <b v="1"/>
    <s v="technology/hardware"/>
    <n v="1.2024900000000001"/>
    <n v="223.09647495361781"/>
    <x v="2"/>
    <s v="hardware"/>
  </r>
  <r>
    <n v="2028"/>
    <s v="Building the Open Source Bussard Fusion Reactor "/>
    <s v="Building an open source Bussard fusion reactor, aka the Polywell."/>
    <n v="3000"/>
    <n v="3785"/>
    <x v="0"/>
    <x v="0"/>
    <s v="USD"/>
    <n v="1268690100"/>
    <n v="1265493806"/>
    <b v="1"/>
    <n v="79"/>
    <b v="1"/>
    <s v="technology/hardware"/>
    <n v="1.2616666666666667"/>
    <n v="47.911392405063289"/>
    <x v="2"/>
    <s v="hardware"/>
  </r>
  <r>
    <n v="2029"/>
    <s v="Lumin8 Pro"/>
    <s v="Lumin8 Pro is a fun and easy to use light controller that makes light dance to your favorite music."/>
    <n v="2500"/>
    <n v="9030"/>
    <x v="0"/>
    <x v="0"/>
    <s v="USD"/>
    <n v="1409099481"/>
    <n v="1406507481"/>
    <b v="1"/>
    <n v="94"/>
    <b v="1"/>
    <s v="technology/hardware"/>
    <n v="3.6120000000000001"/>
    <n v="96.063829787234042"/>
    <x v="2"/>
    <s v="hardware"/>
  </r>
  <r>
    <n v="2030"/>
    <s v="Picade: The arcade cabinet kit for your mini computer"/>
    <s v="A stylish, retro, and fun arcade cabinet for your Raspberry Pi, Mini-ITX, Pandaboard, or other mini PC from the makers of Pibow"/>
    <n v="32768"/>
    <n v="74134"/>
    <x v="0"/>
    <x v="1"/>
    <s v="GBP"/>
    <n v="1354233296"/>
    <n v="1351641296"/>
    <b v="1"/>
    <n v="625"/>
    <b v="1"/>
    <s v="technology/hardware"/>
    <n v="2.26239013671875"/>
    <n v="118.6144"/>
    <x v="2"/>
    <s v="hardware"/>
  </r>
  <r>
    <n v="2031"/>
    <s v="Linkio: the $100 Smart Home Devices Solution"/>
    <s v="With Linkio you can use your smartphone to control every electronic you own- for only $100!"/>
    <n v="50000"/>
    <n v="60175"/>
    <x v="0"/>
    <x v="9"/>
    <s v="EUR"/>
    <n v="1420765200"/>
    <n v="1417506853"/>
    <b v="1"/>
    <n v="508"/>
    <b v="1"/>
    <s v="technology/hardware"/>
    <n v="1.2035"/>
    <n v="118.45472440944881"/>
    <x v="2"/>
    <s v="hardware"/>
  </r>
  <r>
    <n v="2032"/>
    <s v="PocketLab Voyager | Explore Science in Your World"/>
    <s v="PocketLab Voyager and PocketLab Weather are rugged science labs that you can take anywhere to explore the world around you."/>
    <n v="25000"/>
    <n v="76047"/>
    <x v="0"/>
    <x v="0"/>
    <s v="USD"/>
    <n v="1481778000"/>
    <n v="1479216874"/>
    <b v="1"/>
    <n v="531"/>
    <b v="1"/>
    <s v="technology/hardware"/>
    <n v="3.0418799999999999"/>
    <n v="143.21468926553672"/>
    <x v="2"/>
    <s v="hardware"/>
  </r>
  <r>
    <n v="2033"/>
    <s v="BrewNanny Home Brew Monitor"/>
    <s v="BrewNannyâ„¢ accurately measures the health and progress of your home brew and alerts you to problems immediately, wherever you are."/>
    <n v="25000"/>
    <n v="44669"/>
    <x v="0"/>
    <x v="0"/>
    <s v="USD"/>
    <n v="1398477518"/>
    <n v="1395885518"/>
    <b v="1"/>
    <n v="158"/>
    <b v="1"/>
    <s v="technology/hardware"/>
    <n v="1.7867599999999999"/>
    <n v="282.71518987341773"/>
    <x v="2"/>
    <s v="hardware"/>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b v="1"/>
    <s v="technology/hardware"/>
    <n v="3.868199871794872"/>
    <n v="593.93620078740162"/>
    <x v="2"/>
    <s v="hardware"/>
  </r>
  <r>
    <n v="2035"/>
    <s v="OpenBCI: Biosensing for Everybody"/>
    <s v="Announcing the GANGLION and the ULTRACORTEXâ€”a $99 biodata acquisition device and a 3D-printed, brain-sensing headset."/>
    <n v="80000"/>
    <n v="168829.14"/>
    <x v="0"/>
    <x v="0"/>
    <s v="USD"/>
    <n v="1450486800"/>
    <n v="1446562807"/>
    <b v="1"/>
    <n v="644"/>
    <b v="1"/>
    <s v="technology/hardware"/>
    <n v="2.1103642500000004"/>
    <n v="262.15704968944101"/>
    <x v="2"/>
    <s v="hardware"/>
  </r>
  <r>
    <n v="2036"/>
    <s v="L.E.D Portable Charger"/>
    <s v="A high-capacity portable charger with LED lights keeps your iPhone, iPad, smartphones, tablets and other devices juiced up on-the-go."/>
    <n v="30000"/>
    <n v="39500.5"/>
    <x v="0"/>
    <x v="0"/>
    <s v="USD"/>
    <n v="1399668319"/>
    <n v="1397076319"/>
    <b v="1"/>
    <n v="848"/>
    <b v="1"/>
    <s v="technology/hardware"/>
    <n v="1.3166833333333334"/>
    <n v="46.580778301886795"/>
    <x v="2"/>
    <s v="hardware"/>
  </r>
  <r>
    <n v="2037"/>
    <s v="Pedal Power -- Human Scale Energy For Everyday Tasks"/>
    <s v="With an efficiency of 97%, bicycle technology is nearly perfect. So why do we use it only for transportation?"/>
    <n v="10000"/>
    <n v="30047.64"/>
    <x v="0"/>
    <x v="0"/>
    <s v="USD"/>
    <n v="1388383353"/>
    <n v="1383195753"/>
    <b v="1"/>
    <n v="429"/>
    <b v="1"/>
    <s v="technology/hardware"/>
    <n v="3.0047639999999998"/>
    <n v="70.041118881118877"/>
    <x v="2"/>
    <s v="hardware"/>
  </r>
  <r>
    <n v="2038"/>
    <s v="OWL Programmable Effects Pedal"/>
    <s v="The OWL is an open source, open hardware, reprogrammable effects pedal designed for musicians, coders, and hackers."/>
    <n v="8000"/>
    <n v="33641"/>
    <x v="0"/>
    <x v="1"/>
    <s v="GBP"/>
    <n v="1372701600"/>
    <n v="1369895421"/>
    <b v="1"/>
    <n v="204"/>
    <b v="1"/>
    <s v="technology/hardware"/>
    <n v="4.2051249999999998"/>
    <n v="164.90686274509804"/>
    <x v="2"/>
    <s v="hardware"/>
  </r>
  <r>
    <n v="2039"/>
    <s v="ODIN2: Smart Projector for movies, video calls, and apps"/>
    <s v="Open up your digital worlds with the most sophisticated, intuitive android smart projector."/>
    <n v="125000"/>
    <n v="170271"/>
    <x v="0"/>
    <x v="0"/>
    <s v="USD"/>
    <n v="1480568340"/>
    <n v="1477996325"/>
    <b v="1"/>
    <n v="379"/>
    <b v="1"/>
    <s v="technology/hardware"/>
    <n v="1.362168"/>
    <n v="449.26385224274406"/>
    <x v="2"/>
    <s v="hardware"/>
  </r>
  <r>
    <n v="2040"/>
    <s v="Programmable Capacitor"/>
    <s v="4.29 Billion+ Capacitor Combinations._x000a_No Coding Required."/>
    <n v="3000"/>
    <n v="7445.14"/>
    <x v="0"/>
    <x v="0"/>
    <s v="USD"/>
    <n v="1384557303"/>
    <n v="1383257703"/>
    <b v="1"/>
    <n v="271"/>
    <b v="1"/>
    <s v="technology/hardware"/>
    <n v="2.4817133333333334"/>
    <n v="27.472841328413285"/>
    <x v="2"/>
    <s v="hardware"/>
  </r>
  <r>
    <n v="2041"/>
    <s v="The Aspect - Reinventing the Grow Light for Interior Design"/>
    <s v="World's first LED decor grow light that turns your plants into show pieces. Adding beauty and foliage to your home like never before"/>
    <n v="9500"/>
    <n v="17277"/>
    <x v="0"/>
    <x v="0"/>
    <s v="USD"/>
    <n v="1478785027"/>
    <n v="1476189427"/>
    <b v="0"/>
    <n v="120"/>
    <b v="1"/>
    <s v="technology/hardware"/>
    <n v="1.8186315789473684"/>
    <n v="143.97499999999999"/>
    <x v="2"/>
    <s v="hardware"/>
  </r>
  <r>
    <n v="2042"/>
    <s v="SoundBrake- Headphone gadget alerts you to outside sounds"/>
    <s v="The SoundBrake headphone attachment can be used with any audio player to alert you to important outside sounds."/>
    <n v="10000"/>
    <n v="12353"/>
    <x v="0"/>
    <x v="0"/>
    <s v="USD"/>
    <n v="1453481974"/>
    <n v="1448297974"/>
    <b v="0"/>
    <n v="140"/>
    <b v="1"/>
    <s v="technology/hardware"/>
    <n v="1.2353000000000001"/>
    <n v="88.23571428571428"/>
    <x v="2"/>
    <s v="hardware"/>
  </r>
  <r>
    <n v="2043"/>
    <s v="PS-1A Adjustable Miniature Switch Mode DC-DC Power Supply"/>
    <s v="PS-1A is an adjustable switch mode DC-DC power supply. It is highly compact, breadboard friendly and requires no external components."/>
    <n v="1385"/>
    <n v="7011"/>
    <x v="0"/>
    <x v="0"/>
    <s v="USD"/>
    <n v="1481432340"/>
    <n v="1476764077"/>
    <b v="0"/>
    <n v="193"/>
    <b v="1"/>
    <s v="technology/hardware"/>
    <n v="5.0620938628158845"/>
    <n v="36.326424870466319"/>
    <x v="2"/>
    <s v="hardware"/>
  </r>
  <r>
    <n v="2044"/>
    <s v="PiSoC: Learn to Create"/>
    <s v="The PiSoC is an open source development platform which gives each person a unique opportunity to create, regardless of skill level."/>
    <n v="15000"/>
    <n v="16232"/>
    <x v="0"/>
    <x v="0"/>
    <s v="USD"/>
    <n v="1434212714"/>
    <n v="1431620714"/>
    <b v="0"/>
    <n v="180"/>
    <b v="1"/>
    <s v="technology/hardware"/>
    <n v="1.0821333333333334"/>
    <n v="90.177777777777777"/>
    <x v="2"/>
    <s v="hardware"/>
  </r>
  <r>
    <n v="2045"/>
    <s v="OPEN RAIL Open Source Linear Bearing System"/>
    <s v="Open Rail is a new open source universal linear rail system designed to be used with various T- Slot aluminum extrusion configurations."/>
    <n v="4900"/>
    <n v="40140.01"/>
    <x v="0"/>
    <x v="0"/>
    <s v="USD"/>
    <n v="1341799647"/>
    <n v="1339207647"/>
    <b v="0"/>
    <n v="263"/>
    <b v="1"/>
    <s v="technology/hardware"/>
    <n v="8.1918387755102042"/>
    <n v="152.62361216730039"/>
    <x v="2"/>
    <s v="hardware"/>
  </r>
  <r>
    <n v="2046"/>
    <s v="CoAction Hero: 32-bit Open-Source ARM Cortex-M3 Board"/>
    <s v="CoAction Hero: a powerful proto-board with a 120Mhz processor, 1MB filesystem, and built-in OS for tinkerers and engineers alike."/>
    <n v="10000"/>
    <n v="12110"/>
    <x v="0"/>
    <x v="0"/>
    <s v="USD"/>
    <n v="1369282044"/>
    <n v="1366690044"/>
    <b v="0"/>
    <n v="217"/>
    <b v="1"/>
    <s v="technology/hardware"/>
    <n v="1.2110000000000001"/>
    <n v="55.806451612903224"/>
    <x v="2"/>
    <s v="hardware"/>
  </r>
  <r>
    <n v="2047"/>
    <s v="KoalaSafe -  Healthier Internet. Happier Families."/>
    <s v="Simple internet time-limits, usage analytics, app &amp; site blocking - across all devices in the home, controlled from your smartphone."/>
    <n v="98000"/>
    <n v="100939"/>
    <x v="0"/>
    <x v="2"/>
    <s v="AUD"/>
    <n v="1429228800"/>
    <n v="1426714870"/>
    <b v="0"/>
    <n v="443"/>
    <b v="1"/>
    <s v="technology/hardware"/>
    <n v="1.0299897959183673"/>
    <n v="227.85327313769753"/>
    <x v="2"/>
    <s v="hardware"/>
  </r>
  <r>
    <n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b v="1"/>
    <s v="technology/hardware"/>
    <n v="1.4833229411764706"/>
    <n v="91.82989803350327"/>
    <x v="2"/>
    <s v="hardware"/>
  </r>
  <r>
    <n v="2049"/>
    <s v="LOCK8 - the World's First Smart Bike Lock"/>
    <s v="Keyless. Alarm secured. GPS tracking."/>
    <n v="50000"/>
    <n v="60095.35"/>
    <x v="0"/>
    <x v="1"/>
    <s v="GBP"/>
    <n v="1386025140"/>
    <n v="1382963963"/>
    <b v="0"/>
    <n v="742"/>
    <b v="1"/>
    <s v="technology/hardware"/>
    <n v="1.2019070000000001"/>
    <n v="80.991037735849048"/>
    <x v="2"/>
    <s v="hardware"/>
  </r>
  <r>
    <n v="2050"/>
    <s v="Hubble Laser Cutter: Affordable, Versatile &amp; Open Source"/>
    <s v="Hubble is the first 100% open, affordable laser cutter suite â€” from replicable hardware to community driven software &amp; firmware."/>
    <n v="10000"/>
    <n v="47327"/>
    <x v="0"/>
    <x v="0"/>
    <s v="USD"/>
    <n v="1433036578"/>
    <n v="1429580578"/>
    <b v="0"/>
    <n v="170"/>
    <b v="1"/>
    <s v="technology/hardware"/>
    <n v="4.7327000000000004"/>
    <n v="278.39411764705881"/>
    <x v="2"/>
    <s v="hardware"/>
  </r>
  <r>
    <n v="2051"/>
    <s v="YOYO WARRIOR - A premium yoyo for any budget"/>
    <s v="A collaborative effort between three generations who set out to provide a premium, top-quality yoyo at an affordable price."/>
    <n v="8000"/>
    <n v="10429"/>
    <x v="0"/>
    <x v="0"/>
    <s v="USD"/>
    <n v="1388017937"/>
    <n v="1385425937"/>
    <b v="0"/>
    <n v="242"/>
    <b v="1"/>
    <s v="technology/hardware"/>
    <n v="1.303625"/>
    <n v="43.095041322314053"/>
    <x v="2"/>
    <s v="hardware"/>
  </r>
  <r>
    <n v="2052"/>
    <s v="The World's Lightest &amp; Smartest E-Scooter  - ZAR"/>
    <s v="The World's Lightest &amp; Smartest E-Scooter: cool, small, portable, and can be easily folded into a backpack and bring it anywhere"/>
    <n v="50000"/>
    <n v="176524"/>
    <x v="0"/>
    <x v="0"/>
    <s v="USD"/>
    <n v="1455933653"/>
    <n v="1452045653"/>
    <b v="0"/>
    <n v="541"/>
    <b v="1"/>
    <s v="technology/hardware"/>
    <n v="3.5304799999999998"/>
    <n v="326.29205175600737"/>
    <x v="2"/>
    <s v="hardware"/>
  </r>
  <r>
    <n v="2053"/>
    <s v="stockplop - the most advanced external hard drive enclosure"/>
    <s v="Â· Exchange multiple hard drives (SSDs or HDDs) Â· Slick design Â· Highest data transfer rates Â· Robust (anodized aluminum)"/>
    <n v="5000"/>
    <n v="5051"/>
    <x v="0"/>
    <x v="0"/>
    <s v="USD"/>
    <n v="1448466551"/>
    <n v="1445870951"/>
    <b v="0"/>
    <n v="121"/>
    <b v="1"/>
    <s v="technology/hardware"/>
    <n v="1.0102"/>
    <n v="41.743801652892564"/>
    <x v="2"/>
    <s v="hardware"/>
  </r>
  <r>
    <n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b v="1"/>
    <s v="technology/hardware"/>
    <n v="1.1359142857142857"/>
    <n v="64.020933977455712"/>
    <x v="2"/>
    <s v="hardware"/>
  </r>
  <r>
    <n v="2055"/>
    <s v="The I2C and SPI Education System"/>
    <s v="An Arduino compatible shield matched with a web based tutorial system to teach you how to talk with I2C and SPI components."/>
    <n v="6000"/>
    <n v="10045"/>
    <x v="0"/>
    <x v="0"/>
    <s v="USD"/>
    <n v="1417579200"/>
    <n v="1415031043"/>
    <b v="0"/>
    <n v="101"/>
    <b v="1"/>
    <s v="technology/hardware"/>
    <n v="1.6741666666666666"/>
    <n v="99.455445544554451"/>
    <x v="2"/>
    <s v="hardware"/>
  </r>
  <r>
    <n v="2056"/>
    <s v="TYLT Energi Backpack - charge your mobile devices on the go."/>
    <s v="A lightweight backpack that can charge your smartphone 4 times or an iPad one full charge, and recharge via a USB port"/>
    <n v="50000"/>
    <n v="76726"/>
    <x v="0"/>
    <x v="0"/>
    <s v="USD"/>
    <n v="1366222542"/>
    <n v="1363630542"/>
    <b v="0"/>
    <n v="554"/>
    <b v="1"/>
    <s v="technology/hardware"/>
    <n v="1.5345200000000001"/>
    <n v="138.49458483754512"/>
    <x v="2"/>
    <s v="hardware"/>
  </r>
  <r>
    <n v="2057"/>
    <s v="CableKnife - The World's best cable insulation stripper"/>
    <s v="CableKnife is the best solution for removing insulation from cables for the purpose of maximising the scrap metal value by up to 350%"/>
    <n v="15000"/>
    <n v="30334.83"/>
    <x v="0"/>
    <x v="1"/>
    <s v="GBP"/>
    <n v="1456487532"/>
    <n v="1453895532"/>
    <b v="0"/>
    <n v="666"/>
    <b v="1"/>
    <s v="technology/hardware"/>
    <n v="2.022322"/>
    <n v="45.547792792792798"/>
    <x v="2"/>
    <s v="hardware"/>
  </r>
  <r>
    <n v="2058"/>
    <s v="Raspberry Pi Debug Clip"/>
    <s v="Making using the serial terminal on the Raspberry Pi as easy as Pi!"/>
    <n v="2560"/>
    <n v="4308"/>
    <x v="0"/>
    <x v="1"/>
    <s v="GBP"/>
    <n v="1425326400"/>
    <n v="1421916830"/>
    <b v="0"/>
    <n v="410"/>
    <b v="1"/>
    <s v="technology/hardware"/>
    <n v="1.6828125"/>
    <n v="10.507317073170732"/>
    <x v="2"/>
    <s v="hardware"/>
  </r>
  <r>
    <n v="2059"/>
    <s v="riots - Affordable wireless IoT microcontrollers and sensors"/>
    <s v="Simplify IoT development via the cloud. Plug-n-play, Arduino-compatible wireless network of sensors &amp; controllers. Open Source. Secure."/>
    <n v="30000"/>
    <n v="43037"/>
    <x v="0"/>
    <x v="0"/>
    <s v="USD"/>
    <n v="1454277540"/>
    <n v="1450880854"/>
    <b v="0"/>
    <n v="375"/>
    <b v="1"/>
    <s v="technology/hardware"/>
    <n v="1.4345666666666668"/>
    <n v="114.76533333333333"/>
    <x v="2"/>
    <s v="hardware"/>
  </r>
  <r>
    <n v="2060"/>
    <s v="SmartQuad 4-Port (9.6 Amps / 48W) Travel USB Charger"/>
    <s v="Universal 4 ports USB charger for iPhone, iPad, Android and other USB devices. Intelligent device detection for optimal charging."/>
    <n v="25000"/>
    <n v="49100"/>
    <x v="0"/>
    <x v="0"/>
    <s v="USD"/>
    <n v="1406129150"/>
    <n v="1400945150"/>
    <b v="0"/>
    <n v="1364"/>
    <b v="1"/>
    <s v="technology/hardware"/>
    <n v="1.964"/>
    <n v="35.997067448680355"/>
    <x v="2"/>
    <s v="hardware"/>
  </r>
  <r>
    <n v="2061"/>
    <s v="Bibo Time! Maximize your Cocktail time in seconds!"/>
    <s v="Bibo Barmaid is a smart cocktail self-serve machine that creates expertly crafted mixed drinks at home with the touch of a button."/>
    <n v="5000"/>
    <n v="5396"/>
    <x v="0"/>
    <x v="0"/>
    <s v="USD"/>
    <n v="1483208454"/>
    <n v="1480616454"/>
    <b v="0"/>
    <n v="35"/>
    <b v="1"/>
    <s v="technology/hardware"/>
    <n v="1.0791999999999999"/>
    <n v="154.17142857142858"/>
    <x v="2"/>
    <s v="hardware"/>
  </r>
  <r>
    <n v="2062"/>
    <s v="Rho Board"/>
    <s v="4K HEVC Android TV Media Player with optional DIY electronics, ideal for app development, home control, software developement, learning"/>
    <n v="100000"/>
    <n v="114977"/>
    <x v="0"/>
    <x v="8"/>
    <s v="DKK"/>
    <n v="1458807098"/>
    <n v="1456218698"/>
    <b v="0"/>
    <n v="203"/>
    <b v="1"/>
    <s v="technology/hardware"/>
    <n v="1.14977"/>
    <n v="566.38916256157631"/>
    <x v="2"/>
    <s v="hardware"/>
  </r>
  <r>
    <n v="2063"/>
    <s v="Up to 4 axis Beaglebone black based CNC control"/>
    <s v="Build a professional grade Linux CNC control with Beaglebone black and our CNC cape."/>
    <n v="4000"/>
    <n v="5922"/>
    <x v="0"/>
    <x v="12"/>
    <s v="EUR"/>
    <n v="1463333701"/>
    <n v="1460482501"/>
    <b v="0"/>
    <n v="49"/>
    <b v="1"/>
    <s v="technology/hardware"/>
    <n v="1.4804999999999999"/>
    <n v="120.85714285714286"/>
    <x v="2"/>
    <s v="hardware"/>
  </r>
  <r>
    <n v="2064"/>
    <s v="Lightpack â€” ambient backlight for your displays"/>
    <s v="Open-source content-driven lighting system you can use with TV or PC, Mac, HTPC displays in movies, games and daily work"/>
    <n v="261962"/>
    <n v="500784.27"/>
    <x v="0"/>
    <x v="0"/>
    <s v="USD"/>
    <n v="1370001600"/>
    <n v="1366879523"/>
    <b v="0"/>
    <n v="5812"/>
    <b v="1"/>
    <s v="technology/hardware"/>
    <n v="1.9116676082790633"/>
    <n v="86.163845492085343"/>
    <x v="2"/>
    <s v="hardware"/>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b v="1"/>
    <s v="technology/hardware"/>
    <n v="1.99215125"/>
    <n v="51.212114395886893"/>
    <x v="2"/>
    <s v="hardware"/>
  </r>
  <r>
    <n v="2066"/>
    <s v="Garage Beacon - Turn your phone into a garage door remote"/>
    <s v="Automatically opens your garage door when you come home. Open, close, and monitor your garage door from your phone."/>
    <n v="2000"/>
    <n v="4372"/>
    <x v="0"/>
    <x v="0"/>
    <s v="USD"/>
    <n v="1408818683"/>
    <n v="1406226683"/>
    <b v="0"/>
    <n v="65"/>
    <b v="1"/>
    <s v="technology/hardware"/>
    <n v="2.1859999999999999"/>
    <n v="67.261538461538464"/>
    <x v="2"/>
    <s v="hardware"/>
  </r>
  <r>
    <n v="2067"/>
    <s v="Luminite (LED lighting)"/>
    <s v="The next generation of premium quality LED lighting. Extreme power efficiency in a small package."/>
    <n v="495"/>
    <n v="628"/>
    <x v="0"/>
    <x v="1"/>
    <s v="GBP"/>
    <n v="1432499376"/>
    <n v="1429648176"/>
    <b v="0"/>
    <n v="10"/>
    <b v="1"/>
    <s v="technology/hardware"/>
    <n v="1.2686868686868686"/>
    <n v="62.8"/>
    <x v="2"/>
    <s v="hardware"/>
  </r>
  <r>
    <n v="2068"/>
    <s v="Netro - Scientifically Water Your Garden"/>
    <s v="Introducing Sprite, the cloud-based watering controller and Whisperer, the solar-powered plant sensor for effortless home irrigation"/>
    <n v="25000"/>
    <n v="26305.97"/>
    <x v="0"/>
    <x v="0"/>
    <s v="USD"/>
    <n v="1476994315"/>
    <n v="1474402315"/>
    <b v="0"/>
    <n v="76"/>
    <b v="1"/>
    <s v="technology/hardware"/>
    <n v="1.0522388"/>
    <n v="346.13118421052633"/>
    <x v="2"/>
    <s v="hardware"/>
  </r>
  <r>
    <n v="2069"/>
    <s v="RaceCapture and Podium: Race it. Share it. Prove it."/>
    <s v="RaceCapture brings motorsports to the connected car: Share track days, autocross, drift and drag racing with your friends in real time!"/>
    <n v="50000"/>
    <n v="64203.33"/>
    <x v="0"/>
    <x v="0"/>
    <s v="USD"/>
    <n v="1451776791"/>
    <n v="1449098391"/>
    <b v="0"/>
    <n v="263"/>
    <b v="1"/>
    <s v="technology/hardware"/>
    <n v="1.2840666000000001"/>
    <n v="244.11912547528519"/>
    <x v="2"/>
    <s v="hardware"/>
  </r>
  <r>
    <n v="2070"/>
    <s v="DAN Cases A4-SFX - The World's Smallest Gaming Tower Case"/>
    <s v="The A4-SFX is a project with the goal of creating the smallest case possible while still using high-end standardized components."/>
    <n v="125000"/>
    <n v="396659"/>
    <x v="0"/>
    <x v="12"/>
    <s v="EUR"/>
    <n v="1467128723"/>
    <n v="1464536723"/>
    <b v="0"/>
    <n v="1530"/>
    <b v="1"/>
    <s v="technology/hardware"/>
    <n v="3.1732719999999999"/>
    <n v="259.25424836601309"/>
    <x v="2"/>
    <s v="hardware"/>
  </r>
  <r>
    <n v="2071"/>
    <s v="easyFeed Automatic Pet Feeder w/ Webcam and Amazon Delivery"/>
    <s v="Includes Wifi Camera for video chat, Amazon delivery, pet health analyzer, weight control, diet transition planning, and more."/>
    <n v="20000"/>
    <n v="56146"/>
    <x v="0"/>
    <x v="0"/>
    <s v="USD"/>
    <n v="1475390484"/>
    <n v="1471502484"/>
    <b v="0"/>
    <n v="278"/>
    <b v="1"/>
    <s v="technology/hardware"/>
    <n v="2.8073000000000001"/>
    <n v="201.96402877697841"/>
    <x v="2"/>
    <s v="hardware"/>
  </r>
  <r>
    <n v="2072"/>
    <s v="Hercules PalmTop-Palm Size Mobile PC of Invincible Resources"/>
    <s v="The Most Portable Windows 10 PC Less than 0.3 lb with Updated Resources-Cherry Trail CPU, 4G RAM, ~128G Storage, wifi ac, USB 3.0, HDMI"/>
    <n v="71500"/>
    <n v="79173"/>
    <x v="0"/>
    <x v="0"/>
    <s v="USD"/>
    <n v="1462629432"/>
    <n v="1460037432"/>
    <b v="0"/>
    <n v="350"/>
    <b v="1"/>
    <s v="technology/hardware"/>
    <n v="1.1073146853146854"/>
    <n v="226.20857142857142"/>
    <x v="2"/>
    <s v="hardware"/>
  </r>
  <r>
    <n v="2073"/>
    <s v="abode - The Future of Home Security."/>
    <s v="abode is a home security and automation company that offers a self-installed, professional-grade solution with no contracts."/>
    <n v="100000"/>
    <n v="152604.29999999999"/>
    <x v="0"/>
    <x v="0"/>
    <s v="USD"/>
    <n v="1431100918"/>
    <n v="1427212918"/>
    <b v="0"/>
    <n v="470"/>
    <b v="1"/>
    <s v="technology/hardware"/>
    <n v="1.5260429999999998"/>
    <n v="324.69"/>
    <x v="2"/>
    <s v="hardware"/>
  </r>
  <r>
    <n v="2074"/>
    <s v="Advanced Simulation Products - PC Gaming Controllers"/>
    <s v="Creating PC gaming controllers to bring your gaming experience to a new level."/>
    <n v="600"/>
    <n v="615"/>
    <x v="0"/>
    <x v="0"/>
    <s v="USD"/>
    <n v="1462564182"/>
    <n v="1459972182"/>
    <b v="0"/>
    <n v="3"/>
    <b v="1"/>
    <s v="technology/hardware"/>
    <n v="1.0249999999999999"/>
    <n v="205"/>
    <x v="2"/>
    <s v="hardware"/>
  </r>
  <r>
    <n v="2075"/>
    <s v="The Practical Meter: Know your power!"/>
    <s v="The Practical Meter helps you charge your phone faster by solving a problem millions of people experience."/>
    <n v="9999"/>
    <n v="167820.6"/>
    <x v="0"/>
    <x v="0"/>
    <s v="USD"/>
    <n v="1374769288"/>
    <n v="1372177288"/>
    <b v="0"/>
    <n v="8200"/>
    <b v="1"/>
    <s v="technology/hardware"/>
    <n v="16.783738373837384"/>
    <n v="20.465926829268295"/>
    <x v="2"/>
    <s v="hardware"/>
  </r>
  <r>
    <n v="2076"/>
    <s v="Earin - The Worlds Smallest Wireless Earbuds"/>
    <s v="Wireless earbuds filled with sound, yet so small they are almost invisible!"/>
    <n v="179000"/>
    <n v="972594.99"/>
    <x v="0"/>
    <x v="1"/>
    <s v="GBP"/>
    <n v="1406149689"/>
    <n v="1402693689"/>
    <b v="0"/>
    <n v="8359"/>
    <b v="1"/>
    <s v="technology/hardware"/>
    <n v="5.4334915642458101"/>
    <n v="116.35303146309367"/>
    <x v="2"/>
    <s v="hardware"/>
  </r>
  <r>
    <n v="2077"/>
    <s v="4SeTVâ„¢ - Watch 4 TV Channels on Any Screen At Once"/>
    <s v="A Whole New Way to Get TV: Watch four live TV channels at once on your tablet, smartphone, or big screen TV!"/>
    <n v="50000"/>
    <n v="57754"/>
    <x v="0"/>
    <x v="0"/>
    <s v="USD"/>
    <n v="1433538000"/>
    <n v="1428541276"/>
    <b v="0"/>
    <n v="188"/>
    <b v="1"/>
    <s v="technology/hardware"/>
    <n v="1.1550800000000001"/>
    <n v="307.20212765957444"/>
    <x v="2"/>
    <s v="hardware"/>
  </r>
  <r>
    <n v="2078"/>
    <s v="Hoterway - Hot shower from the first second"/>
    <s v="With hoterway you won't wait anymore for hot water in the beginning of your shower. Save Water, Energy, Time and Money."/>
    <n v="20000"/>
    <n v="26241"/>
    <x v="0"/>
    <x v="3"/>
    <s v="EUR"/>
    <n v="1482085857"/>
    <n v="1479493857"/>
    <b v="0"/>
    <n v="48"/>
    <b v="1"/>
    <s v="technology/hardware"/>
    <n v="1.3120499999999999"/>
    <n v="546.6875"/>
    <x v="2"/>
    <s v="hardware"/>
  </r>
  <r>
    <n v="2079"/>
    <s v="Pi PoE Switch HAT - power over Ethernet for Raspberry Pi"/>
    <s v="A power over Ethernet (PoE) add on board (HAT) for your Raspberry Pi with power management. Reduce the clutter of cables with Pi PoE!"/>
    <n v="10000"/>
    <n v="28817"/>
    <x v="0"/>
    <x v="1"/>
    <s v="GBP"/>
    <n v="1435258800"/>
    <n v="1432659793"/>
    <b v="0"/>
    <n v="607"/>
    <b v="1"/>
    <s v="technology/hardware"/>
    <n v="2.8816999999999999"/>
    <n v="47.474464579901152"/>
    <x v="2"/>
    <s v="hardware"/>
  </r>
  <r>
    <n v="2080"/>
    <s v="Tinker Tie Beta - Programmable RGB LED Bow Tie!"/>
    <s v="Tinker Tie is a fully programmable, hackable Arduino-compatible RGB LED bow tie that can last over 20 hours on a single charge!"/>
    <n v="1000"/>
    <n v="5078"/>
    <x v="0"/>
    <x v="0"/>
    <s v="USD"/>
    <n v="1447286300"/>
    <n v="1444690700"/>
    <b v="0"/>
    <n v="50"/>
    <b v="1"/>
    <s v="technology/hardware"/>
    <n v="5.0780000000000003"/>
    <n v="101.56"/>
    <x v="2"/>
    <s v="hardware"/>
  </r>
  <r>
    <n v="2081"/>
    <s v="Our Vintage Film: Summer Tour Kickstarter"/>
    <s v="Embarking on a Summer Tour to spread their message of cherishing your unforgettable memories through nostalgic rock music."/>
    <n v="3500"/>
    <n v="4010"/>
    <x v="0"/>
    <x v="0"/>
    <s v="USD"/>
    <n v="1337144340"/>
    <n v="1333597555"/>
    <b v="0"/>
    <n v="55"/>
    <b v="1"/>
    <s v="music/indie rock"/>
    <n v="1.1457142857142857"/>
    <n v="72.909090909090907"/>
    <x v="4"/>
    <s v="indie rock"/>
  </r>
  <r>
    <n v="2082"/>
    <s v="Nights On First's First CD!"/>
    <s v="Local bay area band looking to share our vision with people, looking to create something we are proud of, no more bedroom recordings!"/>
    <n v="1500"/>
    <n v="1661"/>
    <x v="0"/>
    <x v="0"/>
    <s v="USD"/>
    <n v="1322106796"/>
    <n v="1316919196"/>
    <b v="0"/>
    <n v="38"/>
    <b v="1"/>
    <s v="music/indie rock"/>
    <n v="1.1073333333333333"/>
    <n v="43.710526315789473"/>
    <x v="4"/>
    <s v="indie rock"/>
  </r>
  <r>
    <n v="2083"/>
    <s v="These Old Streets Album"/>
    <s v="Autumn's Song is working on a debut album that brings accustic / singer-songwriter / piano rock to the central Florida music scene."/>
    <n v="750"/>
    <n v="850"/>
    <x v="0"/>
    <x v="0"/>
    <s v="USD"/>
    <n v="1338830395"/>
    <n v="1336238395"/>
    <b v="0"/>
    <n v="25"/>
    <b v="1"/>
    <s v="music/indie rock"/>
    <n v="1.1333333333333333"/>
    <n v="34"/>
    <x v="4"/>
    <s v="indie rock"/>
  </r>
  <r>
    <n v="2084"/>
    <s v="Project: Ballerina Black UK Tour"/>
    <s v="Los Angeles based Ballerina Black are on their way to tour the UK in May. Join our club &amp; help make it happen."/>
    <n v="3000"/>
    <n v="3250"/>
    <x v="0"/>
    <x v="0"/>
    <s v="USD"/>
    <n v="1399186740"/>
    <n v="1396468782"/>
    <b v="0"/>
    <n v="46"/>
    <b v="1"/>
    <s v="music/indie rock"/>
    <n v="1.0833333333333333"/>
    <n v="70.652173913043484"/>
    <x v="4"/>
    <s v="indie rock"/>
  </r>
  <r>
    <n v="2085"/>
    <s v="Eikon // Dustin Hecocks Records His Debut Album"/>
    <s v="Eikon worship leader Dustin Hecocks records his full length debut album this Summer, comprised of powerful music and worshipful lyrics."/>
    <n v="6000"/>
    <n v="7412"/>
    <x v="0"/>
    <x v="0"/>
    <s v="USD"/>
    <n v="1342382587"/>
    <n v="1339790587"/>
    <b v="0"/>
    <n v="83"/>
    <b v="1"/>
    <s v="music/indie rock"/>
    <n v="1.2353333333333334"/>
    <n v="89.301204819277103"/>
    <x v="4"/>
    <s v="indie rock"/>
  </r>
  <r>
    <n v="2086"/>
    <s v="Adam Sullivan - Recording 4 New EPs for 2012!"/>
    <s v="I am in the process of completing 4 new EPs to be released in Winter, Spring, Summer, and Fall of 2012."/>
    <n v="4000"/>
    <n v="4028"/>
    <x v="0"/>
    <x v="0"/>
    <s v="USD"/>
    <n v="1323838740"/>
    <n v="1321200332"/>
    <b v="0"/>
    <n v="35"/>
    <b v="1"/>
    <s v="music/indie rock"/>
    <n v="1.0069999999999999"/>
    <n v="115.08571428571429"/>
    <x v="4"/>
    <s v="indie rock"/>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b v="1"/>
    <s v="music/indie rock"/>
    <n v="1.0353333333333334"/>
    <n v="62.12"/>
    <x v="4"/>
    <s v="indie rock"/>
  </r>
  <r>
    <n v="2088"/>
    <s v="Chris Dorman - Sita worldwide"/>
    <s v="Indie Folk musician, Chris Dorman is releasing his second full length album.  Let's release this record worldwide - grassroots style!"/>
    <n v="3000"/>
    <n v="3465.32"/>
    <x v="0"/>
    <x v="0"/>
    <s v="USD"/>
    <n v="1284177540"/>
    <n v="1281028152"/>
    <b v="0"/>
    <n v="75"/>
    <b v="1"/>
    <s v="music/indie rock"/>
    <n v="1.1551066666666667"/>
    <n v="46.204266666666669"/>
    <x v="4"/>
    <s v="indie rock"/>
  </r>
  <r>
    <n v="2089"/>
    <s v="Little Moses EP"/>
    <s v="Little Moses is trying to record their first EP, and we can't do it without your help!"/>
    <n v="2500"/>
    <n v="3010.01"/>
    <x v="0"/>
    <x v="0"/>
    <s v="USD"/>
    <n v="1375408194"/>
    <n v="1372384194"/>
    <b v="0"/>
    <n v="62"/>
    <b v="1"/>
    <s v="music/indie rock"/>
    <n v="1.2040040000000001"/>
    <n v="48.54854838709678"/>
    <x v="4"/>
    <s v="indie rock"/>
  </r>
  <r>
    <n v="2090"/>
    <s v="Insect Surfers 2013 Release !"/>
    <s v="Insect Surfers, Planet Earth's Longest-Running Modern Surf Band, come twanging back into 2013 with a new surfadelic musical release!"/>
    <n v="8000"/>
    <n v="9203.23"/>
    <x v="0"/>
    <x v="0"/>
    <s v="USD"/>
    <n v="1361696955"/>
    <n v="1359104955"/>
    <b v="0"/>
    <n v="160"/>
    <b v="1"/>
    <s v="music/indie rock"/>
    <n v="1.1504037499999999"/>
    <n v="57.520187499999999"/>
    <x v="4"/>
    <s v="indie rock"/>
  </r>
  <r>
    <n v="2091"/>
    <s v="Tiffany Alvord's First Album of Original Songs"/>
    <s v="I'm an 18-year old singer/songwriter from California. I'd love your support to get my album of original songs professionally recorded."/>
    <n v="18000"/>
    <n v="21684.2"/>
    <x v="0"/>
    <x v="0"/>
    <s v="USD"/>
    <n v="1299009600"/>
    <n v="1294818278"/>
    <b v="0"/>
    <n v="246"/>
    <b v="1"/>
    <s v="music/indie rock"/>
    <n v="1.2046777777777777"/>
    <n v="88.147154471544724"/>
    <x v="4"/>
    <s v="indie rock"/>
  </r>
  <r>
    <n v="2092"/>
    <s v="Amy Lingamfelter's making of &quot;Open Safe Love&quot;."/>
    <s v="Amy Lingamfelter is making an album all about love and she's looking for backers. See see how you can share in the journey!"/>
    <n v="6000"/>
    <n v="6077"/>
    <x v="0"/>
    <x v="0"/>
    <s v="USD"/>
    <n v="1318006732"/>
    <n v="1312822732"/>
    <b v="0"/>
    <n v="55"/>
    <b v="1"/>
    <s v="music/indie rock"/>
    <n v="1.0128333333333333"/>
    <n v="110.49090909090908"/>
    <x v="4"/>
    <s v="indie rock"/>
  </r>
  <r>
    <n v="2093"/>
    <s v="Lift The Decade Debut Full-Length Record"/>
    <s v="Help Lift The Decade record their debut full length album with with Ace Enders! (The Early November, I Can Make A Mess)"/>
    <n v="1500"/>
    <n v="1537"/>
    <x v="0"/>
    <x v="0"/>
    <s v="USD"/>
    <n v="1356211832"/>
    <n v="1351024232"/>
    <b v="0"/>
    <n v="23"/>
    <b v="1"/>
    <s v="music/indie rock"/>
    <n v="1.0246666666666666"/>
    <n v="66.826086956521735"/>
    <x v="4"/>
    <s v="indie rock"/>
  </r>
  <r>
    <n v="2094"/>
    <s v="Seashell Radio: Slick Machine album and US tour!"/>
    <s v="We've got a new record, Slick Machine._x000a_We want to release it and tour the US to support it, but we need your help to make it happen."/>
    <n v="3500"/>
    <n v="4219"/>
    <x v="0"/>
    <x v="0"/>
    <s v="USD"/>
    <n v="1330916400"/>
    <n v="1327969730"/>
    <b v="0"/>
    <n v="72"/>
    <b v="1"/>
    <s v="music/indie rock"/>
    <n v="1.2054285714285715"/>
    <n v="58.597222222222221"/>
    <x v="4"/>
    <s v="indie rock"/>
  </r>
  <r>
    <n v="2095"/>
    <s v="&quot; Prodigal Daughter&quot; Recording Project"/>
    <s v="This CD celebrates a journey beginning with the death of a father and culminating with the joyous victory expressed in music!"/>
    <n v="2500"/>
    <n v="2500"/>
    <x v="0"/>
    <x v="0"/>
    <s v="USD"/>
    <n v="1317576973"/>
    <n v="1312392973"/>
    <b v="0"/>
    <n v="22"/>
    <b v="1"/>
    <s v="music/indie rock"/>
    <n v="1"/>
    <n v="113.63636363636364"/>
    <x v="4"/>
    <s v="indie rock"/>
  </r>
  <r>
    <n v="2096"/>
    <s v="GBS Detroit Presents Shone Nuisance"/>
    <s v="Shone Nuisance is heading to GBS Detroit on Friday, October 26th to record and film their GBS Detroit EP and video."/>
    <n v="600"/>
    <n v="610"/>
    <x v="0"/>
    <x v="0"/>
    <s v="USD"/>
    <n v="1351223940"/>
    <n v="1349892735"/>
    <b v="0"/>
    <n v="14"/>
    <b v="1"/>
    <s v="music/indie rock"/>
    <n v="1.0166666666666666"/>
    <n v="43.571428571428569"/>
    <x v="4"/>
    <s v="indie rock"/>
  </r>
  <r>
    <n v="2097"/>
    <s v="Caverns of Sonora"/>
    <s v="Engine is ready to record our sophomore release. The songs are written, the musicians are ready. Help us bring this into existence!"/>
    <n v="3000"/>
    <n v="3000"/>
    <x v="0"/>
    <x v="0"/>
    <s v="USD"/>
    <n v="1322751735"/>
    <n v="1317564135"/>
    <b v="0"/>
    <n v="38"/>
    <b v="1"/>
    <s v="music/indie rock"/>
    <n v="1"/>
    <n v="78.94736842105263"/>
    <x v="4"/>
    <s v="indie rock"/>
  </r>
  <r>
    <n v="2098"/>
    <s v="The Christopher Battles EP"/>
    <s v="The Christopher Battles EP Project will fund professional recording, publicity, and release for this original singer-songwriter."/>
    <n v="6000"/>
    <n v="6020"/>
    <x v="0"/>
    <x v="0"/>
    <s v="USD"/>
    <n v="1331174635"/>
    <n v="1328582635"/>
    <b v="0"/>
    <n v="32"/>
    <b v="1"/>
    <s v="music/indie rock"/>
    <n v="1.0033333333333334"/>
    <n v="188.125"/>
    <x v="4"/>
    <s v="indie rock"/>
  </r>
  <r>
    <n v="2099"/>
    <s v="Roosevelt Died."/>
    <s v="Our tour van died, we need help!"/>
    <n v="3000"/>
    <n v="3971"/>
    <x v="0"/>
    <x v="0"/>
    <s v="USD"/>
    <n v="1435808400"/>
    <n v="1434650084"/>
    <b v="0"/>
    <n v="63"/>
    <b v="1"/>
    <s v="music/indie rock"/>
    <n v="1.3236666666666668"/>
    <n v="63.031746031746032"/>
    <x v="4"/>
    <s v="indie rock"/>
  </r>
  <r>
    <n v="2100"/>
    <s v="GBS Detroit Presents The Skylit Letter"/>
    <s v="The Skylit Letter is heading to Groovebox Studios in Detroit on Friday, June 29th to record and film a live GBS Detroit video and EP."/>
    <n v="600"/>
    <n v="820"/>
    <x v="0"/>
    <x v="0"/>
    <s v="USD"/>
    <n v="1341028740"/>
    <n v="1339704141"/>
    <b v="0"/>
    <n v="27"/>
    <b v="1"/>
    <s v="music/indie rock"/>
    <n v="1.3666666666666667"/>
    <n v="30.37037037037037"/>
    <x v="4"/>
    <s v="indie rock"/>
  </r>
  <r>
    <n v="2101"/>
    <s v="The World War I's &quot;The Bite And The Boogie&quot;"/>
    <s v="Hey everyone, we are back with our first full length release, &quot;The Bite And The Boogie&quot; and we need your help to get it printed!"/>
    <n v="2000"/>
    <n v="2265"/>
    <x v="0"/>
    <x v="0"/>
    <s v="USD"/>
    <n v="1329104114"/>
    <n v="1323920114"/>
    <b v="0"/>
    <n v="44"/>
    <b v="1"/>
    <s v="music/indie rock"/>
    <n v="1.1325000000000001"/>
    <n v="51.477272727272727"/>
    <x v="4"/>
    <s v="indie rock"/>
  </r>
  <r>
    <n v="2102"/>
    <s v="The Guru releases &quot;Native Sun&quot;"/>
    <s v="The Guru is basement parties, lake swimming, a smile shared between reunited friends, and the doe-eyed innocence of youth."/>
    <n v="1000"/>
    <n v="1360"/>
    <x v="0"/>
    <x v="0"/>
    <s v="USD"/>
    <n v="1304628648"/>
    <n v="1302036648"/>
    <b v="0"/>
    <n v="38"/>
    <b v="1"/>
    <s v="music/indie rock"/>
    <n v="1.36"/>
    <n v="35.789473684210527"/>
    <x v="4"/>
    <s v="indie rock"/>
  </r>
  <r>
    <n v="2103"/>
    <s v="Matthew Moon's New Album"/>
    <s v="Indie rocker, Matthew Moon, has something to share with you..."/>
    <n v="7777"/>
    <n v="11364"/>
    <x v="0"/>
    <x v="0"/>
    <s v="USD"/>
    <n v="1352488027"/>
    <n v="1349892427"/>
    <b v="0"/>
    <n v="115"/>
    <b v="1"/>
    <s v="music/indie rock"/>
    <n v="1.4612318374694613"/>
    <n v="98.817391304347822"/>
    <x v="4"/>
    <s v="indie rock"/>
  </r>
  <r>
    <n v="2104"/>
    <s v="In the Raw: the ink &amp; the Echo's debut album"/>
    <s v="In the Raw is Seattle's the Ink &amp; the Echo's debut album.  It is honest, compelling, and speaks of raw human emotion."/>
    <n v="800"/>
    <n v="1036"/>
    <x v="0"/>
    <x v="0"/>
    <s v="USD"/>
    <n v="1369958400"/>
    <n v="1367286434"/>
    <b v="0"/>
    <n v="37"/>
    <b v="1"/>
    <s v="music/indie rock"/>
    <n v="1.2949999999999999"/>
    <n v="28"/>
    <x v="4"/>
    <s v="indie rock"/>
  </r>
  <r>
    <n v="2105"/>
    <s v="Layla The Wolf Debut E.P. &quot;Sugar&quot;"/>
    <s v="Help Layla the Wolf fund the printing and releasing of our first E.P. Release called &quot;Sugar&quot;."/>
    <n v="2000"/>
    <n v="5080"/>
    <x v="0"/>
    <x v="0"/>
    <s v="USD"/>
    <n v="1416542400"/>
    <n v="1415472953"/>
    <b v="0"/>
    <n v="99"/>
    <b v="1"/>
    <s v="music/indie rock"/>
    <n v="2.54"/>
    <n v="51.313131313131315"/>
    <x v="4"/>
    <s v="indie rock"/>
  </r>
  <r>
    <n v="2106"/>
    <s v="Aaron Long-New Full Length Album &quot;Sounds of Awakening&quot;"/>
    <s v="We're recording a new full length album! So stoked for this project. We've been preparing for it for over a year. It's our best yet!"/>
    <n v="2200"/>
    <n v="2355"/>
    <x v="0"/>
    <x v="0"/>
    <s v="USD"/>
    <n v="1359176974"/>
    <n v="1356584974"/>
    <b v="0"/>
    <n v="44"/>
    <b v="1"/>
    <s v="music/indie rock"/>
    <n v="1.0704545454545455"/>
    <n v="53.522727272727273"/>
    <x v="4"/>
    <s v="indie rock"/>
  </r>
  <r>
    <n v="2107"/>
    <s v="ACKER Studio Album and Vinyl Pressing"/>
    <s v="ACKER, an instrumental noise-rock band from Central Illinois, is raising funds to record a new album and release it on vinyl."/>
    <n v="2000"/>
    <n v="2154.66"/>
    <x v="0"/>
    <x v="0"/>
    <s v="USD"/>
    <n v="1415815393"/>
    <n v="1413997393"/>
    <b v="0"/>
    <n v="58"/>
    <b v="1"/>
    <s v="music/indie rock"/>
    <n v="1.0773299999999999"/>
    <n v="37.149310344827583"/>
    <x v="4"/>
    <s v="indie rock"/>
  </r>
  <r>
    <n v="2108"/>
    <s v="THE SADDEST LANDSCAPE: Deluxe Vinyl Reissues"/>
    <s v="A project to raise the funds for our early discography, pressed on vinyl the way we always envisioned it + help w/ future band plans."/>
    <n v="16000"/>
    <n v="17170"/>
    <x v="0"/>
    <x v="0"/>
    <s v="USD"/>
    <n v="1347249300"/>
    <n v="1344917580"/>
    <b v="0"/>
    <n v="191"/>
    <b v="1"/>
    <s v="music/indie rock"/>
    <n v="1.0731250000000001"/>
    <n v="89.895287958115176"/>
    <x v="4"/>
    <s v="indie rock"/>
  </r>
  <r>
    <n v="2109"/>
    <s v="Skyline Sounds - First Studio Album (and Merch!)"/>
    <s v="We are ready to make our first full-length album, and with your help, we can make it happen!"/>
    <n v="4000"/>
    <n v="4261"/>
    <x v="0"/>
    <x v="0"/>
    <s v="USD"/>
    <n v="1436115617"/>
    <n v="1433523617"/>
    <b v="0"/>
    <n v="40"/>
    <b v="1"/>
    <s v="music/indie rock"/>
    <n v="1.06525"/>
    <n v="106.52500000000001"/>
    <x v="4"/>
    <s v="indie rock"/>
  </r>
  <r>
    <n v="2110"/>
    <s v="&quot;Vision&quot; - New Album - Brent Brown"/>
    <s v="Brent Brown's breakout new album! Requires help from the record label... You!"/>
    <n v="2000"/>
    <n v="2007"/>
    <x v="0"/>
    <x v="0"/>
    <s v="USD"/>
    <n v="1401253140"/>
    <n v="1398873969"/>
    <b v="0"/>
    <n v="38"/>
    <b v="1"/>
    <s v="music/indie rock"/>
    <n v="1.0035000000000001"/>
    <n v="52.815789473684212"/>
    <x v="4"/>
    <s v="indie rock"/>
  </r>
  <r>
    <n v="2111"/>
    <s v="Join us in releasing &quot;Evening Lights&quot; FREE online!"/>
    <s v="We are a small community of people in Boston intending to make every moment a time to find love and give love.  We need your help!"/>
    <n v="2000"/>
    <n v="2130"/>
    <x v="0"/>
    <x v="0"/>
    <s v="USD"/>
    <n v="1313370000"/>
    <n v="1307594625"/>
    <b v="0"/>
    <n v="39"/>
    <b v="1"/>
    <s v="music/indie rock"/>
    <n v="1.0649999999999999"/>
    <n v="54.615384615384613"/>
    <x v="4"/>
    <s v="indie rock"/>
  </r>
  <r>
    <n v="2112"/>
    <s v="BBB Kickstarter Two"/>
    <s v="BBB is going back into the studio to record and release &quot;Felix From Canada&quot; by popular demand.  We need your help!"/>
    <n v="300"/>
    <n v="300"/>
    <x v="0"/>
    <x v="0"/>
    <s v="USD"/>
    <n v="1366064193"/>
    <n v="1364854593"/>
    <b v="0"/>
    <n v="11"/>
    <b v="1"/>
    <s v="music/indie rock"/>
    <n v="1"/>
    <n v="27.272727272727273"/>
    <x v="4"/>
    <s v="indie rock"/>
  </r>
  <r>
    <n v="2113"/>
    <s v="Summer Underground // Honeycomb LP"/>
    <s v="Help us fund our second full-length album Honeycomb!"/>
    <n v="7000"/>
    <n v="7340"/>
    <x v="0"/>
    <x v="0"/>
    <s v="USD"/>
    <n v="1411505176"/>
    <n v="1408481176"/>
    <b v="0"/>
    <n v="107"/>
    <b v="1"/>
    <s v="music/indie rock"/>
    <n v="1.0485714285714285"/>
    <n v="68.598130841121488"/>
    <x v="4"/>
    <s v="indie rock"/>
  </r>
  <r>
    <n v="2114"/>
    <s v="THE RATIONALES present: The Distance in Between"/>
    <s v="10 tracks of power pop, indie rock &amp; &quot;soaring sounds of hope from the edge.&quot; Help us polish &amp; release it by pre-ordering now!"/>
    <n v="5000"/>
    <n v="5235"/>
    <x v="0"/>
    <x v="0"/>
    <s v="USD"/>
    <n v="1291870740"/>
    <n v="1286480070"/>
    <b v="0"/>
    <n v="147"/>
    <b v="1"/>
    <s v="music/indie rock"/>
    <n v="1.0469999999999999"/>
    <n v="35.612244897959187"/>
    <x v="4"/>
    <s v="indie rock"/>
  </r>
  <r>
    <n v="2115"/>
    <s v="The Violet Tone and the City of Angels!"/>
    <s v="The Violet Tone is heading to California but we need your help!  We've been at this for years and finally have a shot!"/>
    <n v="1500"/>
    <n v="3385"/>
    <x v="0"/>
    <x v="0"/>
    <s v="USD"/>
    <n v="1298167001"/>
    <n v="1295575001"/>
    <b v="0"/>
    <n v="36"/>
    <b v="1"/>
    <s v="music/indie rock"/>
    <n v="2.2566666666666668"/>
    <n v="94.027777777777771"/>
    <x v="4"/>
    <s v="indie rock"/>
  </r>
  <r>
    <n v="2116"/>
    <s v="Launch Bitch's new project BEACH: violin indie-electro rock"/>
    <s v="Launch Bitch's new project, BEACH.  Get a limited edition cassette EP, be on a song, or drive away in Bitch's tour bus/RV."/>
    <n v="48000"/>
    <n v="48434"/>
    <x v="0"/>
    <x v="0"/>
    <s v="USD"/>
    <n v="1349203203"/>
    <n v="1345056003"/>
    <b v="0"/>
    <n v="92"/>
    <b v="1"/>
    <s v="music/indie rock"/>
    <n v="1.0090416666666666"/>
    <n v="526.45652173913038"/>
    <x v="4"/>
    <s v="indie rock"/>
  </r>
  <r>
    <n v="2117"/>
    <s v="You Said It Would Go Down Like This"/>
    <s v="Our next album is being mastered and we want your help to release it by putting your name down for a pre-sale copy and awesome merch!"/>
    <n v="1200"/>
    <n v="1773"/>
    <x v="0"/>
    <x v="0"/>
    <s v="USD"/>
    <n v="1445921940"/>
    <n v="1444699549"/>
    <b v="0"/>
    <n v="35"/>
    <b v="1"/>
    <s v="music/indie rock"/>
    <n v="1.4775"/>
    <n v="50.657142857142858"/>
    <x v="4"/>
    <s v="indie rock"/>
  </r>
  <r>
    <n v="2118"/>
    <s v="PORCHES. vs. THE U.S.A."/>
    <s v="PORCHES.  and Documentarians tour from New York to San Francisco and back."/>
    <n v="1000"/>
    <n v="1346.11"/>
    <x v="0"/>
    <x v="0"/>
    <s v="USD"/>
    <n v="1311538136"/>
    <n v="1308946136"/>
    <b v="0"/>
    <n v="17"/>
    <b v="1"/>
    <s v="music/indie rock"/>
    <n v="1.3461099999999999"/>
    <n v="79.182941176470578"/>
    <x v="4"/>
    <s v="indie rock"/>
  </r>
  <r>
    <n v="2119"/>
    <s v="Big Long Now's Debut Album"/>
    <s v="big long now is recording our debut album and we are looking for help mastering and pressing it to vinyl"/>
    <n v="2000"/>
    <n v="2015"/>
    <x v="0"/>
    <x v="0"/>
    <s v="USD"/>
    <n v="1345086445"/>
    <n v="1342494445"/>
    <b v="0"/>
    <n v="22"/>
    <b v="1"/>
    <s v="music/indie rock"/>
    <n v="1.0075000000000001"/>
    <n v="91.590909090909093"/>
    <x v="4"/>
    <s v="indie rock"/>
  </r>
  <r>
    <n v="2120"/>
    <s v="Hearty Har Full Length Album"/>
    <s v="&lt;3_x000a_Coming in from outer space. Help Hearty Har record their 1st album!!"/>
    <n v="8000"/>
    <n v="8070.43"/>
    <x v="0"/>
    <x v="0"/>
    <s v="USD"/>
    <n v="1388617736"/>
    <n v="1384384136"/>
    <b v="0"/>
    <n v="69"/>
    <b v="1"/>
    <s v="music/indie rock"/>
    <n v="1.00880375"/>
    <n v="116.96275362318841"/>
    <x v="4"/>
    <s v="indie rock"/>
  </r>
  <r>
    <n v="2121"/>
    <s v="Legend of Decay"/>
    <s v="Join us on an epic journey to discover a millennia old secret which will change the world forever."/>
    <n v="50000"/>
    <n v="284"/>
    <x v="2"/>
    <x v="16"/>
    <s v="CHF"/>
    <n v="1484156948"/>
    <n v="1481564948"/>
    <b v="0"/>
    <n v="10"/>
    <b v="0"/>
    <s v="games/video games"/>
    <n v="5.6800000000000002E-3"/>
    <n v="28.4"/>
    <x v="6"/>
    <s v="video games"/>
  </r>
  <r>
    <n v="2122"/>
    <s v="CapitÃ¡n Kalani y el sindicato robÃ³tico"/>
    <s v="Captain Kalani it's a retro game full of nostalgia for the old gamers but interesting for the new ones"/>
    <n v="80000"/>
    <n v="310"/>
    <x v="2"/>
    <x v="14"/>
    <s v="MXN"/>
    <n v="1483773169"/>
    <n v="1481181169"/>
    <b v="0"/>
    <n v="3"/>
    <b v="0"/>
    <s v="games/video games"/>
    <n v="3.875E-3"/>
    <n v="103.33333333333333"/>
    <x v="6"/>
    <s v="video games"/>
  </r>
  <r>
    <n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b v="0"/>
    <s v="games/video games"/>
    <n v="0.1"/>
    <n v="10"/>
    <x v="6"/>
    <s v="video games"/>
  </r>
  <r>
    <n v="2124"/>
    <s v="AZAMAR"/>
    <s v="AZAMAR is a Role Playing Game world involving fantasy and high magic, based on the popular OpenD6 OGL using the Cinema6 RPG Framework."/>
    <n v="1100"/>
    <n v="115"/>
    <x v="2"/>
    <x v="0"/>
    <s v="USD"/>
    <n v="1291093200"/>
    <n v="1286930435"/>
    <b v="0"/>
    <n v="5"/>
    <b v="0"/>
    <s v="games/video games"/>
    <n v="0.10454545454545454"/>
    <n v="23"/>
    <x v="6"/>
    <s v="video games"/>
  </r>
  <r>
    <n v="2125"/>
    <s v="Becoming - A Metaphysical Game About Mental Illness"/>
    <s v="Becoming is a video game that aims to portray mental illness through a metaphysical and emotional story."/>
    <n v="60000"/>
    <n v="852"/>
    <x v="2"/>
    <x v="0"/>
    <s v="USD"/>
    <n v="1438734833"/>
    <n v="1436142833"/>
    <b v="0"/>
    <n v="27"/>
    <b v="0"/>
    <s v="games/video games"/>
    <n v="1.4200000000000001E-2"/>
    <n v="31.555555555555557"/>
    <x v="6"/>
    <s v="video games"/>
  </r>
  <r>
    <n v="2126"/>
    <s v="DodgeBall Blitz"/>
    <s v="Lead your team to victory in this fast-paced, action, sports game! Use Power-ups and avoid attacks as you fight for victory!"/>
    <n v="20000"/>
    <n v="10"/>
    <x v="2"/>
    <x v="0"/>
    <s v="USD"/>
    <n v="1418080887"/>
    <n v="1415488887"/>
    <b v="0"/>
    <n v="2"/>
    <b v="0"/>
    <s v="games/video games"/>
    <n v="5.0000000000000001E-4"/>
    <n v="5"/>
    <x v="6"/>
    <s v="video games"/>
  </r>
  <r>
    <n v="2127"/>
    <s v="Three Monkeys - Part 1: Into the Abyss"/>
    <s v="Three Monkeys is an audio adventure game for PC."/>
    <n v="28000"/>
    <n v="8076"/>
    <x v="2"/>
    <x v="1"/>
    <s v="GBP"/>
    <n v="1426158463"/>
    <n v="1423570063"/>
    <b v="0"/>
    <n v="236"/>
    <b v="0"/>
    <s v="games/video games"/>
    <n v="0.28842857142857142"/>
    <n v="34.220338983050844"/>
    <x v="6"/>
    <s v="video games"/>
  </r>
  <r>
    <n v="2128"/>
    <s v="Makayla's Quest"/>
    <s v="The Royal Snail has misdelivered all the invitations to the Royal Ball.  It's up to Makayla to set things right in the Fairy Forest"/>
    <n v="15000"/>
    <n v="25"/>
    <x v="2"/>
    <x v="5"/>
    <s v="CAD"/>
    <n v="1411324369"/>
    <n v="1406140369"/>
    <b v="0"/>
    <n v="1"/>
    <b v="0"/>
    <s v="games/video games"/>
    <n v="1.6666666666666668E-3"/>
    <n v="25"/>
    <x v="6"/>
    <s v="video games"/>
  </r>
  <r>
    <n v="2129"/>
    <s v="Pretty Kitty Fuzzy"/>
    <s v="PKF is a Cat-Tastic 2D side-scrolling shooter! Stand up to all the big meanies with the power of positivity and save the universe!"/>
    <n v="2000"/>
    <n v="236"/>
    <x v="2"/>
    <x v="0"/>
    <s v="USD"/>
    <n v="1457570100"/>
    <n v="1454978100"/>
    <b v="0"/>
    <n v="12"/>
    <b v="0"/>
    <s v="games/video games"/>
    <n v="0.11799999999999999"/>
    <n v="19.666666666666668"/>
    <x v="6"/>
    <s v="video games"/>
  </r>
  <r>
    <n v="2130"/>
    <s v="Wondrous Adventures: A Kid's Game"/>
    <s v="You are the hero tasked to save your home from the villainous Sanword."/>
    <n v="42000"/>
    <n v="85"/>
    <x v="2"/>
    <x v="0"/>
    <s v="USD"/>
    <n v="1408154663"/>
    <n v="1405130663"/>
    <b v="0"/>
    <n v="4"/>
    <b v="0"/>
    <s v="games/video games"/>
    <n v="2.0238095238095236E-3"/>
    <n v="21.25"/>
    <x v="6"/>
    <s v="video games"/>
  </r>
  <r>
    <n v="2131"/>
    <s v="Scout's Honor"/>
    <s v="From frightened girl to empowered woman, Scout's Honor is a tale about facing your fears and overcoming odds."/>
    <n v="500"/>
    <n v="25"/>
    <x v="2"/>
    <x v="0"/>
    <s v="USD"/>
    <n v="1436677091"/>
    <n v="1434085091"/>
    <b v="0"/>
    <n v="3"/>
    <b v="0"/>
    <s v="games/video games"/>
    <n v="0.05"/>
    <n v="8.3333333333333339"/>
    <x v="6"/>
    <s v="video games"/>
  </r>
  <r>
    <n v="2132"/>
    <s v="Universe Rush"/>
    <s v="Fight your way to dominate the universe. Be the first to try our engaging cross-platform mmo-strategy and bring it closer to reality."/>
    <n v="100000"/>
    <n v="2112.9899999999998"/>
    <x v="2"/>
    <x v="0"/>
    <s v="USD"/>
    <n v="1391427692"/>
    <n v="1388835692"/>
    <b v="0"/>
    <n v="99"/>
    <b v="0"/>
    <s v="games/video games"/>
    <n v="2.1129899999999997E-2"/>
    <n v="21.34333333333333"/>
    <x v="6"/>
    <s v="video games"/>
  </r>
  <r>
    <n v="2133"/>
    <s v="Waddle Slide - An App for iPhone and Android"/>
    <s v="Waddle Slide is an iPhone/Android application. The app is based around a penguin, who's objective is to find his way back to his igloo."/>
    <n v="1000"/>
    <n v="16"/>
    <x v="2"/>
    <x v="0"/>
    <s v="USD"/>
    <n v="1303628340"/>
    <n v="1300328399"/>
    <b v="0"/>
    <n v="3"/>
    <b v="0"/>
    <s v="games/video games"/>
    <n v="1.6E-2"/>
    <n v="5.333333333333333"/>
    <x v="6"/>
    <s v="video games"/>
  </r>
  <r>
    <n v="2134"/>
    <s v="Prehistoric Landing"/>
    <s v="1st person Action Survivalist Rpg game. You get sent to a deadly Island to die not knowing that your not alone on the island."/>
    <n v="6000"/>
    <n v="104"/>
    <x v="2"/>
    <x v="0"/>
    <s v="USD"/>
    <n v="1367097391"/>
    <n v="1364505391"/>
    <b v="0"/>
    <n v="3"/>
    <b v="0"/>
    <s v="games/video games"/>
    <n v="1.7333333333333333E-2"/>
    <n v="34.666666666666664"/>
    <x v="6"/>
    <s v="video games"/>
  </r>
  <r>
    <n v="2135"/>
    <s v="Tesla's Electric Mist"/>
    <s v="Point-and-click adventure: The mysterious Nikola Tesla, a time traveling device, and an experiment gone wrong in Colorado Springs"/>
    <n v="5000"/>
    <n v="478"/>
    <x v="2"/>
    <x v="0"/>
    <s v="USD"/>
    <n v="1349392033"/>
    <n v="1346800033"/>
    <b v="0"/>
    <n v="22"/>
    <b v="0"/>
    <s v="games/video games"/>
    <n v="9.5600000000000004E-2"/>
    <n v="21.727272727272727"/>
    <x v="6"/>
    <s v="video games"/>
  </r>
  <r>
    <n v="2136"/>
    <s v="Dark Paradise"/>
    <s v="A dark and twisted game with physiological madness and corruption as a man becomes the ultimate bio weapon."/>
    <n v="80000"/>
    <n v="47.69"/>
    <x v="2"/>
    <x v="0"/>
    <s v="USD"/>
    <n v="1382184786"/>
    <n v="1379592786"/>
    <b v="0"/>
    <n v="4"/>
    <b v="0"/>
    <s v="games/video games"/>
    <n v="5.9612499999999998E-4"/>
    <n v="11.922499999999999"/>
    <x v="6"/>
    <s v="video games"/>
  </r>
  <r>
    <n v="2137"/>
    <s v="Late To The Party : A Cold War Espionage RPG in the Baltics"/>
    <s v="Arrest, interrogate, and uncover the truth as a local woman recruited by the KGB. For Windows, Mac &amp; Linux."/>
    <n v="50000"/>
    <n v="14203"/>
    <x v="2"/>
    <x v="5"/>
    <s v="CAD"/>
    <n v="1417804229"/>
    <n v="1415212229"/>
    <b v="0"/>
    <n v="534"/>
    <b v="0"/>
    <s v="games/video games"/>
    <n v="0.28405999999999998"/>
    <n v="26.59737827715356"/>
    <x v="6"/>
    <s v="video games"/>
  </r>
  <r>
    <n v="2138"/>
    <s v="Tales Of Tameria - Dawning Light"/>
    <s v="A game with a mixture of a few genres from RPG, Simulation and to adventure elements."/>
    <n v="1000"/>
    <n v="128"/>
    <x v="2"/>
    <x v="1"/>
    <s v="GBP"/>
    <n v="1383959939"/>
    <n v="1381364339"/>
    <b v="0"/>
    <n v="12"/>
    <b v="0"/>
    <s v="games/video games"/>
    <n v="0.128"/>
    <n v="10.666666666666666"/>
    <x v="6"/>
    <s v="video games"/>
  </r>
  <r>
    <n v="2139"/>
    <s v="Manorkept"/>
    <s v="An adventuring RPG with ghosts, mysteries, and flexible gameplay paths, Manorkept is a game that promises an unforgettable experience."/>
    <n v="30000"/>
    <n v="1626"/>
    <x v="2"/>
    <x v="0"/>
    <s v="USD"/>
    <n v="1478196008"/>
    <n v="1475604008"/>
    <b v="0"/>
    <n v="56"/>
    <b v="0"/>
    <s v="games/video games"/>
    <n v="5.4199999999999998E-2"/>
    <n v="29.035714285714285"/>
    <x v="6"/>
    <s v="video games"/>
  </r>
  <r>
    <n v="2140"/>
    <s v="Huevos Rancheros Video Game &quot;The Sabroso Showdown &quot;"/>
    <s v="COOKIN UP ONE HOT ENTREE! BobToons USA is gathering the ingredients to create a hot new video game &quot;The Sabroso Showdown&quot;"/>
    <n v="500000"/>
    <n v="560"/>
    <x v="2"/>
    <x v="0"/>
    <s v="USD"/>
    <n v="1357934424"/>
    <n v="1355342424"/>
    <b v="0"/>
    <n v="11"/>
    <b v="0"/>
    <s v="games/video games"/>
    <n v="1.1199999999999999E-3"/>
    <n v="50.909090909090907"/>
    <x v="6"/>
    <s v="video games"/>
  </r>
  <r>
    <n v="2141"/>
    <s v="King of Consoles"/>
    <s v="A place where people can test out the latest video games, for an hourly fee. It's cheaper than wasting money on a $60 game that sucked"/>
    <n v="15000"/>
    <n v="0"/>
    <x v="2"/>
    <x v="0"/>
    <s v="USD"/>
    <n v="1415947159"/>
    <n v="1413351559"/>
    <b v="0"/>
    <n v="0"/>
    <b v="0"/>
    <s v="games/video games"/>
    <n v="0"/>
    <e v="#DIV/0!"/>
    <x v="6"/>
    <s v="video games"/>
  </r>
  <r>
    <n v="2142"/>
    <s v="MEDiAN - The Colony (sci-fi exploration adventure game)"/>
    <s v="a third-person exploration adventure game developed by yetanotherIndie will be released on August 2016 for PC, Linux and XBox one."/>
    <n v="10500"/>
    <n v="601"/>
    <x v="2"/>
    <x v="12"/>
    <s v="EUR"/>
    <n v="1451494210"/>
    <n v="1449075010"/>
    <b v="0"/>
    <n v="12"/>
    <b v="0"/>
    <s v="games/video games"/>
    <n v="5.7238095238095241E-2"/>
    <n v="50.083333333333336"/>
    <x v="6"/>
    <s v="video games"/>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b v="0"/>
    <s v="games/video games"/>
    <n v="0.1125"/>
    <n v="45"/>
    <x v="6"/>
    <s v="video games"/>
  </r>
  <r>
    <n v="2144"/>
    <s v="Project Starborn"/>
    <s v="A thousand community-built sandbox games (and more!) with a fully-customizable game engine."/>
    <n v="35500"/>
    <n v="607"/>
    <x v="2"/>
    <x v="0"/>
    <s v="USD"/>
    <n v="1379164040"/>
    <n v="1376399240"/>
    <b v="0"/>
    <n v="24"/>
    <b v="0"/>
    <s v="games/video games"/>
    <n v="1.7098591549295775E-2"/>
    <n v="25.291666666666668"/>
    <x v="6"/>
    <s v="video games"/>
  </r>
  <r>
    <n v="2145"/>
    <s v="Theocalypse - Mythology and Modern day collide in this RPG"/>
    <s v="When the gods of religions and days passed return to our modern world, humanity must fight for its survival and future."/>
    <n v="15000"/>
    <n v="4565"/>
    <x v="2"/>
    <x v="0"/>
    <s v="USD"/>
    <n v="1385534514"/>
    <n v="1382938914"/>
    <b v="0"/>
    <n v="89"/>
    <b v="0"/>
    <s v="games/video games"/>
    <n v="0.30433333333333334"/>
    <n v="51.292134831460672"/>
    <x v="6"/>
    <s v="video games"/>
  </r>
  <r>
    <n v="2146"/>
    <s v="Nanaue eSports"/>
    <s v="New professional gaming organization with a tournament winning Dota 2 team, &amp; divisions in all eSports games looking to re brand/expand"/>
    <n v="5000"/>
    <n v="1"/>
    <x v="2"/>
    <x v="0"/>
    <s v="USD"/>
    <n v="1455207510"/>
    <n v="1453997910"/>
    <b v="0"/>
    <n v="1"/>
    <b v="0"/>
    <s v="games/video games"/>
    <n v="2.0000000000000001E-4"/>
    <n v="1"/>
    <x v="6"/>
    <s v="video games"/>
  </r>
  <r>
    <n v="2147"/>
    <s v="Johnny Rocketfingers 3"/>
    <s v="A Point and Click Adventure on Steroids."/>
    <n v="390000"/>
    <n v="2716"/>
    <x v="2"/>
    <x v="0"/>
    <s v="USD"/>
    <n v="1416125148"/>
    <n v="1413356748"/>
    <b v="0"/>
    <n v="55"/>
    <b v="0"/>
    <s v="games/video games"/>
    <n v="6.9641025641025639E-3"/>
    <n v="49.381818181818183"/>
    <x v="6"/>
    <s v="video games"/>
  </r>
  <r>
    <n v="2148"/>
    <s v="ZomBlock's"/>
    <s v="zomblock's is a online zombie survival game where you can craft new weapons,find food and water to keep yourself alive."/>
    <n v="100"/>
    <n v="2"/>
    <x v="2"/>
    <x v="1"/>
    <s v="GBP"/>
    <n v="1427992582"/>
    <n v="1425404182"/>
    <b v="0"/>
    <n v="2"/>
    <b v="0"/>
    <s v="games/video games"/>
    <n v="0.02"/>
    <n v="1"/>
    <x v="6"/>
    <s v="video games"/>
  </r>
  <r>
    <n v="2149"/>
    <s v="Project Gert on Xbox Live "/>
    <s v="Project Gert is a sequel to the Android game Project Gert, for Xbox Live.  One character embodying two personality's, and sets of abilities.  "/>
    <n v="2000"/>
    <n v="0"/>
    <x v="2"/>
    <x v="0"/>
    <s v="USD"/>
    <n v="1280534400"/>
    <n v="1277512556"/>
    <b v="0"/>
    <n v="0"/>
    <b v="0"/>
    <s v="games/video games"/>
    <n v="0"/>
    <e v="#DIV/0!"/>
    <x v="6"/>
    <s v="video games"/>
  </r>
  <r>
    <n v="2150"/>
    <s v="The Unknown Door"/>
    <s v="A pixel styled open world detective game."/>
    <n v="50000"/>
    <n v="405"/>
    <x v="2"/>
    <x v="10"/>
    <s v="NOK"/>
    <n v="1468392599"/>
    <n v="1465800599"/>
    <b v="0"/>
    <n v="4"/>
    <b v="0"/>
    <s v="games/video games"/>
    <n v="8.0999999999999996E-3"/>
    <n v="101.25"/>
    <x v="6"/>
    <s v="video games"/>
  </r>
  <r>
    <n v="2151"/>
    <s v="Handee Job for PS4 Gets on Shark Tank"/>
    <s v="Crazy Artist makes gaming more comfortable and fun for Playstation 4 users. I really want to give you a Handee Job!"/>
    <n v="45000"/>
    <n v="118"/>
    <x v="2"/>
    <x v="0"/>
    <s v="USD"/>
    <n v="1467231614"/>
    <n v="1464639614"/>
    <b v="0"/>
    <n v="6"/>
    <b v="0"/>
    <s v="games/video games"/>
    <n v="2.6222222222222224E-3"/>
    <n v="19.666666666666668"/>
    <x v="6"/>
    <s v="video games"/>
  </r>
  <r>
    <n v="2152"/>
    <s v="Space Shooter RPG+"/>
    <s v="Our game is going to be a space shooter that has RPG elements with New Game+! It will be unlike any space shooter ever played."/>
    <n v="30000"/>
    <n v="50"/>
    <x v="2"/>
    <x v="0"/>
    <s v="USD"/>
    <n v="1394909909"/>
    <n v="1392321509"/>
    <b v="0"/>
    <n v="4"/>
    <b v="0"/>
    <s v="games/video games"/>
    <n v="1.6666666666666668E-3"/>
    <n v="12.5"/>
    <x v="6"/>
    <s v="video games"/>
  </r>
  <r>
    <n v="2153"/>
    <s v="It's The GOD Complex"/>
    <s v="Crowdfunding the Gamers Way. An online game with real world consequences.Do you dare to play? Can you turn the world around?"/>
    <n v="372625"/>
    <n v="34"/>
    <x v="2"/>
    <x v="0"/>
    <s v="USD"/>
    <n v="1420876740"/>
    <n v="1417470718"/>
    <b v="0"/>
    <n v="4"/>
    <b v="0"/>
    <s v="games/video games"/>
    <n v="9.1244548809124457E-5"/>
    <n v="8.5"/>
    <x v="6"/>
    <s v="video games"/>
  </r>
  <r>
    <n v="2154"/>
    <s v="Demigods - Rise of the Children - Part 1 (Design)"/>
    <s v="A Real Time Strategy game based on Greek mythology in a fictional world."/>
    <n v="250"/>
    <n v="2"/>
    <x v="2"/>
    <x v="0"/>
    <s v="USD"/>
    <n v="1390921827"/>
    <n v="1389193827"/>
    <b v="0"/>
    <n v="2"/>
    <b v="0"/>
    <s v="games/video games"/>
    <n v="8.0000000000000002E-3"/>
    <n v="1"/>
    <x v="6"/>
    <s v="video games"/>
  </r>
  <r>
    <n v="2155"/>
    <s v="VoxelMaze"/>
    <s v="A Level Editor, Turned up to eleven. Infinite creativity in one package, solo or with up to 16 of your friends."/>
    <n v="5000"/>
    <n v="115"/>
    <x v="2"/>
    <x v="1"/>
    <s v="GBP"/>
    <n v="1459443385"/>
    <n v="1456854985"/>
    <b v="0"/>
    <n v="5"/>
    <b v="0"/>
    <s v="games/video games"/>
    <n v="2.3E-2"/>
    <n v="23"/>
    <x v="6"/>
    <s v="video games"/>
  </r>
  <r>
    <n v="2156"/>
    <s v="Beyond Black Space"/>
    <s v="Captain and manage your ship along with your crew in this deep space adventure! (PC/Linux/Mac)"/>
    <n v="56000"/>
    <n v="1493"/>
    <x v="2"/>
    <x v="0"/>
    <s v="USD"/>
    <n v="1379363406"/>
    <n v="1375475406"/>
    <b v="0"/>
    <n v="83"/>
    <b v="0"/>
    <s v="games/video games"/>
    <n v="2.6660714285714284E-2"/>
    <n v="17.987951807228917"/>
    <x v="6"/>
    <s v="video games"/>
  </r>
  <r>
    <n v="2157"/>
    <s v="Nin"/>
    <s v="Gamers and 90's fans unite in this small tale of epic proportions!"/>
    <n v="75000"/>
    <n v="21144"/>
    <x v="2"/>
    <x v="0"/>
    <s v="USD"/>
    <n v="1482479940"/>
    <n v="1479684783"/>
    <b v="0"/>
    <n v="57"/>
    <b v="0"/>
    <s v="games/video games"/>
    <n v="0.28192"/>
    <n v="370.94736842105266"/>
    <x v="6"/>
    <s v="video games"/>
  </r>
  <r>
    <n v="2158"/>
    <s v="PerfectGolf"/>
    <s v="A next generation golf game with a course designer and a massively multiplayer online tour. Join the fun and help us create it"/>
    <n v="300000"/>
    <n v="19770.11"/>
    <x v="2"/>
    <x v="0"/>
    <s v="USD"/>
    <n v="1360009774"/>
    <n v="1356121774"/>
    <b v="0"/>
    <n v="311"/>
    <b v="0"/>
    <s v="games/video games"/>
    <n v="6.5900366666666668E-2"/>
    <n v="63.569485530546629"/>
    <x v="6"/>
    <s v="video games"/>
  </r>
  <r>
    <n v="2159"/>
    <s v="DeadRealm RPG Series for Android and iOS"/>
    <s v="The world is dead, humans are nearly extinct._x000a_Vampires and Werewolves hunt the survivors. Zombies hunt us all._x000a_How will you survive?"/>
    <n v="3600"/>
    <n v="26"/>
    <x v="2"/>
    <x v="0"/>
    <s v="USD"/>
    <n v="1310837574"/>
    <n v="1308245574"/>
    <b v="0"/>
    <n v="2"/>
    <b v="0"/>
    <s v="games/video games"/>
    <n v="7.2222222222222219E-3"/>
    <n v="13"/>
    <x v="6"/>
    <s v="video games"/>
  </r>
  <r>
    <n v="2160"/>
    <s v="Army vs Aliens - Currently in Alpha"/>
    <s v="An awesome side-scroller tower defense game.  Think &quot;Plants vs Zombies&quot; but from a side-on perspective."/>
    <n v="10000"/>
    <n v="85"/>
    <x v="2"/>
    <x v="0"/>
    <s v="USD"/>
    <n v="1337447105"/>
    <n v="1334855105"/>
    <b v="0"/>
    <n v="16"/>
    <b v="0"/>
    <s v="games/video games"/>
    <n v="8.5000000000000006E-3"/>
    <n v="5.3125"/>
    <x v="6"/>
    <s v="video games"/>
  </r>
  <r>
    <n v="2161"/>
    <s v="CallMeGhost DEBUT ALBUM preorder!"/>
    <s v="We're trying to fund hard copies of our debut album!"/>
    <n v="400"/>
    <n v="463"/>
    <x v="0"/>
    <x v="0"/>
    <s v="USD"/>
    <n v="1443040059"/>
    <n v="1440448059"/>
    <b v="0"/>
    <n v="13"/>
    <b v="1"/>
    <s v="music/rock"/>
    <n v="1.1575"/>
    <n v="35.615384615384613"/>
    <x v="4"/>
    <s v="rock"/>
  </r>
  <r>
    <n v="2162"/>
    <s v="&quot;Then &amp; Now&quot;"/>
    <s v="Then &amp; Now is the 1st Solo album from me Ian Stewart. To learn more about me, my music, and my life visit www.ianstewartlive.com"/>
    <n v="4500"/>
    <n v="5052"/>
    <x v="0"/>
    <x v="0"/>
    <s v="USD"/>
    <n v="1406226191"/>
    <n v="1403547791"/>
    <b v="0"/>
    <n v="58"/>
    <b v="1"/>
    <s v="music/rock"/>
    <n v="1.1226666666666667"/>
    <n v="87.103448275862064"/>
    <x v="4"/>
    <s v="rock"/>
  </r>
  <r>
    <n v="2163"/>
    <s v="Help MONGREL record our new cd !"/>
    <s v="Mongrel is looking to hit the studio once again in June so we can bring you a new cd later this year and we need your help!"/>
    <n v="2500"/>
    <n v="3305"/>
    <x v="0"/>
    <x v="0"/>
    <s v="USD"/>
    <n v="1433735400"/>
    <n v="1429306520"/>
    <b v="0"/>
    <n v="44"/>
    <b v="1"/>
    <s v="music/rock"/>
    <n v="1.3220000000000001"/>
    <n v="75.11363636363636"/>
    <x v="4"/>
    <s v="rock"/>
  </r>
  <r>
    <n v="2164"/>
    <s v="Rosaline debut record"/>
    <s v="South Florida roots country/rock outfit's long awaited debut record"/>
    <n v="5500"/>
    <n v="5645"/>
    <x v="0"/>
    <x v="0"/>
    <s v="USD"/>
    <n v="1466827140"/>
    <n v="1464196414"/>
    <b v="0"/>
    <n v="83"/>
    <b v="1"/>
    <s v="music/rock"/>
    <n v="1.0263636363636364"/>
    <n v="68.01204819277109"/>
    <x v="4"/>
    <s v="rock"/>
  </r>
  <r>
    <n v="2165"/>
    <s v="Le Temps Nous Est ComtÃ©"/>
    <s v="Vous aimez le rock fort ? Aidez les Beat Cheese Ã  produire leur premier album ! Do you like cheese? Help us produce our first album!"/>
    <n v="2500"/>
    <n v="3466"/>
    <x v="0"/>
    <x v="6"/>
    <s v="EUR"/>
    <n v="1460127635"/>
    <n v="1457539235"/>
    <b v="0"/>
    <n v="117"/>
    <b v="1"/>
    <s v="music/rock"/>
    <n v="1.3864000000000001"/>
    <n v="29.623931623931625"/>
    <x v="4"/>
    <s v="rock"/>
  </r>
  <r>
    <n v="2166"/>
    <s v="Johnny Rock &amp; Friends: For The Record"/>
    <s v="Drummer John Roccesano (Johnny Rock) produces an album written and performed by friends, recorded and mixed on tape, pressed on vinyl."/>
    <n v="2000"/>
    <n v="2932"/>
    <x v="0"/>
    <x v="0"/>
    <s v="USD"/>
    <n v="1417813618"/>
    <n v="1413922018"/>
    <b v="0"/>
    <n v="32"/>
    <b v="1"/>
    <s v="music/rock"/>
    <n v="1.466"/>
    <n v="91.625"/>
    <x v="4"/>
    <s v="rock"/>
  </r>
  <r>
    <n v="2167"/>
    <s v="Planes and Planets needs to get their EP finished!!"/>
    <s v="We need YOUR HELP to take one more step to this make release sound amazing!"/>
    <n v="150"/>
    <n v="180"/>
    <x v="0"/>
    <x v="0"/>
    <s v="USD"/>
    <n v="1347672937"/>
    <n v="1346463337"/>
    <b v="0"/>
    <n v="8"/>
    <b v="1"/>
    <s v="music/rock"/>
    <n v="1.2"/>
    <n v="22.5"/>
    <x v="4"/>
    <s v="rock"/>
  </r>
  <r>
    <n v="2168"/>
    <s v="PIZAZZ: Pigeons Playing Ping Pong's New Album"/>
    <s v="We're hitting the studio to record our next album, &quot;Pizazz&quot;!! Help us put the FUN in FUNK!!"/>
    <n v="18000"/>
    <n v="21884.69"/>
    <x v="0"/>
    <x v="0"/>
    <s v="USD"/>
    <n v="1486702800"/>
    <n v="1484058261"/>
    <b v="0"/>
    <n v="340"/>
    <b v="1"/>
    <s v="music/rock"/>
    <n v="1.215816111111111"/>
    <n v="64.366735294117646"/>
    <x v="4"/>
    <s v="rock"/>
  </r>
  <r>
    <n v="2169"/>
    <s v="Pedals and Effects Arena Corner"/>
    <s v="An innovative new YouTube series reviewing the HOT new music technology that people love. For Rockers, Jazzers, Rappers and everyone"/>
    <n v="153"/>
    <n v="153"/>
    <x v="0"/>
    <x v="0"/>
    <s v="USD"/>
    <n v="1488473351"/>
    <n v="1488214151"/>
    <b v="0"/>
    <n v="7"/>
    <b v="1"/>
    <s v="music/rock"/>
    <n v="1"/>
    <n v="21.857142857142858"/>
    <x v="4"/>
    <s v="rock"/>
  </r>
  <r>
    <n v="2170"/>
    <s v="STETSON'S NEW EP"/>
    <s v="We are a hard rock band from Northern California trying to raise $350 for our next EP. Be a part of our journey!"/>
    <n v="350"/>
    <n v="633"/>
    <x v="0"/>
    <x v="0"/>
    <s v="USD"/>
    <n v="1440266422"/>
    <n v="1436810422"/>
    <b v="0"/>
    <n v="19"/>
    <b v="1"/>
    <s v="music/rock"/>
    <n v="1.8085714285714285"/>
    <n v="33.315789473684212"/>
    <x v="4"/>
    <s v="rock"/>
  </r>
  <r>
    <n v="2171"/>
    <s v="Brainspoonâ€™s New Record"/>
    <s v="Like records? We do, too! Help this Los Angeles based rock 'n' roll band get their new album out on vinyl!"/>
    <n v="4000"/>
    <n v="4243"/>
    <x v="0"/>
    <x v="0"/>
    <s v="USD"/>
    <n v="1434949200"/>
    <n v="1431903495"/>
    <b v="0"/>
    <n v="47"/>
    <b v="1"/>
    <s v="music/rock"/>
    <n v="1.0607500000000001"/>
    <n v="90.276595744680847"/>
    <x v="4"/>
    <s v="rock"/>
  </r>
  <r>
    <n v="2172"/>
    <s v="Hollow point 9, Sins Of Yesterday CD"/>
    <s v="hey friends. We are Hollow Point 9._x000a_We are calling on you to help us._x000a_In our journey to make our debut album."/>
    <n v="1000"/>
    <n v="1000"/>
    <x v="0"/>
    <x v="0"/>
    <s v="USD"/>
    <n v="1429365320"/>
    <n v="1426773320"/>
    <b v="0"/>
    <n v="13"/>
    <b v="1"/>
    <s v="music/rock"/>
    <n v="1"/>
    <n v="76.92307692307692"/>
    <x v="4"/>
    <s v="rock"/>
  </r>
  <r>
    <n v="2173"/>
    <s v="Brother K's first full length album, One Eyed King"/>
    <s v="Our first full length album, One Eyed King, is an overdriven roadtrip through the heart of darkness. Rocknroll with a reading problem."/>
    <n v="4200"/>
    <n v="5331"/>
    <x v="0"/>
    <x v="0"/>
    <s v="USD"/>
    <n v="1378785540"/>
    <n v="1376066243"/>
    <b v="0"/>
    <n v="90"/>
    <b v="1"/>
    <s v="music/rock"/>
    <n v="1.2692857142857144"/>
    <n v="59.233333333333334"/>
    <x v="4"/>
    <s v="rock"/>
  </r>
  <r>
    <n v="2174"/>
    <s v="Chivo Funge and the Extensions"/>
    <s v="Chivo and his band of miscreants present their debut album _x000a_'Blind Energy' ...we think you are going to like it."/>
    <n v="4000"/>
    <n v="4119"/>
    <x v="0"/>
    <x v="1"/>
    <s v="GBP"/>
    <n v="1462453307"/>
    <n v="1459861307"/>
    <b v="0"/>
    <n v="63"/>
    <b v="1"/>
    <s v="music/rock"/>
    <n v="1.0297499999999999"/>
    <n v="65.38095238095238"/>
    <x v="4"/>
    <s v="rock"/>
  </r>
  <r>
    <n v="2175"/>
    <s v="Repulsur's First Record"/>
    <s v="Trying to get the last bit of money together to finish recording the first full length Repulsur album, &quot;The After School Special&quot;."/>
    <n v="700"/>
    <n v="1750"/>
    <x v="0"/>
    <x v="0"/>
    <s v="USD"/>
    <n v="1469059986"/>
    <n v="1468455186"/>
    <b v="0"/>
    <n v="26"/>
    <b v="1"/>
    <s v="music/rock"/>
    <n v="2.5"/>
    <n v="67.307692307692307"/>
    <x v="4"/>
    <s v="rock"/>
  </r>
  <r>
    <n v="2176"/>
    <s v="Mike Farley Band - New Album!"/>
    <s v="The Mike Farley Band has re-assembled its original line up and needs your help to make a new full-length album!"/>
    <n v="5000"/>
    <n v="6301"/>
    <x v="0"/>
    <x v="0"/>
    <s v="USD"/>
    <n v="1430579509"/>
    <n v="1427987509"/>
    <b v="0"/>
    <n v="71"/>
    <b v="1"/>
    <s v="music/rock"/>
    <n v="1.2602"/>
    <n v="88.74647887323944"/>
    <x v="4"/>
    <s v="rock"/>
  </r>
  <r>
    <n v="2177"/>
    <s v="Nobody Rides For Free ~ Stone Horse"/>
    <s v="Stone Horse ~ _x000a_Doing what they do best, laying down honest and _x000a_proper Rock-n-Roll guaranteed to soothe your soul!"/>
    <n v="2500"/>
    <n v="2503"/>
    <x v="0"/>
    <x v="0"/>
    <s v="USD"/>
    <n v="1465192867"/>
    <n v="1463032867"/>
    <b v="0"/>
    <n v="38"/>
    <b v="1"/>
    <s v="music/rock"/>
    <n v="1.0012000000000001"/>
    <n v="65.868421052631575"/>
    <x v="4"/>
    <s v="rock"/>
  </r>
  <r>
    <n v="2178"/>
    <s v="The Letter Black - New Record"/>
    <s v="We are making our third studio album and no longer have a label telling us what we can/can't do. This record is for the fans."/>
    <n v="25000"/>
    <n v="34660"/>
    <x v="0"/>
    <x v="0"/>
    <s v="USD"/>
    <n v="1484752597"/>
    <n v="1482160597"/>
    <b v="0"/>
    <n v="859"/>
    <b v="1"/>
    <s v="music/rock"/>
    <n v="1.3864000000000001"/>
    <n v="40.349243306169967"/>
    <x v="4"/>
    <s v="rock"/>
  </r>
  <r>
    <n v="2179"/>
    <s v="Woodhouse EP"/>
    <s v="Woodhouse is making an EP!  If you are a fan of whiskey and loud guitars, contribute to the cause!"/>
    <n v="1000"/>
    <n v="1614"/>
    <x v="0"/>
    <x v="0"/>
    <s v="USD"/>
    <n v="1428725192"/>
    <n v="1426133192"/>
    <b v="0"/>
    <n v="21"/>
    <b v="1"/>
    <s v="music/rock"/>
    <n v="1.6140000000000001"/>
    <n v="76.857142857142861"/>
    <x v="4"/>
    <s v="rock"/>
  </r>
  <r>
    <n v="2180"/>
    <s v="FOUR STAR MARY &quot;PIECES&quot;"/>
    <s v="Help fund the new record by independent alternative rockers FOUR STAR MARY &quot;PIECES&quot;"/>
    <n v="5000"/>
    <n v="5359.21"/>
    <x v="0"/>
    <x v="0"/>
    <s v="USD"/>
    <n v="1447434268"/>
    <n v="1443801868"/>
    <b v="0"/>
    <n v="78"/>
    <b v="1"/>
    <s v="music/rock"/>
    <n v="1.071842"/>
    <n v="68.707820512820518"/>
    <x v="4"/>
    <s v="rock"/>
  </r>
  <r>
    <n v="2181"/>
    <s v="Broken Contract Rulebook Relaunch"/>
    <s v="Broken Contract is a sci-fi, action/adventure, miniature based game of sci-fi worker insurrection in a dystopian future for 2+ players."/>
    <n v="2000"/>
    <n v="3062"/>
    <x v="0"/>
    <x v="0"/>
    <s v="USD"/>
    <n v="1487635653"/>
    <n v="1486426053"/>
    <b v="0"/>
    <n v="53"/>
    <b v="1"/>
    <s v="games/tabletop games"/>
    <n v="1.5309999999999999"/>
    <n v="57.773584905660378"/>
    <x v="6"/>
    <s v="tabletop games"/>
  </r>
  <r>
    <n v="2182"/>
    <s v="Broken World - A Post-Apocalypse Tabletop RPG"/>
    <s v="An incredibly comprehensive tabletop rpg book for the post apocalypse, inspired by Dungeon World."/>
    <n v="3000"/>
    <n v="15725"/>
    <x v="0"/>
    <x v="5"/>
    <s v="CAD"/>
    <n v="1412285825"/>
    <n v="1409261825"/>
    <b v="0"/>
    <n v="356"/>
    <b v="1"/>
    <s v="games/tabletop games"/>
    <n v="5.2416666666666663"/>
    <n v="44.171348314606739"/>
    <x v="6"/>
    <s v="tabletop games"/>
  </r>
  <r>
    <n v="2183"/>
    <s v="D12 Trap Dice + Trapped The Dice Game"/>
    <s v="Don't just kill them, let the dice decide what kills'em. As a Bonus Get the game TRAPPED free, a Fast paced Dice game for 2-8 Players."/>
    <n v="1800"/>
    <n v="8807"/>
    <x v="0"/>
    <x v="0"/>
    <s v="USD"/>
    <n v="1486616400"/>
    <n v="1484037977"/>
    <b v="0"/>
    <n v="279"/>
    <b v="1"/>
    <s v="games/tabletop games"/>
    <n v="4.8927777777777779"/>
    <n v="31.566308243727597"/>
    <x v="6"/>
    <s v="tabletop games"/>
  </r>
  <r>
    <n v="2184"/>
    <s v="Liguria"/>
    <s v="Trading beautiful colors on behalf of the bishop! Become the best merchant of the Fresco World in this innovative game by Queen Games."/>
    <n v="10000"/>
    <n v="28474"/>
    <x v="0"/>
    <x v="0"/>
    <s v="USD"/>
    <n v="1453737600"/>
    <n v="1452530041"/>
    <b v="1"/>
    <n v="266"/>
    <b v="1"/>
    <s v="games/tabletop games"/>
    <n v="2.8473999999999999"/>
    <n v="107.04511278195488"/>
    <x v="6"/>
    <s v="tabletop games"/>
  </r>
  <r>
    <n v="2185"/>
    <s v="Empire of the Dead: REQUIEM"/>
    <s v="Empire of the Dead-Requiem is a miniatures expansion to our 28mm tabletop game set in a Dark and Gothic, Steampunk Victorian Empire."/>
    <n v="5000"/>
    <n v="92848.5"/>
    <x v="0"/>
    <x v="1"/>
    <s v="GBP"/>
    <n v="1364286239"/>
    <n v="1360830239"/>
    <b v="0"/>
    <n v="623"/>
    <b v="1"/>
    <s v="games/tabletop games"/>
    <n v="18.569700000000001"/>
    <n v="149.03451043338683"/>
    <x v="6"/>
    <s v="tabletop games"/>
  </r>
  <r>
    <n v="2186"/>
    <s v="Latitude 90Â° : The Origin"/>
    <s v="The real-time digital social deduction game where there's no moderator, no sleeping, and no dying."/>
    <n v="20000"/>
    <n v="21935"/>
    <x v="0"/>
    <x v="0"/>
    <s v="USD"/>
    <n v="1473213600"/>
    <n v="1470062743"/>
    <b v="0"/>
    <n v="392"/>
    <b v="1"/>
    <s v="games/tabletop games"/>
    <n v="1.0967499999999999"/>
    <n v="55.956632653061227"/>
    <x v="6"/>
    <s v="tabletop games"/>
  </r>
  <r>
    <n v="2187"/>
    <s v="Tesla vs. Edison"/>
    <s v="The War of Currents! 2-5 electricity innovators build routes, grow tech trees, and play the stock market in 20 minutes per player."/>
    <n v="20000"/>
    <n v="202928.5"/>
    <x v="0"/>
    <x v="0"/>
    <s v="USD"/>
    <n v="1428033540"/>
    <n v="1425531666"/>
    <b v="1"/>
    <n v="3562"/>
    <b v="1"/>
    <s v="games/tabletop games"/>
    <n v="10.146425000000001"/>
    <n v="56.970381807973048"/>
    <x v="6"/>
    <s v="tabletop games"/>
  </r>
  <r>
    <n v="2188"/>
    <s v="PHOENIX DICE: A New Approach to an Outdated Gaming Tool"/>
    <s v="Beautifully unique, precision cut, metal gaming dice derived from a passion in tabletop gaming and engineering design."/>
    <n v="5494"/>
    <n v="22645"/>
    <x v="0"/>
    <x v="2"/>
    <s v="AUD"/>
    <n v="1477414800"/>
    <n v="1474380241"/>
    <b v="0"/>
    <n v="514"/>
    <b v="1"/>
    <s v="games/tabletop games"/>
    <n v="4.1217692027666546"/>
    <n v="44.056420233463037"/>
    <x v="6"/>
    <s v="tabletop games"/>
  </r>
  <r>
    <n v="2189"/>
    <s v="Odyssey: ARGONAUTS"/>
    <s v="Help me fund the Argonauts! Sculpted by Dave Kidd, based on concept art from Roberto Cirillo, created by Fet Milner and myself!"/>
    <n v="1200"/>
    <n v="6039"/>
    <x v="0"/>
    <x v="1"/>
    <s v="GBP"/>
    <n v="1461276000"/>
    <n v="1460055300"/>
    <b v="0"/>
    <n v="88"/>
    <b v="1"/>
    <s v="games/tabletop games"/>
    <n v="5.0324999999999998"/>
    <n v="68.625"/>
    <x v="6"/>
    <s v="tabletop games"/>
  </r>
  <r>
    <n v="2190"/>
    <s v="Overlords of Infamy - A Board Game of Silly Super-Villainy!"/>
    <s v="You are an evil Overlord.  Your mission?  To make everyone as miserable as possible.  Can you achieve world domination?"/>
    <n v="19000"/>
    <n v="35076"/>
    <x v="0"/>
    <x v="0"/>
    <s v="USD"/>
    <n v="1458716340"/>
    <n v="1455721204"/>
    <b v="0"/>
    <n v="537"/>
    <b v="1"/>
    <s v="games/tabletop games"/>
    <n v="1.8461052631578947"/>
    <n v="65.318435754189949"/>
    <x v="6"/>
    <s v="tabletop games"/>
  </r>
  <r>
    <n v="2191"/>
    <s v="SpecForce Rangers: Outlanders Phase 4"/>
    <s v="This campaign features the Government Special Forces on Outland. 28mm scale white metal miniatures for Sci-Fi games in any setting."/>
    <n v="750"/>
    <n v="898"/>
    <x v="0"/>
    <x v="1"/>
    <s v="GBP"/>
    <n v="1487102427"/>
    <n v="1486065627"/>
    <b v="0"/>
    <n v="25"/>
    <b v="1"/>
    <s v="games/tabletop games"/>
    <n v="1.1973333333333334"/>
    <n v="35.92"/>
    <x v="6"/>
    <s v="tabletop games"/>
  </r>
  <r>
    <n v="2192"/>
    <s v="Legends Untold: As deep as an RPG, as fast as a card game!"/>
    <s v="Legends Untold; A cooperative adventure game for 1-4 players.  5 minutes setup, 1 hour play time. Supported by an immersive campaign."/>
    <n v="12000"/>
    <n v="129748.82"/>
    <x v="0"/>
    <x v="1"/>
    <s v="GBP"/>
    <n v="1481842800"/>
    <n v="1479414344"/>
    <b v="0"/>
    <n v="3238"/>
    <b v="1"/>
    <s v="games/tabletop games"/>
    <n v="10.812401666666668"/>
    <n v="40.070667078443485"/>
    <x v="6"/>
    <s v="tabletop games"/>
  </r>
  <r>
    <n v="2193"/>
    <s v="Astonishing Swordsmen &amp; Sorcerers of Hyperborea 2E"/>
    <s v="The premier sword-and-sorcery RPG now in 2E hardback format! Inspired by Robert E. Howard, H.P. Lovecraft, and Clark Ashton Smith!"/>
    <n v="15000"/>
    <n v="67856"/>
    <x v="0"/>
    <x v="0"/>
    <s v="USD"/>
    <n v="1479704340"/>
    <n v="1477043072"/>
    <b v="0"/>
    <n v="897"/>
    <b v="1"/>
    <s v="games/tabletop games"/>
    <n v="4.5237333333333334"/>
    <n v="75.647714604236342"/>
    <x v="6"/>
    <s v="tabletop games"/>
  </r>
  <r>
    <n v="2194"/>
    <s v="Monster Lab"/>
    <s v="LAST CHANCE! A fast paced card game for people who like to play god, build hybrid cat monsters and add flamethrowers to space dragons."/>
    <n v="10000"/>
    <n v="53737"/>
    <x v="0"/>
    <x v="0"/>
    <s v="USD"/>
    <n v="1459012290"/>
    <n v="1456423890"/>
    <b v="0"/>
    <n v="878"/>
    <b v="1"/>
    <s v="games/tabletop games"/>
    <n v="5.3737000000000004"/>
    <n v="61.203872437357631"/>
    <x v="6"/>
    <s v="tabletop games"/>
  </r>
  <r>
    <n v="2195"/>
    <s v="Purgatoria: City of Angels"/>
    <s v="A gritty, noir tabletop RPG with a fast-paced combo-based battle system."/>
    <n v="4600"/>
    <n v="5535"/>
    <x v="0"/>
    <x v="0"/>
    <s v="USD"/>
    <n v="1439317900"/>
    <n v="1436725900"/>
    <b v="0"/>
    <n v="115"/>
    <b v="1"/>
    <s v="games/tabletop games"/>
    <n v="1.2032608695652174"/>
    <n v="48.130434782608695"/>
    <x v="6"/>
    <s v="tabletop games"/>
  </r>
  <r>
    <n v="2196"/>
    <s v="LACORSA Grand Prix Game (relaunch)"/>
    <s v="Race your friends in style with this classic Grand Prix game."/>
    <n v="14000"/>
    <n v="15937"/>
    <x v="0"/>
    <x v="0"/>
    <s v="USD"/>
    <n v="1480662000"/>
    <n v="1478000502"/>
    <b v="0"/>
    <n v="234"/>
    <b v="1"/>
    <s v="games/tabletop games"/>
    <n v="1.1383571428571428"/>
    <n v="68.106837606837601"/>
    <x v="6"/>
    <s v="tabletop games"/>
  </r>
  <r>
    <n v="2197"/>
    <s v="Trickerion - Legends of Illusion"/>
    <s v="A strategy game of magic and deception, where aspiring  Illusionists clash in a grand contest for fame and fortune."/>
    <n v="30000"/>
    <n v="285309.33"/>
    <x v="0"/>
    <x v="0"/>
    <s v="USD"/>
    <n v="1425132059"/>
    <n v="1422540059"/>
    <b v="0"/>
    <n v="4330"/>
    <b v="1"/>
    <s v="games/tabletop games"/>
    <n v="9.5103109999999997"/>
    <n v="65.891300230946882"/>
    <x v="6"/>
    <s v="tabletop games"/>
  </r>
  <r>
    <n v="2198"/>
    <s v="Rivals: Masters of the Deep"/>
    <s v="A tactical Miniatures board game for 2-4 players set in a mysterious underwater realm where 4 factions battle for supremacy."/>
    <n v="40000"/>
    <n v="53157"/>
    <x v="0"/>
    <x v="0"/>
    <s v="USD"/>
    <n v="1447507200"/>
    <n v="1444911600"/>
    <b v="0"/>
    <n v="651"/>
    <b v="1"/>
    <s v="games/tabletop games"/>
    <n v="1.3289249999999999"/>
    <n v="81.654377880184327"/>
    <x v="6"/>
    <s v="tabletop games"/>
  </r>
  <r>
    <n v="2199"/>
    <s v="Decadolo. Flip it!"/>
    <s v="A new strategic board game designed to flip out your opponent."/>
    <n v="9000"/>
    <n v="13228"/>
    <x v="0"/>
    <x v="17"/>
    <s v="EUR"/>
    <n v="1444903198"/>
    <n v="1442311198"/>
    <b v="1"/>
    <n v="251"/>
    <b v="1"/>
    <s v="games/tabletop games"/>
    <n v="1.4697777777777778"/>
    <n v="52.701195219123505"/>
    <x v="6"/>
    <s v="tabletop games"/>
  </r>
  <r>
    <n v="2200"/>
    <s v="Concept Cards for Fantasy RPGs -Monsters, Treasures and more"/>
    <s v="Adding 4 new sets of inspiration tools, detailing creatures and items, to the current 7 that detail locations, npcs, and plots for RPGs"/>
    <n v="2000"/>
    <n v="10843"/>
    <x v="0"/>
    <x v="1"/>
    <s v="GBP"/>
    <n v="1436151600"/>
    <n v="1433775668"/>
    <b v="0"/>
    <n v="263"/>
    <b v="1"/>
    <s v="games/tabletop games"/>
    <n v="5.4215"/>
    <n v="41.228136882129277"/>
    <x v="6"/>
    <s v="tabletop games"/>
  </r>
  <r>
    <n v="2201"/>
    <s v="Superpowerless - Princess - Music Video"/>
    <s v="Oh Hello! I make 8bit / Pop Punk under the name of Superpowerless and with your help, I'm looking to fund a new music video! :)"/>
    <n v="110"/>
    <n v="420.99"/>
    <x v="0"/>
    <x v="1"/>
    <s v="GBP"/>
    <n v="1358367565"/>
    <n v="1357157965"/>
    <b v="0"/>
    <n v="28"/>
    <b v="1"/>
    <s v="music/electronic music"/>
    <n v="3.8271818181818182"/>
    <n v="15.035357142857142"/>
    <x v="4"/>
    <s v="electronic music"/>
  </r>
  <r>
    <n v="2202"/>
    <s v="zircon - &quot;Identity Sequence&quot;: A cyberpunk-inspired journey"/>
    <s v="An electro-organic album of evolved dance music inspired by seminal cyberpunk works."/>
    <n v="4000"/>
    <n v="28167.25"/>
    <x v="0"/>
    <x v="0"/>
    <s v="USD"/>
    <n v="1351801368"/>
    <n v="1349209368"/>
    <b v="0"/>
    <n v="721"/>
    <b v="1"/>
    <s v="music/electronic music"/>
    <n v="7.0418124999999998"/>
    <n v="39.066920943134534"/>
    <x v="4"/>
    <s v="electronic music"/>
  </r>
  <r>
    <n v="2203"/>
    <s v="Andy's iLL - The Invisible City"/>
    <s v="The Invisible City is a project built &amp; powered by my fans. A full video and audio experience that I hope to merge into a live show."/>
    <n v="2000"/>
    <n v="2191"/>
    <x v="0"/>
    <x v="5"/>
    <s v="CAD"/>
    <n v="1443127082"/>
    <n v="1440535082"/>
    <b v="0"/>
    <n v="50"/>
    <b v="1"/>
    <s v="music/electronic music"/>
    <n v="1.0954999999999999"/>
    <n v="43.82"/>
    <x v="4"/>
    <s v="electronic music"/>
  </r>
  <r>
    <n v="2204"/>
    <s v="Press Mirror Kisses' New Album &quot;Heartbeats&quot; on Vinyl"/>
    <s v="A professional pressing of the new (and greatest) Mirror Kisses album on beautiful white vinyl. Backers hear it first!"/>
    <n v="1500"/>
    <n v="1993"/>
    <x v="0"/>
    <x v="0"/>
    <s v="USD"/>
    <n v="1362814119"/>
    <n v="1360222119"/>
    <b v="0"/>
    <n v="73"/>
    <b v="1"/>
    <s v="music/electronic music"/>
    <n v="1.3286666666666667"/>
    <n v="27.301369863013697"/>
    <x v="4"/>
    <s v="electronic music"/>
  </r>
  <r>
    <n v="2205"/>
    <s v="Lestat - Midnight Toll Video"/>
    <s v="Lestat is filming their first video, and they need your help! From their release, Arisen, &quot;Midnight Toll&quot;. Hear it at lestatmusic.com."/>
    <n v="750"/>
    <n v="1140"/>
    <x v="0"/>
    <x v="0"/>
    <s v="USD"/>
    <n v="1338579789"/>
    <n v="1335987789"/>
    <b v="0"/>
    <n v="27"/>
    <b v="1"/>
    <s v="music/electronic music"/>
    <n v="1.52"/>
    <n v="42.222222222222221"/>
    <x v="4"/>
    <s v="electronic music"/>
  </r>
  <r>
    <n v="2206"/>
    <s v="Arbor Oasis's First Album!"/>
    <s v="We really think we might have what it takes to make it someday! But we really need help to take the first step and release this album!"/>
    <n v="1100"/>
    <n v="1130"/>
    <x v="0"/>
    <x v="0"/>
    <s v="USD"/>
    <n v="1334556624"/>
    <n v="1333001424"/>
    <b v="0"/>
    <n v="34"/>
    <b v="1"/>
    <s v="music/electronic music"/>
    <n v="1.0272727272727273"/>
    <n v="33.235294117647058"/>
    <x v="4"/>
    <s v="electronic music"/>
  </r>
  <r>
    <n v="2207"/>
    <s v="Piece of Happy"/>
    <s v="Each piece has a story behind it. Not of some life drama but of an experience you live whilst listening; Happiness evoking"/>
    <n v="2000"/>
    <n v="2000"/>
    <x v="0"/>
    <x v="0"/>
    <s v="USD"/>
    <n v="1384580373"/>
    <n v="1381984773"/>
    <b v="0"/>
    <n v="7"/>
    <b v="1"/>
    <s v="music/electronic music"/>
    <n v="1"/>
    <n v="285.71428571428572"/>
    <x v="4"/>
    <s v="electronic music"/>
  </r>
  <r>
    <n v="2208"/>
    <s v="HELP FUND SELF IMPLIED RESTRICTIONS DEBUT RELEASE"/>
    <s v="Early Summer, SIR will be releasing two EP's. The funding of this project will determine if they get professional pressings or cdr's"/>
    <n v="1000"/>
    <n v="1016"/>
    <x v="0"/>
    <x v="0"/>
    <s v="USD"/>
    <n v="1333771200"/>
    <n v="1328649026"/>
    <b v="0"/>
    <n v="24"/>
    <b v="1"/>
    <s v="music/electronic music"/>
    <n v="1.016"/>
    <n v="42.333333333333336"/>
    <x v="4"/>
    <s v="electronic music"/>
  </r>
  <r>
    <n v="2209"/>
    <s v="NYPC's North American (+ Colombia!) Tour May 2014 - Part 2"/>
    <s v="Support us and pledge for rewards on our new bigger Tour of the US, Canada and Colombia!"/>
    <n v="500"/>
    <n v="754"/>
    <x v="0"/>
    <x v="1"/>
    <s v="GBP"/>
    <n v="1397516400"/>
    <n v="1396524644"/>
    <b v="0"/>
    <n v="15"/>
    <b v="1"/>
    <s v="music/electronic music"/>
    <n v="1.508"/>
    <n v="50.266666666666666"/>
    <x v="4"/>
    <s v="electronic music"/>
  </r>
  <r>
    <n v="2210"/>
    <s v="The Seshen's Debut Album Release"/>
    <s v="Influenced by Little Dragon, J. Dilla, Erykah Badu &amp; Beach House, this genre-defying record fuses hip-hop, soul, pop and electronica."/>
    <n v="4000"/>
    <n v="4457"/>
    <x v="0"/>
    <x v="0"/>
    <s v="USD"/>
    <n v="1334424960"/>
    <n v="1329442510"/>
    <b v="0"/>
    <n v="72"/>
    <b v="1"/>
    <s v="music/electronic music"/>
    <n v="1.11425"/>
    <n v="61.902777777777779"/>
    <x v="4"/>
    <s v="electronic music"/>
  </r>
  <r>
    <n v="2211"/>
    <s v="Kickstart the Future (of Telefuture)"/>
    <s v="Telefuture, a record label sharing 80's inspired electronic music, wants to release some incredible albums on various physical mediums!"/>
    <n v="2500"/>
    <n v="4890"/>
    <x v="0"/>
    <x v="0"/>
    <s v="USD"/>
    <n v="1397113140"/>
    <n v="1395168625"/>
    <b v="0"/>
    <n v="120"/>
    <b v="1"/>
    <s v="music/electronic music"/>
    <n v="1.956"/>
    <n v="40.75"/>
    <x v="4"/>
    <s v="electronic music"/>
  </r>
  <r>
    <n v="2212"/>
    <s v="Dragon's Eye Recordings: Label Relaunch"/>
    <s v="Help Dragon's Eye relaunch with 4 new releases by Yann Novak, Pinkcourtesyphone, Steve Roden &amp; Lawrence English + Stephen Vitiello"/>
    <n v="6000"/>
    <n v="6863"/>
    <x v="0"/>
    <x v="0"/>
    <s v="USD"/>
    <n v="1383526800"/>
    <n v="1380650177"/>
    <b v="0"/>
    <n v="123"/>
    <b v="1"/>
    <s v="music/electronic music"/>
    <n v="1.1438333333333333"/>
    <n v="55.796747967479675"/>
    <x v="4"/>
    <s v="electronic music"/>
  </r>
  <r>
    <n v="2213"/>
    <s v="WINTER WALK WITH ME ~ Hasenfang Album"/>
    <s v="NOTE: THIS PROJECT IS ALREADY 100% FUNDED!!! _x000a_This is an &quot;Extended Campaign Run&quot; for anyone who wants a CD of my seventh solo album."/>
    <n v="5"/>
    <n v="10"/>
    <x v="0"/>
    <x v="0"/>
    <s v="USD"/>
    <n v="1431719379"/>
    <n v="1429127379"/>
    <b v="0"/>
    <n v="1"/>
    <b v="1"/>
    <s v="music/electronic music"/>
    <n v="2"/>
    <n v="10"/>
    <x v="4"/>
    <s v="electronic music"/>
  </r>
  <r>
    <n v="2214"/>
    <s v="Spiff is ready to join the digital age!"/>
    <s v="Join this Kickstarter project today to assist Spiff in converting his analog recordings from the 80's to digital!"/>
    <n v="600"/>
    <n v="1755.01"/>
    <x v="0"/>
    <x v="0"/>
    <s v="USD"/>
    <n v="1391713248"/>
    <n v="1389121248"/>
    <b v="0"/>
    <n v="24"/>
    <b v="1"/>
    <s v="music/electronic music"/>
    <n v="2.9250166666666666"/>
    <n v="73.125416666666666"/>
    <x v="4"/>
    <s v="electronic music"/>
  </r>
  <r>
    <n v="2215"/>
    <s v="&quot;Something to See, Not to Say&quot; - Anemometer's First EP Album"/>
    <s v="Ambient Electro Grind-fest!"/>
    <n v="550"/>
    <n v="860"/>
    <x v="0"/>
    <x v="0"/>
    <s v="USD"/>
    <n v="1331621940"/>
    <n v="1329671572"/>
    <b v="0"/>
    <n v="33"/>
    <b v="1"/>
    <s v="music/electronic music"/>
    <n v="1.5636363636363637"/>
    <n v="26.060606060606062"/>
    <x v="4"/>
    <s v="electronic music"/>
  </r>
  <r>
    <n v="2216"/>
    <s v="Femme Fatality 'Stranger' T-shirt and/or Tote bag"/>
    <s v="We are taking pre-orders for a very limited run of new t-shirts and tote bags! Available exclusivly through this Kickstarter campaign."/>
    <n v="300"/>
    <n v="317"/>
    <x v="0"/>
    <x v="0"/>
    <s v="USD"/>
    <n v="1437674545"/>
    <n v="1436464945"/>
    <b v="0"/>
    <n v="14"/>
    <b v="1"/>
    <s v="music/electronic music"/>
    <n v="1.0566666666666666"/>
    <n v="22.642857142857142"/>
    <x v="4"/>
    <s v="electronic music"/>
  </r>
  <r>
    <n v="2217"/>
    <s v="Hung Yung Terrarist Needs to Order More Cassettes 4 Jacknife"/>
    <s v="I ran out of cassettes of both my records, and Trevor thinks if I start selling them at his tape shop Jackknife, business will boom!"/>
    <n v="420"/>
    <n v="425"/>
    <x v="0"/>
    <x v="0"/>
    <s v="USD"/>
    <n v="1446451200"/>
    <n v="1445539113"/>
    <b v="0"/>
    <n v="9"/>
    <b v="1"/>
    <s v="music/electronic music"/>
    <n v="1.0119047619047619"/>
    <n v="47.222222222222221"/>
    <x v="4"/>
    <s v="electronic music"/>
  </r>
  <r>
    <n v="2218"/>
    <s v="Idiot Stare &quot;Unknown to Millions&quot; CD"/>
    <s v="Help Idiot Stare press their next album to CD. Over 40 minutes of intense industrial rock that you're going to want to own!"/>
    <n v="2000"/>
    <n v="2456.66"/>
    <x v="0"/>
    <x v="0"/>
    <s v="USD"/>
    <n v="1346198400"/>
    <n v="1344281383"/>
    <b v="0"/>
    <n v="76"/>
    <b v="1"/>
    <s v="music/electronic music"/>
    <n v="1.2283299999999999"/>
    <n v="32.324473684210524"/>
    <x v="4"/>
    <s v="electronic music"/>
  </r>
  <r>
    <n v="2219"/>
    <s v="Moments by eBurner"/>
    <s v="An album that illustrates events in our lives, whether trivial or significant, through the tones of electronic music."/>
    <n v="1000"/>
    <n v="1015"/>
    <x v="0"/>
    <x v="0"/>
    <s v="USD"/>
    <n v="1440004512"/>
    <n v="1437412512"/>
    <b v="0"/>
    <n v="19"/>
    <b v="1"/>
    <s v="music/electronic music"/>
    <n v="1.0149999999999999"/>
    <n v="53.421052631578945"/>
    <x v="4"/>
    <s v="electronic music"/>
  </r>
  <r>
    <n v="2220"/>
    <s v="Be Part of Darkpine's Debut EP"/>
    <s v="Darkpine is recording and releasing a 5-track EP within the coming months this summer and hopes for your support."/>
    <n v="3500"/>
    <n v="3540"/>
    <x v="0"/>
    <x v="0"/>
    <s v="USD"/>
    <n v="1374888436"/>
    <n v="1372296436"/>
    <b v="0"/>
    <n v="69"/>
    <b v="1"/>
    <s v="music/electronic music"/>
    <n v="1.0114285714285713"/>
    <n v="51.304347826086953"/>
    <x v="4"/>
    <s v="electronic music"/>
  </r>
  <r>
    <n v="2221"/>
    <s v="Dice Bazaar - Dice rolling, card trading, family fun"/>
    <s v="Welcome to the Dice Bazaar! Roll dice to buy &amp; trade products at the bazaar, block opponents, tame cobras, and score points!"/>
    <n v="7500"/>
    <n v="8109"/>
    <x v="0"/>
    <x v="0"/>
    <s v="USD"/>
    <n v="1461369600"/>
    <n v="1458748809"/>
    <b v="0"/>
    <n v="218"/>
    <b v="1"/>
    <s v="games/tabletop games"/>
    <n v="1.0811999999999999"/>
    <n v="37.197247706422019"/>
    <x v="6"/>
    <s v="tabletop games"/>
  </r>
  <r>
    <n v="2222"/>
    <s v="Passing Shot: Dice Tennis Game"/>
    <s v="Passing Shot is a tennis dice game for two players. Strategic use of the dice rolls allow you to score points to win game, set &amp; match."/>
    <n v="500"/>
    <n v="813"/>
    <x v="0"/>
    <x v="0"/>
    <s v="USD"/>
    <n v="1327776847"/>
    <n v="1325184847"/>
    <b v="0"/>
    <n v="30"/>
    <b v="1"/>
    <s v="games/tabletop games"/>
    <n v="1.6259999999999999"/>
    <n v="27.1"/>
    <x v="6"/>
    <s v="tabletop games"/>
  </r>
  <r>
    <n v="2223"/>
    <s v="M4 Collapsible Cardboard Scenery"/>
    <s v="Cardboard scenery for Sci-Fi 28-32mm miniature games. Easy to assemble, disassemble and transport. Supplied unpainted. By MCSTUDIO."/>
    <n v="19500"/>
    <n v="20631"/>
    <x v="0"/>
    <x v="5"/>
    <s v="CAD"/>
    <n v="1435418568"/>
    <n v="1432826568"/>
    <b v="0"/>
    <n v="100"/>
    <b v="1"/>
    <s v="games/tabletop games"/>
    <n v="1.0580000000000001"/>
    <n v="206.31"/>
    <x v="6"/>
    <s v="tabletop games"/>
  </r>
  <r>
    <n v="2224"/>
    <s v="The Dread House (Pathfinder/5th Edition/Call of Cthulhu)"/>
    <s v="The most haunted house in the world, presented with multiple storylines, in multiple time periods, and for multiple RPG systems."/>
    <n v="10000"/>
    <n v="24315"/>
    <x v="0"/>
    <x v="0"/>
    <s v="USD"/>
    <n v="1477767600"/>
    <n v="1475337675"/>
    <b v="0"/>
    <n v="296"/>
    <b v="1"/>
    <s v="games/tabletop games"/>
    <n v="2.4315000000000002"/>
    <n v="82.145270270270274"/>
    <x v="6"/>
    <s v="tabletop games"/>
  </r>
  <r>
    <n v="2225"/>
    <s v="Battle Systemsâ„¢ Fantasy Dungeon Terrain"/>
    <s v="Fantasy Dungeon terrain for 28mm tabletop games. This is pre-punched card that is easy to assemble with no painting required."/>
    <n v="21000"/>
    <n v="198415.01"/>
    <x v="0"/>
    <x v="1"/>
    <s v="GBP"/>
    <n v="1411326015"/>
    <n v="1408734015"/>
    <b v="0"/>
    <n v="1204"/>
    <b v="1"/>
    <s v="games/tabletop games"/>
    <n v="9.4483338095238096"/>
    <n v="164.79651993355483"/>
    <x v="6"/>
    <s v="tabletop games"/>
  </r>
  <r>
    <n v="2226"/>
    <s v="Street Kings Boardgame"/>
    <s v="Missed the Kickstarter? Contact your local gaming store before going online. Or click on the order button. Thanks for the support!"/>
    <n v="18000"/>
    <n v="19523.310000000001"/>
    <x v="0"/>
    <x v="0"/>
    <s v="USD"/>
    <n v="1455253140"/>
    <n v="1452625822"/>
    <b v="0"/>
    <n v="321"/>
    <b v="1"/>
    <s v="games/tabletop games"/>
    <n v="1.0846283333333333"/>
    <n v="60.820280373831778"/>
    <x v="6"/>
    <s v="tabletop games"/>
  </r>
  <r>
    <n v="2227"/>
    <s v="Mechabrick - A Minifig/Mecha board game and models"/>
    <s v="Mechabrick is a set of precision plastic kits to convert your Minifigs into robots then battle with them in an exciting board game."/>
    <n v="13000"/>
    <n v="20459"/>
    <x v="0"/>
    <x v="1"/>
    <s v="GBP"/>
    <n v="1384374155"/>
    <n v="1381778555"/>
    <b v="0"/>
    <n v="301"/>
    <b v="1"/>
    <s v="games/tabletop games"/>
    <n v="1.5737692307692308"/>
    <n v="67.970099667774093"/>
    <x v="6"/>
    <s v="tabletop games"/>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b v="1"/>
    <s v="games/tabletop games"/>
    <n v="11.744899999999999"/>
    <n v="81.561805555555551"/>
    <x v="6"/>
    <s v="tabletop games"/>
  </r>
  <r>
    <n v="2229"/>
    <s v="Tessen - A quick-playing card game set in feudal Japan"/>
    <s v="Tessen is an exciting 15 minute card game. Gather mystical animals and use your warriors to defend or steal animals from your opponent."/>
    <n v="8012"/>
    <n v="13704.33"/>
    <x v="0"/>
    <x v="0"/>
    <s v="USD"/>
    <n v="1378180800"/>
    <n v="1375113391"/>
    <b v="0"/>
    <n v="539"/>
    <b v="1"/>
    <s v="games/tabletop games"/>
    <n v="1.7104755366949576"/>
    <n v="25.42547309833024"/>
    <x v="6"/>
    <s v="tabletop games"/>
  </r>
  <r>
    <n v="2230"/>
    <s v="Little Dungeon: Turtle Rock"/>
    <s v="Dungeon Crawl for All! A card game of swords, monsters and LOOT! Adventurers as young as 5 and &quot;seasoned&quot; warriors are all welcomed."/>
    <n v="8500"/>
    <n v="10706"/>
    <x v="0"/>
    <x v="0"/>
    <s v="USD"/>
    <n v="1398460127"/>
    <n v="1395868127"/>
    <b v="0"/>
    <n v="498"/>
    <b v="1"/>
    <s v="games/tabletop games"/>
    <n v="1.2595294117647058"/>
    <n v="21.497991967871485"/>
    <x v="6"/>
    <s v="tabletop games"/>
  </r>
  <r>
    <n v="2231"/>
    <s v="Kingdom"/>
    <s v="A game about communities by Ben Robbins, creator of Microscope. Do you change the Kingdom or does the Kingdom change you?"/>
    <n v="2500"/>
    <n v="30303.24"/>
    <x v="0"/>
    <x v="0"/>
    <s v="USD"/>
    <n v="1372136400"/>
    <n v="1369864301"/>
    <b v="0"/>
    <n v="1113"/>
    <b v="1"/>
    <s v="games/tabletop games"/>
    <n v="12.121296000000001"/>
    <n v="27.226630727762803"/>
    <x v="6"/>
    <s v="tabletop games"/>
  </r>
  <r>
    <n v="2232"/>
    <s v="Backstory Cards"/>
    <s v="Backstory Cards help you and your friends create vibrant backstories for roleplaying games, no matter the system or genre."/>
    <n v="5000"/>
    <n v="24790"/>
    <x v="0"/>
    <x v="0"/>
    <s v="USD"/>
    <n v="1405738800"/>
    <n v="1402945408"/>
    <b v="0"/>
    <n v="988"/>
    <b v="1"/>
    <s v="games/tabletop games"/>
    <n v="4.9580000000000002"/>
    <n v="25.091093117408906"/>
    <x v="6"/>
    <s v="tabletop games"/>
  </r>
  <r>
    <n v="2233"/>
    <s v="Cadaver - A Card Game For Aspiring Necromancers"/>
    <s v="Cadaver is a lighthearted game of friendly necromancy! Players compete to resurrect as many bodies as possible!"/>
    <n v="2500"/>
    <n v="8301"/>
    <x v="0"/>
    <x v="1"/>
    <s v="GBP"/>
    <n v="1450051200"/>
    <n v="1448269539"/>
    <b v="0"/>
    <n v="391"/>
    <b v="1"/>
    <s v="games/tabletop games"/>
    <n v="3.3203999999999998"/>
    <n v="21.230179028132991"/>
    <x v="6"/>
    <s v="tabletop games"/>
  </r>
  <r>
    <n v="2234"/>
    <s v="Pine Tar Baseball: 1936 Negro League + 1960 Season"/>
    <s v="Pine Tar Baseball is a fun and fast paced dice and card game for 1 to 2 players. The game features fast streamlined game play."/>
    <n v="100"/>
    <n v="1165"/>
    <x v="0"/>
    <x v="0"/>
    <s v="USD"/>
    <n v="1483645647"/>
    <n v="1481053647"/>
    <b v="0"/>
    <n v="28"/>
    <b v="1"/>
    <s v="games/tabletop games"/>
    <n v="11.65"/>
    <n v="41.607142857142854"/>
    <x v="6"/>
    <s v="tabletop games"/>
  </r>
  <r>
    <n v="2235"/>
    <s v="Miniature Scenery Terrain for Tabletop gaming and Wargames"/>
    <s v="An amazing set of sceneries to create unique atmospheres for your tabletop gaming."/>
    <n v="13000"/>
    <n v="19931"/>
    <x v="0"/>
    <x v="5"/>
    <s v="CAD"/>
    <n v="1427585511"/>
    <n v="1424997111"/>
    <b v="0"/>
    <n v="147"/>
    <b v="1"/>
    <s v="games/tabletop games"/>
    <n v="1.5331538461538461"/>
    <n v="135.58503401360545"/>
    <x v="6"/>
    <s v="tabletop games"/>
  </r>
  <r>
    <n v="2236"/>
    <s v="Alienation - an intergalactic card drafting game"/>
    <s v="Assume the role of an intergalactic real-estate agent attempting to satisfy various creature clientele!"/>
    <n v="2800"/>
    <n v="15039"/>
    <x v="0"/>
    <x v="0"/>
    <s v="USD"/>
    <n v="1454338123"/>
    <n v="1451746123"/>
    <b v="0"/>
    <n v="680"/>
    <b v="1"/>
    <s v="games/tabletop games"/>
    <n v="5.3710714285714287"/>
    <n v="22.116176470588236"/>
    <x v="6"/>
    <s v="tabletop games"/>
  </r>
  <r>
    <n v="2237"/>
    <s v="Monster Mansion"/>
    <s v="A real-time cooperative adventure for 2-8 players. Defeat legendary monsters to earn gold and escape before the time RUNS OUT!"/>
    <n v="18000"/>
    <n v="63527"/>
    <x v="0"/>
    <x v="0"/>
    <s v="USD"/>
    <n v="1415779140"/>
    <n v="1412294683"/>
    <b v="0"/>
    <n v="983"/>
    <b v="1"/>
    <s v="games/tabletop games"/>
    <n v="3.5292777777777777"/>
    <n v="64.625635808748726"/>
    <x v="6"/>
    <s v="tabletop games"/>
  </r>
  <r>
    <n v="2238"/>
    <s v="28mm Fantasy Miniature range Feral Orcs!"/>
    <s v="28mm Fantasy Miniature Range in leadfree white metal: Orcs, wolves and more."/>
    <n v="4000"/>
    <n v="5496"/>
    <x v="0"/>
    <x v="12"/>
    <s v="EUR"/>
    <n v="1489157716"/>
    <n v="1486565716"/>
    <b v="0"/>
    <n v="79"/>
    <b v="1"/>
    <s v="games/tabletop games"/>
    <n v="1.3740000000000001"/>
    <n v="69.569620253164558"/>
    <x v="6"/>
    <s v="tabletop games"/>
  </r>
  <r>
    <n v="2239"/>
    <s v="Pro Tabletop Gaming Audio Collection"/>
    <s v="Next stretch goal unlocks at $33,000 and/or 500 backers unlocks 2 bonus stretch goals."/>
    <n v="25000"/>
    <n v="32006.67"/>
    <x v="0"/>
    <x v="0"/>
    <s v="USD"/>
    <n v="1385870520"/>
    <n v="1382742014"/>
    <b v="0"/>
    <n v="426"/>
    <b v="1"/>
    <s v="games/tabletop games"/>
    <n v="1.2802667999999999"/>
    <n v="75.133028169014082"/>
    <x v="6"/>
    <s v="tabletop games"/>
  </r>
  <r>
    <n v="2240"/>
    <s v="Dice Base 2: Vault - Case - Rolling Surface"/>
    <s v="Protect, store, organize and display 225 of your favorite dice in this modular and easy to use dice vault system. Oak and leather."/>
    <n v="5000"/>
    <n v="13534"/>
    <x v="0"/>
    <x v="0"/>
    <s v="USD"/>
    <n v="1461354544"/>
    <n v="1458762544"/>
    <b v="0"/>
    <n v="96"/>
    <b v="1"/>
    <s v="games/tabletop games"/>
    <n v="2.7067999999999999"/>
    <n v="140.97916666666666"/>
    <x v="6"/>
    <s v="tabletop games"/>
  </r>
  <r>
    <n v="2241"/>
    <s v="Savage Worlds Zombie Squad"/>
    <s v="You are Ex- Military criminals sent on suicide missions on the edge of space. Science Fiction Tabletop RPG using Savage Worlds"/>
    <n v="1000"/>
    <n v="8064"/>
    <x v="0"/>
    <x v="1"/>
    <s v="GBP"/>
    <n v="1488484300"/>
    <n v="1485892300"/>
    <b v="0"/>
    <n v="163"/>
    <b v="1"/>
    <s v="games/tabletop games"/>
    <n v="8.0640000000000001"/>
    <n v="49.472392638036808"/>
    <x v="6"/>
    <s v="tabletop games"/>
  </r>
  <r>
    <n v="2242"/>
    <s v="The Princess Bride Playing Cards from USPCC"/>
    <s v="Inconceivable! An amazing new illustrative deck based on The Princess Bride movie."/>
    <n v="10000"/>
    <n v="136009.76"/>
    <x v="0"/>
    <x v="0"/>
    <s v="USD"/>
    <n v="1385521320"/>
    <n v="1382449733"/>
    <b v="0"/>
    <n v="2525"/>
    <b v="1"/>
    <s v="games/tabletop games"/>
    <n v="13.600976000000001"/>
    <n v="53.865251485148519"/>
    <x v="6"/>
    <s v="tabletop games"/>
  </r>
  <r>
    <n v="2243"/>
    <s v="Innocents, a truly terrifying roleplaying game"/>
    <s v="1 Week Only! A game starring children, but it's not a childâ€™s game: it's for adults willing to experience horror as only children can."/>
    <n v="1"/>
    <n v="9302.5"/>
    <x v="0"/>
    <x v="0"/>
    <s v="USD"/>
    <n v="1489374000"/>
    <n v="1488823290"/>
    <b v="0"/>
    <n v="2035"/>
    <b v="1"/>
    <s v="games/tabletop games"/>
    <n v="9302.5"/>
    <n v="4.5712530712530715"/>
    <x v="6"/>
    <s v="tabletop games"/>
  </r>
  <r>
    <n v="2244"/>
    <s v="Warbands of the Cold North III"/>
    <s v="Finely sculpted 28mm Classic Fantasy metal and resin miniatures perfectly themed for use as a warband or adventuring party."/>
    <n v="5000"/>
    <n v="18851"/>
    <x v="0"/>
    <x v="0"/>
    <s v="USD"/>
    <n v="1476649800"/>
    <n v="1475609946"/>
    <b v="0"/>
    <n v="290"/>
    <b v="1"/>
    <s v="games/tabletop games"/>
    <n v="3.7702"/>
    <n v="65.00344827586207"/>
    <x v="6"/>
    <s v="tabletop games"/>
  </r>
  <r>
    <n v="2245"/>
    <s v="TimeWatch: GUMSHOE Investigative Time Travel RPG"/>
    <s v="You've got a time machine, high-powered weapons and a whole lot of history to save. Welcome to TimeWatch!"/>
    <n v="4000"/>
    <n v="105881"/>
    <x v="0"/>
    <x v="0"/>
    <s v="USD"/>
    <n v="1393005600"/>
    <n v="1390323617"/>
    <b v="0"/>
    <n v="1980"/>
    <b v="1"/>
    <s v="games/tabletop games"/>
    <n v="26.47025"/>
    <n v="53.475252525252522"/>
    <x v="6"/>
    <s v="tabletop games"/>
  </r>
  <r>
    <n v="2246"/>
    <s v="The BESPOKE GEEK: Cosplay for Everyday"/>
    <s v="The BESPOKE GEEK is a brand new clothing company from Bletchley, England producing handmade and individual hoodies for geeks."/>
    <n v="2500"/>
    <n v="2503"/>
    <x v="0"/>
    <x v="1"/>
    <s v="GBP"/>
    <n v="1441393210"/>
    <n v="1438801210"/>
    <b v="0"/>
    <n v="57"/>
    <b v="1"/>
    <s v="games/tabletop games"/>
    <n v="1.0012000000000001"/>
    <n v="43.912280701754383"/>
    <x v="6"/>
    <s v="tabletop games"/>
  </r>
  <r>
    <n v="2247"/>
    <s v="Foragers"/>
    <s v="Take on the role of an ancient forager in this fun strategy game from the designer of Biblios."/>
    <n v="18500"/>
    <n v="19324"/>
    <x v="0"/>
    <x v="0"/>
    <s v="USD"/>
    <n v="1438185565"/>
    <n v="1436975965"/>
    <b v="0"/>
    <n v="380"/>
    <b v="1"/>
    <s v="games/tabletop games"/>
    <n v="1.0445405405405406"/>
    <n v="50.852631578947367"/>
    <x v="6"/>
    <s v="tabletop games"/>
  </r>
  <r>
    <n v="2248"/>
    <s v="The Roots of Magic Miniatures Game: Students of Sorcery"/>
    <s v="Select your Wizard, determine your rivals, and then duel to the death to demonstrate your superiority wielding the Roots of Magic!"/>
    <n v="7000"/>
    <n v="7505"/>
    <x v="0"/>
    <x v="1"/>
    <s v="GBP"/>
    <n v="1481749278"/>
    <n v="1479157278"/>
    <b v="0"/>
    <n v="128"/>
    <b v="1"/>
    <s v="games/tabletop games"/>
    <n v="1.0721428571428571"/>
    <n v="58.6328125"/>
    <x v="6"/>
    <s v="tabletop games"/>
  </r>
  <r>
    <n v="2249"/>
    <s v="Centurion: Legionaries of Rome"/>
    <s v="March with the legions against the enemies of Rome in this role-playing game of military adventures."/>
    <n v="3500"/>
    <n v="5907"/>
    <x v="0"/>
    <x v="0"/>
    <s v="USD"/>
    <n v="1364917965"/>
    <n v="1362329565"/>
    <b v="0"/>
    <n v="180"/>
    <b v="1"/>
    <s v="games/tabletop games"/>
    <n v="1.6877142857142857"/>
    <n v="32.81666666666667"/>
    <x v="6"/>
    <s v="tabletop games"/>
  </r>
  <r>
    <n v="2250"/>
    <s v="The Game Anywhere Table"/>
    <s v="A customizable gaming table, for the best gaming experience, portable, storable and lightweight, that can be taken anywhere"/>
    <n v="25000"/>
    <n v="243778"/>
    <x v="0"/>
    <x v="0"/>
    <s v="USD"/>
    <n v="1480727273"/>
    <n v="1478131673"/>
    <b v="0"/>
    <n v="571"/>
    <b v="1"/>
    <s v="games/tabletop games"/>
    <n v="9.7511200000000002"/>
    <n v="426.93169877408059"/>
    <x v="6"/>
    <s v="tabletop games"/>
  </r>
  <r>
    <n v="2251"/>
    <s v="Werewolf: Full Moon Expansion"/>
    <s v="A great game full of lying, scheming, and werewolves.  Now with additional characters to add even more mayhem!"/>
    <n v="8500"/>
    <n v="11428.19"/>
    <x v="0"/>
    <x v="0"/>
    <s v="USD"/>
    <n v="1408177077"/>
    <n v="1406362677"/>
    <b v="0"/>
    <n v="480"/>
    <b v="1"/>
    <s v="games/tabletop games"/>
    <n v="1.3444929411764706"/>
    <n v="23.808729166666669"/>
    <x v="6"/>
    <s v="tabletop games"/>
  </r>
  <r>
    <n v="2252"/>
    <s v="Punkapocalyptic - Black Blood Children Band"/>
    <s v="A new faction for the 30 mm scale wargame, featuring skirmishes between gangs in a pimp and lethal post-apocalyptic world."/>
    <n v="9000"/>
    <n v="24505"/>
    <x v="0"/>
    <x v="3"/>
    <s v="EUR"/>
    <n v="1470469938"/>
    <n v="1469173938"/>
    <b v="0"/>
    <n v="249"/>
    <b v="1"/>
    <s v="games/tabletop games"/>
    <n v="2.722777777777778"/>
    <n v="98.413654618473899"/>
    <x v="6"/>
    <s v="tabletop games"/>
  </r>
  <r>
    <n v="2253"/>
    <s v="ZoMbushed! - A Zombie Co-Op Survival Card Game"/>
    <s v="ZoMbushed! - a solo/co-op action zombie survival card game where players must fight to survive by overcoming obstacles and monsters."/>
    <n v="8000"/>
    <n v="9015"/>
    <x v="0"/>
    <x v="0"/>
    <s v="USD"/>
    <n v="1447862947"/>
    <n v="1445267347"/>
    <b v="0"/>
    <n v="84"/>
    <b v="1"/>
    <s v="games/tabletop games"/>
    <n v="1.1268750000000001"/>
    <n v="107.32142857142857"/>
    <x v="6"/>
    <s v="tabletop games"/>
  </r>
  <r>
    <n v="2254"/>
    <s v="Green Couch Games Limited: FrogFlip!"/>
    <s v="A dexterity microgame by father/daughter team, Jason and Claire Kotarski. Make 100 project."/>
    <n v="500"/>
    <n v="2299"/>
    <x v="0"/>
    <x v="0"/>
    <s v="USD"/>
    <n v="1485271968"/>
    <n v="1484667168"/>
    <b v="0"/>
    <n v="197"/>
    <b v="1"/>
    <s v="games/tabletop games"/>
    <n v="4.5979999999999999"/>
    <n v="11.67005076142132"/>
    <x v="6"/>
    <s v="tabletop games"/>
  </r>
  <r>
    <n v="2255"/>
    <s v="Jumbo Jets - Jet Set Expansion Set #2"/>
    <s v="This is the second set of 5 expansions for our route-building game, Jet Set!"/>
    <n v="3950"/>
    <n v="11323"/>
    <x v="0"/>
    <x v="0"/>
    <s v="USD"/>
    <n v="1462661451"/>
    <n v="1460069451"/>
    <b v="0"/>
    <n v="271"/>
    <b v="1"/>
    <s v="games/tabletop games"/>
    <n v="2.8665822784810127"/>
    <n v="41.782287822878232"/>
    <x v="6"/>
    <s v="tabletop games"/>
  </r>
  <r>
    <n v="2256"/>
    <s v="Bitcoin Empire"/>
    <s v="Build your crypto-currency empire and sabotage your opponents. A deck building, card game. 2-4 players. 15 minutes."/>
    <n v="480"/>
    <n v="1069"/>
    <x v="0"/>
    <x v="1"/>
    <s v="GBP"/>
    <n v="1479811846"/>
    <n v="1478602246"/>
    <b v="0"/>
    <n v="50"/>
    <b v="1"/>
    <s v="games/tabletop games"/>
    <n v="2.2270833333333333"/>
    <n v="21.38"/>
    <x v="6"/>
    <s v="tabletop games"/>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b v="1"/>
    <s v="games/tabletop games"/>
    <n v="6.3613999999999997"/>
    <n v="94.103550295857985"/>
    <x v="6"/>
    <s v="tabletop games"/>
  </r>
  <r>
    <n v="2258"/>
    <s v="A Sundered World"/>
    <s v="A Dungeon World campaign setting that takes place after the end of the worlds."/>
    <n v="2200"/>
    <n v="3223"/>
    <x v="0"/>
    <x v="0"/>
    <s v="USD"/>
    <n v="1434045687"/>
    <n v="1431453687"/>
    <b v="0"/>
    <n v="205"/>
    <b v="1"/>
    <s v="games/tabletop games"/>
    <n v="1.4650000000000001"/>
    <n v="15.721951219512196"/>
    <x v="6"/>
    <s v="tabletop games"/>
  </r>
  <r>
    <n v="2259"/>
    <s v="The Second Breakfast"/>
    <s v="More Halfmen, more goats, more guns, and most of all some neat buildings and structures for the little fellas to hang out in!"/>
    <n v="1000"/>
    <n v="18671"/>
    <x v="0"/>
    <x v="1"/>
    <s v="GBP"/>
    <n v="1481224736"/>
    <n v="1480360736"/>
    <b v="0"/>
    <n v="206"/>
    <b v="1"/>
    <s v="games/tabletop games"/>
    <n v="18.670999999999999"/>
    <n v="90.635922330097088"/>
    <x v="6"/>
    <s v="tabletop games"/>
  </r>
  <r>
    <n v="2260"/>
    <s v="Cryptex Dice Vault"/>
    <s v="A fine wood cryptex dice vault to store your favorite dice. Designed to hold a standard set of 7 polyhedrals for your favorite RPG."/>
    <n v="2500"/>
    <n v="8173"/>
    <x v="0"/>
    <x v="0"/>
    <s v="USD"/>
    <n v="1395876250"/>
    <n v="1393287850"/>
    <b v="0"/>
    <n v="84"/>
    <b v="1"/>
    <s v="games/tabletop games"/>
    <n v="3.2692000000000001"/>
    <n v="97.297619047619051"/>
    <x v="6"/>
    <s v="tabletop games"/>
  </r>
  <r>
    <n v="2261"/>
    <s v="Hero: Aluminum dice inspired by super heroes :)"/>
    <s v="When you think about super heroes, you think of their stunning colorful outfits. Hero dice is great for super hero or anyother games :)"/>
    <n v="1000"/>
    <n v="7795"/>
    <x v="0"/>
    <x v="2"/>
    <s v="AUD"/>
    <n v="1487093020"/>
    <n v="1485278620"/>
    <b v="0"/>
    <n v="210"/>
    <b v="1"/>
    <s v="games/tabletop games"/>
    <n v="7.7949999999999999"/>
    <n v="37.11904761904762"/>
    <x v="6"/>
    <s v="tabletop games"/>
  </r>
  <r>
    <n v="2262"/>
    <s v="Riders: A Game About Cheating Doomsday"/>
    <s v="An RPG about mortal servants of the Horsemen of the Apocalypse deciding to not end the world."/>
    <n v="3300"/>
    <n v="5087"/>
    <x v="0"/>
    <x v="0"/>
    <s v="USD"/>
    <n v="1416268800"/>
    <n v="1413295358"/>
    <b v="0"/>
    <n v="181"/>
    <b v="1"/>
    <s v="games/tabletop games"/>
    <n v="1.5415151515151515"/>
    <n v="28.104972375690608"/>
    <x v="6"/>
    <s v="tabletop games"/>
  </r>
  <r>
    <n v="2263"/>
    <s v="Corvus Corax Miniatures - Outcasts"/>
    <s v="These are degenerated men who have, since birth, suffered the effect of mutation and turned into something wicked!"/>
    <n v="7500"/>
    <n v="8666"/>
    <x v="0"/>
    <x v="11"/>
    <s v="SEK"/>
    <n v="1422734313"/>
    <n v="1420919913"/>
    <b v="0"/>
    <n v="60"/>
    <b v="1"/>
    <s v="games/tabletop games"/>
    <n v="1.1554666666666666"/>
    <n v="144.43333333333334"/>
    <x v="6"/>
    <s v="tabletop games"/>
  </r>
  <r>
    <n v="2264"/>
    <s v="Thunder Alley : Crew Chief by Richard Launius - Final Lap!"/>
    <s v="Thunder Alley Crew Chief Expansion from Nothing Now Games. Add Strategy and Control to your racing team. Get Your Crew Chief Today!"/>
    <n v="6000"/>
    <n v="10802"/>
    <x v="0"/>
    <x v="0"/>
    <s v="USD"/>
    <n v="1463972400"/>
    <n v="1462543114"/>
    <b v="0"/>
    <n v="445"/>
    <b v="1"/>
    <s v="games/tabletop games"/>
    <n v="1.8003333333333333"/>
    <n v="24.274157303370785"/>
    <x v="6"/>
    <s v="tabletop games"/>
  </r>
  <r>
    <n v="2265"/>
    <s v="Blind Beggar Miniatures presents Second Chance Specials!"/>
    <s v="A second chance to get the deals from earlier campaigns just in time for the Holiday season. Pulp, Cthulhu, Sci-Fi, Old West and more!"/>
    <n v="200"/>
    <n v="597"/>
    <x v="0"/>
    <x v="1"/>
    <s v="GBP"/>
    <n v="1479846507"/>
    <n v="1479241707"/>
    <b v="0"/>
    <n v="17"/>
    <b v="1"/>
    <s v="games/tabletop games"/>
    <n v="2.9849999999999999"/>
    <n v="35.117647058823529"/>
    <x v="6"/>
    <s v="tabletop games"/>
  </r>
  <r>
    <n v="2266"/>
    <s v="GOAT LORDS."/>
    <s v="Want to be LORD OF THE GOATS? Start building your herd using thievery, magic, bombs and mostly goats."/>
    <n v="1500"/>
    <n v="4804"/>
    <x v="0"/>
    <x v="0"/>
    <s v="USD"/>
    <n v="1461722400"/>
    <n v="1460235592"/>
    <b v="0"/>
    <n v="194"/>
    <b v="1"/>
    <s v="games/tabletop games"/>
    <n v="3.2026666666666666"/>
    <n v="24.762886597938145"/>
    <x v="6"/>
    <s v="tabletop games"/>
  </r>
  <r>
    <n v="2267"/>
    <s v="Stones Dungeon Tiles"/>
    <s v="Highly-detailed 2x2&quot; dungeon tiles made of a durable polymer-plastic &amp; VERY affordable cost. Perfect for tabletop &amp; role-playing games."/>
    <n v="20000"/>
    <n v="76105"/>
    <x v="0"/>
    <x v="0"/>
    <s v="USD"/>
    <n v="1419123600"/>
    <n v="1416945297"/>
    <b v="0"/>
    <n v="404"/>
    <b v="1"/>
    <s v="games/tabletop games"/>
    <n v="3.80525"/>
    <n v="188.37871287128712"/>
    <x v="6"/>
    <s v="tabletop games"/>
  </r>
  <r>
    <n v="2268"/>
    <s v="Chardonnay Go"/>
    <s v="Chardonnay Go, the viral video with 23 million views, is now a hilarious board game for wine lovers, moms and other shameless people."/>
    <n v="28000"/>
    <n v="28728"/>
    <x v="0"/>
    <x v="0"/>
    <s v="USD"/>
    <n v="1489283915"/>
    <n v="1486691915"/>
    <b v="0"/>
    <n v="194"/>
    <b v="1"/>
    <s v="games/tabletop games"/>
    <n v="1.026"/>
    <n v="148.08247422680412"/>
    <x v="6"/>
    <s v="tabletop games"/>
  </r>
  <r>
    <n v="2269"/>
    <s v="Treasure Decks for 5th Edition - Only $12!"/>
    <s v="Add exciting loot drops to your CR 1-4, 5-8, 9-12, 13-16, and 17-20 encounters! Each deck has over 200 possible outcomes!"/>
    <n v="2500"/>
    <n v="45041"/>
    <x v="0"/>
    <x v="0"/>
    <s v="USD"/>
    <n v="1488862800"/>
    <n v="1486745663"/>
    <b v="0"/>
    <n v="902"/>
    <b v="1"/>
    <s v="games/tabletop games"/>
    <n v="18.016400000000001"/>
    <n v="49.934589800443462"/>
    <x v="6"/>
    <s v="tabletop games"/>
  </r>
  <r>
    <n v="2270"/>
    <s v="MCG Premium Sleeves &amp; Accessories"/>
    <s v="MCG Premium Sleeves offer excellent protection for your cards. This line is about to be expanded with new sleeves sizes!"/>
    <n v="25000"/>
    <n v="180062"/>
    <x v="0"/>
    <x v="0"/>
    <s v="USD"/>
    <n v="1484085540"/>
    <n v="1482353513"/>
    <b v="0"/>
    <n v="1670"/>
    <b v="1"/>
    <s v="games/tabletop games"/>
    <n v="7.2024800000000004"/>
    <n v="107.82155688622754"/>
    <x v="6"/>
    <s v="tabletop games"/>
  </r>
  <r>
    <n v="2271"/>
    <s v="Man vs Meeple Season One Kickstarter"/>
    <s v="Man vs Meeple is the show where we talk about all things board game related. Help us make the very most of our channel for you."/>
    <n v="20000"/>
    <n v="56618"/>
    <x v="0"/>
    <x v="0"/>
    <s v="USD"/>
    <n v="1481328004"/>
    <n v="1478736004"/>
    <b v="0"/>
    <n v="1328"/>
    <b v="1"/>
    <s v="games/tabletop games"/>
    <n v="2.8309000000000002"/>
    <n v="42.63403614457831"/>
    <x v="6"/>
    <s v="tabletop games"/>
  </r>
  <r>
    <n v="2272"/>
    <s v="Pick the Lock"/>
    <s v="Pick the Lock is a game of chance and strategy. Attempt to obtain priceless treasures and outwit the other players."/>
    <n v="1000"/>
    <n v="13566"/>
    <x v="0"/>
    <x v="0"/>
    <s v="USD"/>
    <n v="1449506836"/>
    <n v="1446914836"/>
    <b v="0"/>
    <n v="944"/>
    <b v="1"/>
    <s v="games/tabletop games"/>
    <n v="13.566000000000001"/>
    <n v="14.370762711864407"/>
    <x v="6"/>
    <s v="tabletop games"/>
  </r>
  <r>
    <n v="2273"/>
    <s v="Get Adler! Premium Edition"/>
    <s v="London, 1937. Top-Secret docs are missing. So, too, is Agent Adler! Intelligence has 7 hrs to find him. Deduction, Deception &amp; Action!"/>
    <n v="2500"/>
    <n v="5509"/>
    <x v="0"/>
    <x v="5"/>
    <s v="CAD"/>
    <n v="1489320642"/>
    <n v="1487164242"/>
    <b v="0"/>
    <n v="147"/>
    <b v="1"/>
    <s v="games/tabletop games"/>
    <n v="2.2035999999999998"/>
    <n v="37.476190476190474"/>
    <x v="6"/>
    <s v="tabletop games"/>
  </r>
  <r>
    <n v="2274"/>
    <s v="Ryubix Manor--Madness, Betrayal, Murder, Vengeance... Family"/>
    <s v="Ryubix Manor-A system agnostic (OSR/OGL compatible) haunted house module for 4-8 players, scalable to 20th level. 325 area descriptions"/>
    <n v="2500"/>
    <n v="2990"/>
    <x v="0"/>
    <x v="0"/>
    <s v="USD"/>
    <n v="1393156857"/>
    <n v="1390564857"/>
    <b v="0"/>
    <n v="99"/>
    <b v="1"/>
    <s v="games/tabletop games"/>
    <n v="1.196"/>
    <n v="30.202020202020201"/>
    <x v="6"/>
    <s v="tabletop games"/>
  </r>
  <r>
    <n v="2275"/>
    <s v="Samurai Dwarves (Korobokuru)"/>
    <s v="The aim of this project is to extend our existing Samurai Dwarf range from 6 to 9. The new sculpts will be done by Bob Olley."/>
    <n v="650"/>
    <n v="2650.5"/>
    <x v="0"/>
    <x v="1"/>
    <s v="GBP"/>
    <n v="1419259679"/>
    <n v="1416667679"/>
    <b v="0"/>
    <n v="79"/>
    <b v="1"/>
    <s v="games/tabletop games"/>
    <n v="4.0776923076923079"/>
    <n v="33.550632911392405"/>
    <x v="6"/>
    <s v="tabletop games"/>
  </r>
  <r>
    <n v="2276"/>
    <s v="Giggle Chips:  ABC Computer Science Game Cards"/>
    <s v="ABC cards include definitions, shapes recognition, robot tangram, a binary concentration and color memory games! Made in the U.S."/>
    <n v="4589"/>
    <n v="4856"/>
    <x v="0"/>
    <x v="0"/>
    <s v="USD"/>
    <n v="1388936289"/>
    <n v="1386344289"/>
    <b v="0"/>
    <n v="75"/>
    <b v="1"/>
    <s v="games/tabletop games"/>
    <n v="1.0581826105905425"/>
    <n v="64.74666666666667"/>
    <x v="6"/>
    <s v="tabletop games"/>
  </r>
  <r>
    <n v="2277"/>
    <s v="Police Precinct"/>
    <s v="Police Precinct is a cooperative game where the players take on the roles as police officers, with different areas of expertise."/>
    <n v="8500"/>
    <n v="11992"/>
    <x v="0"/>
    <x v="0"/>
    <s v="USD"/>
    <n v="1330359423"/>
    <n v="1327767423"/>
    <b v="0"/>
    <n v="207"/>
    <b v="1"/>
    <s v="games/tabletop games"/>
    <n v="1.4108235294117648"/>
    <n v="57.932367149758456"/>
    <x v="6"/>
    <s v="tabletop games"/>
  </r>
  <r>
    <n v="2278"/>
    <s v="Eternity Dice - Regular and D6 Charms Edition"/>
    <s v="Dice forged from stone one by one entirely by hand for demanding Gamers and Collectors."/>
    <n v="2000"/>
    <n v="5414"/>
    <x v="0"/>
    <x v="13"/>
    <s v="EUR"/>
    <n v="1451861940"/>
    <n v="1448902867"/>
    <b v="0"/>
    <n v="102"/>
    <b v="1"/>
    <s v="games/tabletop games"/>
    <n v="2.7069999999999999"/>
    <n v="53.078431372549019"/>
    <x v="6"/>
    <s v="tabletop games"/>
  </r>
  <r>
    <n v="2279"/>
    <s v="Zombie Apocalypse Geocaching"/>
    <s v="The Zombie Apocalypse has begun! Fortunately, YOU have your priorities straight. What could be more important than Geocaching?"/>
    <n v="1000"/>
    <n v="1538"/>
    <x v="0"/>
    <x v="0"/>
    <s v="USD"/>
    <n v="1423022400"/>
    <n v="1421436099"/>
    <b v="0"/>
    <n v="32"/>
    <b v="1"/>
    <s v="games/tabletop games"/>
    <n v="1.538"/>
    <n v="48.0625"/>
    <x v="6"/>
    <s v="tabletop games"/>
  </r>
  <r>
    <n v="2280"/>
    <s v="Song of Blades: Hammer and Forge"/>
    <s v="A range of highly detailed 28mm fantasy miniatures and supporting gaming rules by Andrea Sfiligoi, creator of Song of Blades and Heroes"/>
    <n v="9800"/>
    <n v="39550.5"/>
    <x v="0"/>
    <x v="0"/>
    <s v="USD"/>
    <n v="1442501991"/>
    <n v="1439909991"/>
    <b v="0"/>
    <n v="480"/>
    <b v="1"/>
    <s v="games/tabletop games"/>
    <n v="4.0357653061224488"/>
    <n v="82.396874999999994"/>
    <x v="6"/>
    <s v="tabletop games"/>
  </r>
  <r>
    <n v="2281"/>
    <s v="Lewis Robertson Band EP!"/>
    <s v="I am trying to get a new band off the ground, and in order to be taken seriously and get gigs, we need some killer recordings!"/>
    <n v="300"/>
    <n v="555"/>
    <x v="0"/>
    <x v="0"/>
    <s v="USD"/>
    <n v="1311576600"/>
    <n v="1306219897"/>
    <b v="0"/>
    <n v="11"/>
    <b v="1"/>
    <s v="music/rock"/>
    <n v="1.85"/>
    <n v="50.454545454545453"/>
    <x v="4"/>
    <s v="rock"/>
  </r>
  <r>
    <n v="2282"/>
    <s v="Sage King's Debut Album"/>
    <s v="Sage King is recording his debut album and wants YOU to be a part of the creation process"/>
    <n v="750"/>
    <n v="1390"/>
    <x v="0"/>
    <x v="0"/>
    <s v="USD"/>
    <n v="1452744686"/>
    <n v="1447560686"/>
    <b v="0"/>
    <n v="12"/>
    <b v="1"/>
    <s v="music/rock"/>
    <n v="1.8533333333333333"/>
    <n v="115.83333333333333"/>
    <x v="4"/>
    <s v="rock"/>
  </r>
  <r>
    <n v="2283"/>
    <s v="KEEP THE HEART BEATING! HELP US FUND OUR FULL LENGTH RECORD!"/>
    <s v="Help California's own Heart to Heart fund their debut full length record! Forever be apart of the the &lt;3 T &lt;3 family! We need you!"/>
    <n v="3000"/>
    <n v="3025.66"/>
    <x v="0"/>
    <x v="0"/>
    <s v="USD"/>
    <n v="1336528804"/>
    <n v="1331348404"/>
    <b v="0"/>
    <n v="48"/>
    <b v="1"/>
    <s v="music/rock"/>
    <n v="1.0085533333333332"/>
    <n v="63.03458333333333"/>
    <x v="4"/>
    <s v="rock"/>
  </r>
  <r>
    <n v="2284"/>
    <s v="Make a record, write a song, take the Vinyl Skyway. "/>
    <s v="The Vinyl Skyway reunite to make a third album. "/>
    <n v="6000"/>
    <n v="6373.27"/>
    <x v="0"/>
    <x v="0"/>
    <s v="USD"/>
    <n v="1299902400"/>
    <n v="1297451245"/>
    <b v="0"/>
    <n v="59"/>
    <b v="1"/>
    <s v="music/rock"/>
    <n v="1.0622116666666668"/>
    <n v="108.02152542372882"/>
    <x v="4"/>
    <s v="rock"/>
  </r>
  <r>
    <n v="2285"/>
    <s v="Blue Sky Alert &amp; The Retro Rock Machine of Fun"/>
    <s v="BSA is headed to Nashville, TN USA to record our first album at the historic Welcome to 1979 Studio. Come re-write history with us..."/>
    <n v="3000"/>
    <n v="3641"/>
    <x v="0"/>
    <x v="0"/>
    <s v="USD"/>
    <n v="1340944043"/>
    <n v="1338352043"/>
    <b v="0"/>
    <n v="79"/>
    <b v="1"/>
    <s v="music/rock"/>
    <n v="1.2136666666666667"/>
    <n v="46.088607594936711"/>
    <x v="4"/>
    <s v="rock"/>
  </r>
  <r>
    <n v="2286"/>
    <s v="Arson In The Suburbs"/>
    <s v="Arson In The Suburbs is ready to release its FIRST three song E.P. and looking to raise funds to get back in the studio! RnFnR!"/>
    <n v="1500"/>
    <n v="1501"/>
    <x v="0"/>
    <x v="0"/>
    <s v="USD"/>
    <n v="1378439940"/>
    <n v="1376003254"/>
    <b v="0"/>
    <n v="14"/>
    <b v="1"/>
    <s v="music/rock"/>
    <n v="1.0006666666666666"/>
    <n v="107.21428571428571"/>
    <x v="4"/>
    <s v="rock"/>
  </r>
  <r>
    <n v="2287"/>
    <s v="Crushed Out - TEETH - album pre-order / 12&quot; vinyl LP debut"/>
    <s v="Pre-order Crushed Out's new album TEETH &amp; support the pressing of 12&quot; vinyl records. Release date; Sept. 16, 2014."/>
    <n v="4500"/>
    <n v="5398.99"/>
    <x v="0"/>
    <x v="0"/>
    <s v="USD"/>
    <n v="1403539260"/>
    <n v="1401724860"/>
    <b v="0"/>
    <n v="106"/>
    <b v="1"/>
    <s v="music/rock"/>
    <n v="1.1997755555555556"/>
    <n v="50.9338679245283"/>
    <x v="4"/>
    <s v="rock"/>
  </r>
  <r>
    <n v="2288"/>
    <s v="Press Michael Zucker's 2012 album Technocracy on VINYL!"/>
    <s v="Technocracy will be released on digital media on June 26th, but we all know analog is king!  Help us press this album on vinyl!"/>
    <n v="1000"/>
    <n v="1001"/>
    <x v="0"/>
    <x v="0"/>
    <s v="USD"/>
    <n v="1340733600"/>
    <n v="1339098689"/>
    <b v="0"/>
    <n v="25"/>
    <b v="1"/>
    <s v="music/rock"/>
    <n v="1.0009999999999999"/>
    <n v="40.04"/>
    <x v="4"/>
    <s v="rock"/>
  </r>
  <r>
    <n v="2289"/>
    <s v="Blind Man Deaf Boy Tour!"/>
    <s v="Blind Man Deaf Boy is a Folk Punk band from Denver, we need money to get ourselves a van and take it on tour around the west coast."/>
    <n v="1500"/>
    <n v="1611"/>
    <x v="0"/>
    <x v="0"/>
    <s v="USD"/>
    <n v="1386372120"/>
    <n v="1382659060"/>
    <b v="0"/>
    <n v="25"/>
    <b v="1"/>
    <s v="music/rock"/>
    <n v="1.0740000000000001"/>
    <n v="64.44"/>
    <x v="4"/>
    <s v="rock"/>
  </r>
  <r>
    <n v="2290"/>
    <s v="American Standard Needs to Release Their Debut EP"/>
    <s v="American Standard needs your help pressing their debut EP. Be involved in the artistic process and receive swag in return!"/>
    <n v="1500"/>
    <n v="1561"/>
    <x v="0"/>
    <x v="0"/>
    <s v="USD"/>
    <n v="1259686800"/>
    <n v="1252908330"/>
    <b v="0"/>
    <n v="29"/>
    <b v="1"/>
    <s v="music/rock"/>
    <n v="1.0406666666666666"/>
    <n v="53.827586206896555"/>
    <x v="4"/>
    <s v="rock"/>
  </r>
  <r>
    <n v="2291"/>
    <s v="Create thatwasthen's new album with them!"/>
    <s v="So we've recorded a 5-song EP with a 2-time Grammy winner, but we need to raise the  $$$ to mix, master and press it to CD and vinyl!"/>
    <n v="2500"/>
    <n v="4320"/>
    <x v="0"/>
    <x v="0"/>
    <s v="USD"/>
    <n v="1335153600"/>
    <n v="1332199618"/>
    <b v="0"/>
    <n v="43"/>
    <b v="1"/>
    <s v="music/rock"/>
    <n v="1.728"/>
    <n v="100.46511627906976"/>
    <x v="4"/>
    <s v="rock"/>
  </r>
  <r>
    <n v="2292"/>
    <s v="BE A PART OF HISTORY!"/>
    <s v="Aiding Contra in the telling of the &quot;Blue Planet Chronicles&quot;, a concept about the history of our beautiful home; Planet Earth!"/>
    <n v="2000"/>
    <n v="2145.0100000000002"/>
    <x v="0"/>
    <x v="0"/>
    <s v="USD"/>
    <n v="1334767476"/>
    <n v="1332175476"/>
    <b v="0"/>
    <n v="46"/>
    <b v="1"/>
    <s v="music/rock"/>
    <n v="1.072505"/>
    <n v="46.630652173913049"/>
    <x v="4"/>
    <s v="rock"/>
  </r>
  <r>
    <n v="2293"/>
    <s v="&quot;Hurt N' Wrong&quot; New Album Fundraiser!"/>
    <s v="Donate here to be a part of the upcoming album. Every little bit helps!"/>
    <n v="850"/>
    <n v="920"/>
    <x v="0"/>
    <x v="0"/>
    <s v="USD"/>
    <n v="1348545540"/>
    <n v="1346345999"/>
    <b v="0"/>
    <n v="27"/>
    <b v="1"/>
    <s v="music/rock"/>
    <n v="1.0823529411764705"/>
    <n v="34.074074074074076"/>
    <x v="4"/>
    <s v="rock"/>
  </r>
  <r>
    <n v="2294"/>
    <s v="Monte Pittman's new album &quot;M.P.3: The Power Of Three, Pt. 2&quot;"/>
    <s v="This is the Kickstarter project for my new upcoming album. It's heavy &amp; you can be a part of it! MONTSTER WORLD DOMINATION 2013!"/>
    <n v="5000"/>
    <n v="7304.04"/>
    <x v="0"/>
    <x v="0"/>
    <s v="USD"/>
    <n v="1358702480"/>
    <n v="1356110480"/>
    <b v="0"/>
    <n v="112"/>
    <b v="1"/>
    <s v="music/rock"/>
    <n v="1.4608079999999999"/>
    <n v="65.214642857142863"/>
    <x v="4"/>
    <s v="rock"/>
  </r>
  <r>
    <n v="2295"/>
    <s v="SHADOWRAPTR: The Second Coming. (Sophomore LP)"/>
    <s v="The second full length album by SHADOWRAPTR is nearly complete. We just need a little boost to get us there. Think of the children."/>
    <n v="1200"/>
    <n v="1503"/>
    <x v="0"/>
    <x v="0"/>
    <s v="USD"/>
    <n v="1359240856"/>
    <n v="1356648856"/>
    <b v="0"/>
    <n v="34"/>
    <b v="1"/>
    <s v="music/rock"/>
    <n v="1.2524999999999999"/>
    <n v="44.205882352941174"/>
    <x v="4"/>
    <s v="rock"/>
  </r>
  <r>
    <n v="2296"/>
    <s v="HAMELL ON TRIAL IS RECORDING AN ALBUM"/>
    <s v="Ed Hamell AKA Hamell on Trial is recording an album titled The Happiest Man in the World. He needs your help."/>
    <n v="7000"/>
    <n v="10435"/>
    <x v="0"/>
    <x v="0"/>
    <s v="USD"/>
    <n v="1330018426"/>
    <n v="1326994426"/>
    <b v="0"/>
    <n v="145"/>
    <b v="1"/>
    <s v="music/rock"/>
    <n v="1.4907142857142857"/>
    <n v="71.965517241379317"/>
    <x v="4"/>
    <s v="rock"/>
  </r>
  <r>
    <n v="2297"/>
    <s v="Company Company: Debut EP"/>
    <s v="New Jersey Alternative Rock band COCO needs YOUR help self-releasing debut EP!"/>
    <n v="1000"/>
    <n v="1006"/>
    <x v="0"/>
    <x v="0"/>
    <s v="USD"/>
    <n v="1331697540"/>
    <n v="1328749249"/>
    <b v="0"/>
    <n v="19"/>
    <b v="1"/>
    <s v="music/rock"/>
    <n v="1.006"/>
    <n v="52.94736842105263"/>
    <x v="4"/>
    <s v="rock"/>
  </r>
  <r>
    <n v="2298"/>
    <s v="Jonny Gray: First Full Length Album"/>
    <s v="My name is Jonny Gray, and my friends and I are working together to raise funds for my debut album"/>
    <n v="30000"/>
    <n v="31522"/>
    <x v="0"/>
    <x v="0"/>
    <s v="USD"/>
    <n v="1395861033"/>
    <n v="1393272633"/>
    <b v="0"/>
    <n v="288"/>
    <b v="1"/>
    <s v="music/rock"/>
    <n v="1.0507333333333333"/>
    <n v="109.45138888888889"/>
    <x v="4"/>
    <s v="rock"/>
  </r>
  <r>
    <n v="2299"/>
    <s v="HELP FLY RADIO FINISH THEIR FULL LENGTH ALBUM!"/>
    <s v="Fly Radio has finished tracking their album now all that is left is the mixing/mastering and duplication!"/>
    <n v="300"/>
    <n v="1050.5"/>
    <x v="0"/>
    <x v="0"/>
    <s v="USD"/>
    <n v="1296953209"/>
    <n v="1295657209"/>
    <b v="0"/>
    <n v="14"/>
    <b v="1"/>
    <s v="music/rock"/>
    <n v="3.5016666666666665"/>
    <n v="75.035714285714292"/>
    <x v="4"/>
    <s v="rock"/>
  </r>
  <r>
    <n v="2300"/>
    <s v="Keep The Prison Van Rolling"/>
    <s v="Big Fiction leaves for tour on 6/27 but the Prison Van needs some work!  New brakes, transmission repair, tires... it needs a bit."/>
    <n v="800"/>
    <n v="810"/>
    <x v="0"/>
    <x v="0"/>
    <s v="USD"/>
    <n v="1340904416"/>
    <n v="1339694816"/>
    <b v="0"/>
    <n v="7"/>
    <b v="1"/>
    <s v="music/rock"/>
    <n v="1.0125"/>
    <n v="115.71428571428571"/>
    <x v="4"/>
    <s v="rock"/>
  </r>
  <r>
    <n v="2301"/>
    <s v="Time Crash"/>
    <s v="We are America's first trock band, and we're ready to bring you our first album!"/>
    <n v="5000"/>
    <n v="6680.22"/>
    <x v="0"/>
    <x v="0"/>
    <s v="USD"/>
    <n v="1371785496"/>
    <n v="1369193496"/>
    <b v="1"/>
    <n v="211"/>
    <b v="1"/>
    <s v="music/indie rock"/>
    <n v="1.336044"/>
    <n v="31.659810426540286"/>
    <x v="4"/>
    <s v="indie rock"/>
  </r>
  <r>
    <n v="2302"/>
    <s v="Wildcat Strike's 2nd album release - Digital Age"/>
    <s v="Wildcat Strike is looking to complete it's second full length album, titled &quot;Digital Age&quot;, and we want you to be a part of it!"/>
    <n v="2300"/>
    <n v="3925"/>
    <x v="0"/>
    <x v="0"/>
    <s v="USD"/>
    <n v="1388473200"/>
    <n v="1385585434"/>
    <b v="1"/>
    <n v="85"/>
    <b v="1"/>
    <s v="music/indie rock"/>
    <n v="1.7065217391304348"/>
    <n v="46.176470588235297"/>
    <x v="4"/>
    <s v="indie rock"/>
  </r>
  <r>
    <n v="2303"/>
    <s v="Abby Travis Vinyl Picture Disc/ Limited edition CD"/>
    <s v="Abby Travis (EODM, Bangles, Masters of Reality, KMFDM) wants to release her new album as a vinyl picture disc and limited edition CD."/>
    <n v="6450"/>
    <n v="7053.61"/>
    <x v="0"/>
    <x v="0"/>
    <s v="USD"/>
    <n v="1323747596"/>
    <n v="1320287996"/>
    <b v="1"/>
    <n v="103"/>
    <b v="1"/>
    <s v="music/indie rock"/>
    <n v="1.0935829457364341"/>
    <n v="68.481650485436887"/>
    <x v="4"/>
    <s v="indie rock"/>
  </r>
  <r>
    <n v="2304"/>
    <s v="Anna Ash â˜† Recording Project â˜† 2011         â™˜"/>
    <s v="This winter and springtime we will be recording a new full-length album with big voices, big fireworks and mega soul.  "/>
    <n v="6000"/>
    <n v="6042.02"/>
    <x v="0"/>
    <x v="0"/>
    <s v="USD"/>
    <n v="1293857940"/>
    <n v="1290281691"/>
    <b v="1"/>
    <n v="113"/>
    <b v="1"/>
    <s v="music/indie rock"/>
    <n v="1.0070033333333335"/>
    <n v="53.469203539823013"/>
    <x v="4"/>
    <s v="indie rock"/>
  </r>
  <r>
    <n v="2305"/>
    <s v="HANK &amp; CUPCAKES 'CA$H 4 GOLD' MEGA TOUR!"/>
    <s v="If you're reading this, we want to say that every dollar counts in these final hours of our campaign. Thank you for all your support!"/>
    <n v="18000"/>
    <n v="18221"/>
    <x v="0"/>
    <x v="0"/>
    <s v="USD"/>
    <n v="1407520800"/>
    <n v="1405356072"/>
    <b v="1"/>
    <n v="167"/>
    <b v="1"/>
    <s v="music/indie rock"/>
    <n v="1.0122777777777778"/>
    <n v="109.10778443113773"/>
    <x v="4"/>
    <s v="indie rock"/>
  </r>
  <r>
    <n v="2306"/>
    <s v="Cook Up a Record with Dewveall"/>
    <s v="Indie rockers, Dewveall, are recording new music. Take a seat at the table; let them cook you a meal and sing you some songs."/>
    <n v="3500"/>
    <n v="3736.55"/>
    <x v="0"/>
    <x v="0"/>
    <s v="USD"/>
    <n v="1331352129"/>
    <n v="1328760129"/>
    <b v="1"/>
    <n v="73"/>
    <b v="1"/>
    <s v="music/indie rock"/>
    <n v="1.0675857142857144"/>
    <n v="51.185616438356163"/>
    <x v="4"/>
    <s v="indie rock"/>
  </r>
  <r>
    <n v="2307"/>
    <s v="Bones - The New EP by Matt Phillips"/>
    <s v="Printing, copywriting, and album art for my first record. It's 100% ready to listen we just need some help to get it out there."/>
    <n v="1964.47"/>
    <n v="2095.2600000000002"/>
    <x v="0"/>
    <x v="0"/>
    <s v="USD"/>
    <n v="1336245328"/>
    <n v="1333653333"/>
    <b v="1"/>
    <n v="75"/>
    <b v="1"/>
    <s v="music/indie rock"/>
    <n v="1.0665777537961894"/>
    <n v="27.936800000000002"/>
    <x v="4"/>
    <s v="indie rock"/>
  </r>
  <r>
    <n v="2308"/>
    <s v="The Ember Days Audio/Visual Experience"/>
    <s v="For our next record we're combining amazing visuals with new and creative music to create an truly beautiful worship experience."/>
    <n v="50000"/>
    <n v="50653.11"/>
    <x v="0"/>
    <x v="0"/>
    <s v="USD"/>
    <n v="1409274000"/>
    <n v="1406847996"/>
    <b v="1"/>
    <n v="614"/>
    <b v="1"/>
    <s v="music/indie rock"/>
    <n v="1.0130622"/>
    <n v="82.496921824104234"/>
    <x v="4"/>
    <s v="indie rock"/>
  </r>
  <r>
    <n v="2309"/>
    <s v="// Marny Lion Proudfit /\/\/\ Album Release \\"/>
    <s v="|| HELP MARNY LION PROUDFIT RECORD HER SECOND INDIE FOLK ALBUM THIS MARCH â€“ THE BARN IS WAITING ||"/>
    <n v="6000"/>
    <n v="6400.47"/>
    <x v="0"/>
    <x v="0"/>
    <s v="USD"/>
    <n v="1362872537"/>
    <n v="1359848537"/>
    <b v="1"/>
    <n v="107"/>
    <b v="1"/>
    <s v="music/indie rock"/>
    <n v="1.0667450000000001"/>
    <n v="59.817476635514019"/>
    <x v="4"/>
    <s v="indie rock"/>
  </r>
  <r>
    <n v="2310"/>
    <s v="John Vanderslice's DAGGER BEACH: The New Album"/>
    <s v="Two records, a new LP and a full cover of Bowie's Diamond Dogs, to be self-released in Spring 2013 -with your involvement and support."/>
    <n v="18500"/>
    <n v="79335.360000000001"/>
    <x v="0"/>
    <x v="0"/>
    <s v="USD"/>
    <n v="1363889015"/>
    <n v="1361300615"/>
    <b v="1"/>
    <n v="1224"/>
    <b v="1"/>
    <s v="music/indie rock"/>
    <n v="4.288397837837838"/>
    <n v="64.816470588235291"/>
    <x v="4"/>
    <s v="indie rock"/>
  </r>
  <r>
    <n v="2311"/>
    <s v="Mary Fagan's CD Project!"/>
    <s v="I'm heading back into the studio!  I'm planning to record a CD of original songs and one with some jazz standards."/>
    <n v="9000"/>
    <n v="9370"/>
    <x v="0"/>
    <x v="0"/>
    <s v="USD"/>
    <n v="1399421189"/>
    <n v="1396829189"/>
    <b v="1"/>
    <n v="104"/>
    <b v="1"/>
    <s v="music/indie rock"/>
    <n v="1.0411111111111111"/>
    <n v="90.09615384615384"/>
    <x v="4"/>
    <s v="indie rock"/>
  </r>
  <r>
    <n v="2312"/>
    <s v="DINOWALRUS: 3RD RECORD ON VINYL"/>
    <s v="Help Brooklyn psychedelic synth rockers DINOWALRUS release their 3rd Record, COMPLEXION, on vinyl!"/>
    <n v="3000"/>
    <n v="3236"/>
    <x v="0"/>
    <x v="0"/>
    <s v="USD"/>
    <n v="1397862000"/>
    <n v="1395155478"/>
    <b v="1"/>
    <n v="79"/>
    <b v="1"/>
    <s v="music/indie rock"/>
    <n v="1.0786666666666667"/>
    <n v="40.962025316455694"/>
    <x v="4"/>
    <s v="indie rock"/>
  </r>
  <r>
    <n v="2313"/>
    <s v="A SUNNY DAY IN GLASGOW"/>
    <s v="A Sunny Day in Glasgow are recording a new album and we need your help!"/>
    <n v="5000"/>
    <n v="8792.02"/>
    <x v="0"/>
    <x v="0"/>
    <s v="USD"/>
    <n v="1336086026"/>
    <n v="1333494026"/>
    <b v="1"/>
    <n v="157"/>
    <b v="1"/>
    <s v="music/indie rock"/>
    <n v="1.7584040000000001"/>
    <n v="56.000127388535034"/>
    <x v="4"/>
    <s v="indie rock"/>
  </r>
  <r>
    <n v="2314"/>
    <s v="Eliot &amp; Ead's First Studio Album, &quot;The Flyover States&quot;"/>
    <s v="Eliot &amp; Eads, an Americana rock band of St. Louis natives, is recording an album about the heartland. Help them complete the record!"/>
    <n v="1200"/>
    <n v="1883.64"/>
    <x v="0"/>
    <x v="0"/>
    <s v="USD"/>
    <n v="1339074857"/>
    <n v="1336482857"/>
    <b v="1"/>
    <n v="50"/>
    <b v="1"/>
    <s v="music/indie rock"/>
    <n v="1.5697000000000001"/>
    <n v="37.672800000000002"/>
    <x v="4"/>
    <s v="indie rock"/>
  </r>
  <r>
    <n v="2315"/>
    <s v="RICE Presses Their Debut Album 'Keep Warm' On Vinyl"/>
    <s v="Rice invites you to be a part of the creation of their first album and spread their message of love."/>
    <n v="2500"/>
    <n v="2565"/>
    <x v="0"/>
    <x v="0"/>
    <s v="USD"/>
    <n v="1336238743"/>
    <n v="1333646743"/>
    <b v="1"/>
    <n v="64"/>
    <b v="1"/>
    <s v="music/indie rock"/>
    <n v="1.026"/>
    <n v="40.078125"/>
    <x v="4"/>
    <s v="indie rock"/>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b v="1"/>
    <s v="music/indie rock"/>
    <n v="1.0404266666666666"/>
    <n v="78.031999999999996"/>
    <x v="4"/>
    <s v="indie rock"/>
  </r>
  <r>
    <n v="2317"/>
    <s v="ibreatheFUR / He Can Jog split Cassette"/>
    <s v="Snag the first Wolf Interval release by droners ibreatheFUR and He Can Jog. One month to preorder and then they're gone!"/>
    <n v="400"/>
    <n v="416"/>
    <x v="0"/>
    <x v="0"/>
    <s v="USD"/>
    <n v="1266210000"/>
    <n v="1263474049"/>
    <b v="1"/>
    <n v="22"/>
    <b v="1"/>
    <s v="music/indie rock"/>
    <n v="1.04"/>
    <n v="18.90909090909091"/>
    <x v="4"/>
    <s v="indie rock"/>
  </r>
  <r>
    <n v="2318"/>
    <s v="Songs For Unusual Creatures"/>
    <s v="A book/CD by Michael Hearst featuring songs and factoids that celebrate some of the most bizarre (and under-appreciated) animals that roam the planet!"/>
    <n v="5000"/>
    <n v="6053"/>
    <x v="0"/>
    <x v="0"/>
    <s v="USD"/>
    <n v="1253937540"/>
    <n v="1251214014"/>
    <b v="1"/>
    <n v="163"/>
    <b v="1"/>
    <s v="music/indie rock"/>
    <n v="1.2105999999999999"/>
    <n v="37.134969325153371"/>
    <x v="4"/>
    <s v="indie rock"/>
  </r>
  <r>
    <n v="2319"/>
    <s v="Nevada Color recording first full-length album &quot;Adventures&quot;"/>
    <s v="The upcoming debut full-length album from Nevada Color &quot;Adventures&quot; will be available Spring 2014 with your help!"/>
    <n v="3000"/>
    <n v="3231"/>
    <x v="0"/>
    <x v="0"/>
    <s v="USD"/>
    <n v="1387072685"/>
    <n v="1384480685"/>
    <b v="1"/>
    <n v="77"/>
    <b v="1"/>
    <s v="music/indie rock"/>
    <n v="1.077"/>
    <n v="41.961038961038959"/>
    <x v="4"/>
    <s v="indie rock"/>
  </r>
  <r>
    <n v="2320"/>
    <s v="Ocean Versus Daughter's New Album!"/>
    <s v="We've been hard at work crafting our next batch of songs, and we need your help to record it!  Have a look at our quick witchy video!"/>
    <n v="5000"/>
    <n v="5433"/>
    <x v="0"/>
    <x v="0"/>
    <s v="USD"/>
    <n v="1396463800"/>
    <n v="1393443400"/>
    <b v="1"/>
    <n v="89"/>
    <b v="1"/>
    <s v="music/indie rock"/>
    <n v="1.0866"/>
    <n v="61.044943820224717"/>
    <x v="4"/>
    <s v="indie rock"/>
  </r>
  <r>
    <n v="2321"/>
    <s v="WienerWÃ¼rze"/>
    <s v="Universal organic liquid seasoning brewed all natural from lupine, oat, salt and water for soups, salads, stews and more"/>
    <n v="10557"/>
    <n v="4130"/>
    <x v="3"/>
    <x v="15"/>
    <s v="EUR"/>
    <n v="1491282901"/>
    <n v="1488694501"/>
    <b v="0"/>
    <n v="64"/>
    <b v="0"/>
    <s v="food/small batch"/>
    <n v="0.39120962394619685"/>
    <n v="64.53125"/>
    <x v="7"/>
    <s v="small batch"/>
  </r>
  <r>
    <n v="2322"/>
    <s v="Jen bakes shortbread needs a commercial kitchen!"/>
    <s v="Jen bakes shortbread is a small batch, all natural shortbread cookie business looking for smart funding to grow!"/>
    <n v="2700"/>
    <n v="85"/>
    <x v="3"/>
    <x v="0"/>
    <s v="USD"/>
    <n v="1491769769"/>
    <n v="1489181369"/>
    <b v="0"/>
    <n v="4"/>
    <b v="0"/>
    <s v="food/small batch"/>
    <n v="3.1481481481481478E-2"/>
    <n v="21.25"/>
    <x v="7"/>
    <s v="small batch"/>
  </r>
  <r>
    <n v="2323"/>
    <s v="Beef Sticks, the Ultimate Protein Snack"/>
    <s v="You can never go wrong with a Beef Stick, great taste with no fillers and can easily goes with you everywhere."/>
    <n v="250"/>
    <n v="120"/>
    <x v="3"/>
    <x v="0"/>
    <s v="USD"/>
    <n v="1490033247"/>
    <n v="1489428447"/>
    <b v="0"/>
    <n v="4"/>
    <b v="0"/>
    <s v="food/small batch"/>
    <n v="0.48"/>
    <n v="30"/>
    <x v="7"/>
    <s v="small batch"/>
  </r>
  <r>
    <n v="2324"/>
    <s v="Pies not Lies"/>
    <s v="A city centre shop selling great locally made food with room to chat and learn about eachother."/>
    <n v="7500"/>
    <n v="1555"/>
    <x v="3"/>
    <x v="1"/>
    <s v="GBP"/>
    <n v="1490559285"/>
    <n v="1487970885"/>
    <b v="0"/>
    <n v="61"/>
    <b v="0"/>
    <s v="food/small batch"/>
    <n v="0.20733333333333334"/>
    <n v="25.491803278688526"/>
    <x v="7"/>
    <s v="small batch"/>
  </r>
  <r>
    <n v="2325"/>
    <s v="MAGA Private Label Spicy Sauce"/>
    <s v="Do you like to Maga? Do you like hot sauce as spicy as your memes? Do you like sexy frogs? Of course you do were all adults here."/>
    <n v="1000"/>
    <n v="80"/>
    <x v="3"/>
    <x v="0"/>
    <s v="USD"/>
    <n v="1490830331"/>
    <n v="1488241931"/>
    <b v="0"/>
    <n v="7"/>
    <b v="0"/>
    <s v="food/small batch"/>
    <n v="0.08"/>
    <n v="11.428571428571429"/>
    <x v="7"/>
    <s v="small batch"/>
  </r>
  <r>
    <n v="2326"/>
    <s v="Gourmet Steak Hot Dogs By The Savage Wienerâ„¢"/>
    <s v="The Savage Wienerâ„¢ launched last Summer.  Our Premium wieners are already a hit, our next project is The Ultimate Steak Hot Dog."/>
    <n v="15000"/>
    <n v="108"/>
    <x v="3"/>
    <x v="0"/>
    <s v="USD"/>
    <n v="1493571600"/>
    <n v="1489106948"/>
    <b v="0"/>
    <n v="1"/>
    <b v="0"/>
    <s v="food/small batch"/>
    <n v="7.1999999999999998E-3"/>
    <n v="108"/>
    <x v="7"/>
    <s v="small batch"/>
  </r>
  <r>
    <n v="2327"/>
    <s v="Kraut Source - Fermentation Made Simple"/>
    <s v="Gourmet Fermentation in a Mason Jar. Create delicious, nutritious fermented foods at home."/>
    <n v="35000"/>
    <n v="184133.01"/>
    <x v="0"/>
    <x v="0"/>
    <s v="USD"/>
    <n v="1409090440"/>
    <n v="1406066440"/>
    <b v="1"/>
    <n v="3355"/>
    <b v="1"/>
    <s v="food/small batch"/>
    <n v="5.2609431428571432"/>
    <n v="54.883162444113267"/>
    <x v="7"/>
    <s v="small batch"/>
  </r>
  <r>
    <n v="2328"/>
    <s v="Bravado Spice | Bigger &amp; Bolder"/>
    <s v="Our mission: To launch our Crimson Hot Sauce &amp; introduce our Chili &amp; Garlic Pickles. _x000a__x000a_Let's change the game together!"/>
    <n v="10000"/>
    <n v="25445"/>
    <x v="0"/>
    <x v="0"/>
    <s v="USD"/>
    <n v="1434307537"/>
    <n v="1431715537"/>
    <b v="1"/>
    <n v="537"/>
    <b v="1"/>
    <s v="food/small batch"/>
    <n v="2.5445000000000002"/>
    <n v="47.383612662942269"/>
    <x v="7"/>
    <s v="small batch"/>
  </r>
  <r>
    <n v="2329"/>
    <s v="Half Moon Bay Distillery"/>
    <s v="Vodka, whiskey and fruit brandy - coming soon! We are a coastal distillery located in historic Half Moon Bay, California."/>
    <n v="25000"/>
    <n v="26480"/>
    <x v="0"/>
    <x v="0"/>
    <s v="USD"/>
    <n v="1405609146"/>
    <n v="1403017146"/>
    <b v="1"/>
    <n v="125"/>
    <b v="1"/>
    <s v="food/small batch"/>
    <n v="1.0591999999999999"/>
    <n v="211.84"/>
    <x v="7"/>
    <s v="small batch"/>
  </r>
  <r>
    <n v="2330"/>
    <s v="Let's Launch Griffo Distillery's Whiskey Barrel Program!"/>
    <s v="Help us launch our whiskey program! With your support we'll barrel and age our first whiskeys: Bourbon, Rye and an American Whiskey."/>
    <n v="35000"/>
    <n v="35848"/>
    <x v="0"/>
    <x v="0"/>
    <s v="USD"/>
    <n v="1451001600"/>
    <n v="1448400943"/>
    <b v="1"/>
    <n v="163"/>
    <b v="1"/>
    <s v="food/small batch"/>
    <n v="1.0242285714285715"/>
    <n v="219.92638036809817"/>
    <x v="7"/>
    <s v="small batch"/>
  </r>
  <r>
    <n v="2331"/>
    <s v="Meadowlands Chocolate"/>
    <s v="Handcrafted, organic, single-origin, bean-to-bar, dark chocolate. Like fine wine, the secret is in the terroir."/>
    <n v="8000"/>
    <n v="11545.1"/>
    <x v="0"/>
    <x v="0"/>
    <s v="USD"/>
    <n v="1408320490"/>
    <n v="1405728490"/>
    <b v="1"/>
    <n v="283"/>
    <b v="1"/>
    <s v="food/small batch"/>
    <n v="1.4431375"/>
    <n v="40.795406360424032"/>
    <x v="7"/>
    <s v="small batch"/>
  </r>
  <r>
    <n v="2332"/>
    <s v="Organic, Small Batch Dried Pastas Made in Los Angeles"/>
    <s v="Pre-order our delicious, organic, small batch dried pastas (and more) so we can buy a new pasta dryer and move to a commercial kitchen."/>
    <n v="25000"/>
    <n v="26577"/>
    <x v="0"/>
    <x v="0"/>
    <s v="USD"/>
    <n v="1423235071"/>
    <n v="1420643071"/>
    <b v="1"/>
    <n v="352"/>
    <b v="1"/>
    <s v="food/small batch"/>
    <n v="1.06308"/>
    <n v="75.502840909090907"/>
    <x v="7"/>
    <s v="small batch"/>
  </r>
  <r>
    <n v="2333"/>
    <s v="Two Hundred Chocolate Truffles"/>
    <s v="Homemade truffles for NYC chocolate fanatics. Truffle recipes for chocolate addicts from all over the world. Chocolate lovers unite."/>
    <n v="600"/>
    <n v="1273"/>
    <x v="0"/>
    <x v="0"/>
    <s v="USD"/>
    <n v="1401385800"/>
    <n v="1399563390"/>
    <b v="1"/>
    <n v="94"/>
    <b v="1"/>
    <s v="food/small batch"/>
    <n v="2.1216666666666666"/>
    <n v="13.542553191489361"/>
    <x v="7"/>
    <s v="small batch"/>
  </r>
  <r>
    <n v="2334"/>
    <s v="Picnic Pops in Your Grocery Store!"/>
    <s v="Help us get our delicious, organic, artisanal frozen pops on grocery store shelves in the Baltimore &amp; DC areas."/>
    <n v="4000"/>
    <n v="4078"/>
    <x v="0"/>
    <x v="0"/>
    <s v="USD"/>
    <n v="1415208840"/>
    <n v="1412611498"/>
    <b v="1"/>
    <n v="67"/>
    <b v="1"/>
    <s v="food/small batch"/>
    <n v="1.0195000000000001"/>
    <n v="60.865671641791046"/>
    <x v="7"/>
    <s v="small batch"/>
  </r>
  <r>
    <n v="2335"/>
    <s v="A Modern-Day Salt Works in Gloucester, Mass.!"/>
    <s v="We hand-harvest water to make flake finishing salt. We're opening a modern-day salt works in historic Gloucester, Massachusetts!"/>
    <n v="25000"/>
    <n v="25568"/>
    <x v="0"/>
    <x v="0"/>
    <s v="USD"/>
    <n v="1402494243"/>
    <n v="1399902243"/>
    <b v="1"/>
    <n v="221"/>
    <b v="1"/>
    <s v="food/small batch"/>
    <n v="1.0227200000000001"/>
    <n v="115.69230769230769"/>
    <x v="7"/>
    <s v="small batch"/>
  </r>
  <r>
    <n v="2336"/>
    <s v="SOSU Barrel-Aged Sriracha"/>
    <s v="Aged in whiskey barrels for a unique fruity, spicy, and smoky flavor. Youâ€™ve never tasted sriracha quite like this before."/>
    <n v="20000"/>
    <n v="104146.51"/>
    <x v="0"/>
    <x v="0"/>
    <s v="USD"/>
    <n v="1394316695"/>
    <n v="1390860695"/>
    <b v="1"/>
    <n v="2165"/>
    <b v="1"/>
    <s v="food/small batch"/>
    <n v="5.2073254999999996"/>
    <n v="48.104623556581984"/>
    <x v="7"/>
    <s v="small batch"/>
  </r>
  <r>
    <n v="2337"/>
    <s v="The Hudson Standard Bitters and Shrubs"/>
    <s v="We make small batch, locally sourced bitters and shrubs for cocktails and cooking."/>
    <n v="12000"/>
    <n v="13279"/>
    <x v="0"/>
    <x v="0"/>
    <s v="USD"/>
    <n v="1403796143"/>
    <n v="1401204143"/>
    <b v="1"/>
    <n v="179"/>
    <b v="1"/>
    <s v="food/small batch"/>
    <n v="1.1065833333333333"/>
    <n v="74.184357541899445"/>
    <x v="7"/>
    <s v="small batch"/>
  </r>
  <r>
    <n v="2338"/>
    <s v="Mountain Morsels: Nutritious, Tasty, Fruit &amp; Nut Treats!"/>
    <s v="Handcrafted treats made from dried fruits, nuts, spices &amp; dark chocolate. Gluten-free, dairy-free, soy-free, grain-free; flavor-full!"/>
    <n v="15000"/>
    <n v="15171.5"/>
    <x v="0"/>
    <x v="0"/>
    <s v="USD"/>
    <n v="1404077484"/>
    <n v="1401485484"/>
    <b v="1"/>
    <n v="123"/>
    <b v="1"/>
    <s v="food/small batch"/>
    <n v="1.0114333333333334"/>
    <n v="123.34552845528455"/>
    <x v="7"/>
    <s v="small batch"/>
  </r>
  <r>
    <n v="2339"/>
    <s v="CACOCO - The Drinking Chocolate Revival"/>
    <s v="The 'food of the gods' has returned in molten glory! CACOCO revives drinking chocolate with a revolutionary sustainable model."/>
    <n v="25000"/>
    <n v="73552"/>
    <x v="0"/>
    <x v="0"/>
    <s v="USD"/>
    <n v="1482134340"/>
    <n v="1479496309"/>
    <b v="1"/>
    <n v="1104"/>
    <b v="1"/>
    <s v="food/small batch"/>
    <n v="2.9420799999999998"/>
    <n v="66.623188405797094"/>
    <x v="7"/>
    <s v="small batch"/>
  </r>
  <r>
    <n v="2340"/>
    <s v="Doughnuts with love by Strange Matter Coffee"/>
    <s v="Strange Matter Coffee is opening a scratch bakery featuring craft doughnuts with vegan and gluten free options!"/>
    <n v="40000"/>
    <n v="42311"/>
    <x v="0"/>
    <x v="0"/>
    <s v="USD"/>
    <n v="1477841138"/>
    <n v="1475249138"/>
    <b v="1"/>
    <n v="403"/>
    <b v="1"/>
    <s v="food/small batch"/>
    <n v="1.0577749999999999"/>
    <n v="104.99007444168734"/>
    <x v="7"/>
    <s v="small batch"/>
  </r>
  <r>
    <n v="2341"/>
    <s v="Cutting Edge Fitness Website (Canceled)"/>
    <s v="This website will serve as an interface to change lives and have a community routing for your success!"/>
    <n v="5000"/>
    <n v="0"/>
    <x v="1"/>
    <x v="0"/>
    <s v="USD"/>
    <n v="1436729504"/>
    <n v="1434137504"/>
    <b v="0"/>
    <n v="0"/>
    <b v="0"/>
    <s v="technology/web"/>
    <n v="0"/>
    <e v="#DIV/0!"/>
    <x v="2"/>
    <s v="web"/>
  </r>
  <r>
    <n v="2342"/>
    <s v="The Future Mind of Business Project (Canceled)"/>
    <s v="A series of informational and interactive online tutorials enabling businesses to proactively ensure mental and corporate vitality."/>
    <n v="5500"/>
    <n v="0"/>
    <x v="1"/>
    <x v="0"/>
    <s v="USD"/>
    <n v="1412571600"/>
    <n v="1410799870"/>
    <b v="0"/>
    <n v="0"/>
    <b v="0"/>
    <s v="technology/web"/>
    <n v="0"/>
    <e v="#DIV/0!"/>
    <x v="2"/>
    <s v="web"/>
  </r>
  <r>
    <n v="2343"/>
    <s v="Mobile Excellence Awards (Canceled)"/>
    <s v="The most influential and prestigious awards program that honors innovation and leadership in mobile technology and entertainment"/>
    <n v="10000"/>
    <n v="300"/>
    <x v="1"/>
    <x v="0"/>
    <s v="USD"/>
    <n v="1452282420"/>
    <n v="1447962505"/>
    <b v="0"/>
    <n v="1"/>
    <b v="0"/>
    <s v="technology/web"/>
    <n v="0.03"/>
    <n v="300"/>
    <x v="2"/>
    <s v="web"/>
  </r>
  <r>
    <n v="2344"/>
    <s v="Tired of Corporation Negotiation? THINK MIDDLE MEDIATION!"/>
    <s v="SAVE MONEY! Stop worrying about account disputes, supervising installs, and corporation bull-****. We actively negotiate on your behalf"/>
    <n v="1000"/>
    <n v="1"/>
    <x v="1"/>
    <x v="5"/>
    <s v="CAD"/>
    <n v="1466789269"/>
    <n v="1464197269"/>
    <b v="0"/>
    <n v="1"/>
    <b v="0"/>
    <s v="technology/web"/>
    <n v="1E-3"/>
    <n v="1"/>
    <x v="2"/>
    <s v="web"/>
  </r>
  <r>
    <n v="2345"/>
    <s v="Social Media Website (Canceled)"/>
    <s v="My team and I are creating a social media website for pet lovers across the world! Fashion, animal shows, adoptions, and more."/>
    <n v="3000"/>
    <n v="0"/>
    <x v="1"/>
    <x v="0"/>
    <s v="USD"/>
    <n v="1427845140"/>
    <n v="1424822556"/>
    <b v="0"/>
    <n v="0"/>
    <b v="0"/>
    <s v="technology/web"/>
    <n v="0"/>
    <e v="#DIV/0!"/>
    <x v="2"/>
    <s v="web"/>
  </r>
  <r>
    <n v="2346"/>
    <s v="Ez 2c 3D Viewers (Canceled)"/>
    <s v="Watch and Make FREE 3D Videos &amp; Pics - No Viewer needed. To Help Learn we have Training and Instant 3D viewers."/>
    <n v="60000"/>
    <n v="39"/>
    <x v="1"/>
    <x v="0"/>
    <s v="USD"/>
    <n v="1476731431"/>
    <n v="1472843431"/>
    <b v="0"/>
    <n v="3"/>
    <b v="0"/>
    <s v="technology/web"/>
    <n v="6.4999999999999997E-4"/>
    <n v="13"/>
    <x v="2"/>
    <s v="web"/>
  </r>
  <r>
    <n v="2347"/>
    <s v="Course: Create Complete Web Apps without Coding (Canceled)"/>
    <s v="Back this project and get access to a course about building COMPLETE web applications without coding."/>
    <n v="1000"/>
    <n v="15"/>
    <x v="1"/>
    <x v="0"/>
    <s v="USD"/>
    <n v="1472135676"/>
    <n v="1469543676"/>
    <b v="0"/>
    <n v="1"/>
    <b v="0"/>
    <s v="technology/web"/>
    <n v="1.4999999999999999E-2"/>
    <n v="15"/>
    <x v="2"/>
    <s v="web"/>
  </r>
  <r>
    <n v="2348"/>
    <s v="Business &amp; Entertainment In 3D World! (Canceled)"/>
    <s v="Own, Buy, Sell 3D property! 3D games, 3D traveling and earn in one virtual 3D NEASPACE, Best for Oculus Rift environment."/>
    <n v="70000"/>
    <n v="270"/>
    <x v="1"/>
    <x v="0"/>
    <s v="USD"/>
    <n v="1456006938"/>
    <n v="1450822938"/>
    <b v="0"/>
    <n v="5"/>
    <b v="0"/>
    <s v="technology/web"/>
    <n v="3.8571428571428572E-3"/>
    <n v="54"/>
    <x v="2"/>
    <s v="web"/>
  </r>
  <r>
    <n v="2349"/>
    <s v="POLIWORD - an internet project that could change the world"/>
    <s v="Poliword tries to provide the people of the world an opportunity to make real changes in their government through the internet."/>
    <n v="474900"/>
    <n v="0"/>
    <x v="1"/>
    <x v="11"/>
    <s v="SEK"/>
    <n v="1439318228"/>
    <n v="1436812628"/>
    <b v="0"/>
    <n v="0"/>
    <b v="0"/>
    <s v="technology/web"/>
    <n v="0"/>
    <e v="#DIV/0!"/>
    <x v="2"/>
    <s v="web"/>
  </r>
  <r>
    <n v="2350"/>
    <s v="HoxWi - Simple and reliable online customer services (Canceled)"/>
    <s v="HoxWi are the future for real time interaction with on-line customers via chat or video conference."/>
    <n v="50000"/>
    <n v="0"/>
    <x v="1"/>
    <x v="17"/>
    <s v="EUR"/>
    <n v="1483474370"/>
    <n v="1480882370"/>
    <b v="0"/>
    <n v="0"/>
    <b v="0"/>
    <s v="technology/web"/>
    <n v="0"/>
    <e v="#DIV/0!"/>
    <x v="2"/>
    <s v="web"/>
  </r>
  <r>
    <n v="2351"/>
    <s v="NZ Auction site.  No listing or success fees. Only $2 p/m"/>
    <s v="Donate $30 or more and receive a free selfie stick."/>
    <n v="18900"/>
    <n v="108"/>
    <x v="1"/>
    <x v="4"/>
    <s v="NZD"/>
    <n v="1430360739"/>
    <n v="1427768739"/>
    <b v="0"/>
    <n v="7"/>
    <b v="0"/>
    <s v="technology/web"/>
    <n v="5.7142857142857143E-3"/>
    <n v="15.428571428571429"/>
    <x v="2"/>
    <s v="web"/>
  </r>
  <r>
    <n v="2352"/>
    <s v="The Seeker's School of Thought and Philosophy (Canceled)"/>
    <s v="It is the mission of the Seekerâ€™s School of Thought and Philosophy to provide a safe and nurturing environment for all."/>
    <n v="2000"/>
    <n v="0"/>
    <x v="1"/>
    <x v="0"/>
    <s v="USD"/>
    <n v="1433603552"/>
    <n v="1428419552"/>
    <b v="0"/>
    <n v="0"/>
    <b v="0"/>
    <s v="technology/web"/>
    <n v="0"/>
    <e v="#DIV/0!"/>
    <x v="2"/>
    <s v="web"/>
  </r>
  <r>
    <n v="2353"/>
    <s v="A Brony and Pegasister dating website (Canceled)"/>
    <s v="The best dating website for bronys and pegasisters. The reason I'm trying to get the funds for this project is that I need a laptop."/>
    <n v="1000"/>
    <n v="0"/>
    <x v="1"/>
    <x v="0"/>
    <s v="USD"/>
    <n v="1429632822"/>
    <n v="1428596022"/>
    <b v="0"/>
    <n v="0"/>
    <b v="0"/>
    <s v="technology/web"/>
    <n v="0"/>
    <e v="#DIV/0!"/>
    <x v="2"/>
    <s v="web"/>
  </r>
  <r>
    <n v="2354"/>
    <s v="Dissertation (Canceled)"/>
    <s v="Almost done with doctorate degree but need funding of $35,000 to complete research of project."/>
    <n v="35000"/>
    <n v="25"/>
    <x v="1"/>
    <x v="0"/>
    <s v="USD"/>
    <n v="1420910460"/>
    <n v="1415726460"/>
    <b v="0"/>
    <n v="1"/>
    <b v="0"/>
    <s v="technology/web"/>
    <n v="7.1428571428571429E-4"/>
    <n v="25"/>
    <x v="2"/>
    <s v="web"/>
  </r>
  <r>
    <n v="2355"/>
    <s v="PriceItUpPlease (Canceled)"/>
    <s v="PriceItUpPlease will be an easy to use website that estimates the amount of your startup costs for that great idea you have!"/>
    <n v="8000"/>
    <n v="55"/>
    <x v="1"/>
    <x v="2"/>
    <s v="AUD"/>
    <n v="1430604136"/>
    <n v="1428012136"/>
    <b v="0"/>
    <n v="2"/>
    <b v="0"/>
    <s v="technology/web"/>
    <n v="6.875E-3"/>
    <n v="27.5"/>
    <x v="2"/>
    <s v="web"/>
  </r>
  <r>
    <n v="2356"/>
    <s v="HardstyleUnited.com (Canceled)"/>
    <s v="HardstyleUnited.com The Global Hardstyle community. Your Hardstyle community."/>
    <n v="10000"/>
    <n v="0"/>
    <x v="1"/>
    <x v="9"/>
    <s v="EUR"/>
    <n v="1433530104"/>
    <n v="1430938104"/>
    <b v="0"/>
    <n v="0"/>
    <b v="0"/>
    <s v="technology/web"/>
    <n v="0"/>
    <e v="#DIV/0!"/>
    <x v="2"/>
    <s v="web"/>
  </r>
  <r>
    <n v="2357"/>
    <s v="Online therapist directory - Click For Therapy (Canceled)"/>
    <s v="Click For Therapy is a website that was created to connect consumers and therapists across the UK."/>
    <n v="27000"/>
    <n v="0"/>
    <x v="1"/>
    <x v="1"/>
    <s v="GBP"/>
    <n v="1445093578"/>
    <n v="1442501578"/>
    <b v="0"/>
    <n v="0"/>
    <b v="0"/>
    <s v="technology/web"/>
    <n v="0"/>
    <e v="#DIV/0!"/>
    <x v="2"/>
    <s v="web"/>
  </r>
  <r>
    <n v="2358"/>
    <s v="Auction, Sell Swap without excessive fees, the next ebay."/>
    <s v="A website to auction, sell and swap items in the uk without a charge, without excess fees, the next ebay."/>
    <n v="1500"/>
    <n v="0"/>
    <x v="1"/>
    <x v="1"/>
    <s v="GBP"/>
    <n v="1422664740"/>
    <n v="1417818036"/>
    <b v="0"/>
    <n v="0"/>
    <b v="0"/>
    <s v="technology/web"/>
    <n v="0"/>
    <e v="#DIV/0!"/>
    <x v="2"/>
    <s v="web"/>
  </r>
  <r>
    <n v="2359"/>
    <s v="crowd-funded public genome sequencing (Canceled)"/>
    <s v="I want to crowdfund the sequencing of my own genome to make it publicly available with crowd-sourced interpretation."/>
    <n v="7500"/>
    <n v="1101"/>
    <x v="1"/>
    <x v="0"/>
    <s v="USD"/>
    <n v="1438616124"/>
    <n v="1433432124"/>
    <b v="0"/>
    <n v="3"/>
    <b v="0"/>
    <s v="technology/web"/>
    <n v="0.14680000000000001"/>
    <n v="367"/>
    <x v="2"/>
    <s v="web"/>
  </r>
  <r>
    <n v="2360"/>
    <s v="Bee Bay Microjobs (Canceled)"/>
    <s v="Welcome to Bee Bay Canada, your commission free microjobs website.  Sell at any price and keep 100% of what you earn!"/>
    <n v="5000"/>
    <n v="2"/>
    <x v="1"/>
    <x v="5"/>
    <s v="CAD"/>
    <n v="1454864280"/>
    <n v="1452272280"/>
    <b v="0"/>
    <n v="1"/>
    <b v="0"/>
    <s v="technology/web"/>
    <n v="4.0000000000000002E-4"/>
    <n v="2"/>
    <x v="2"/>
    <s v="web"/>
  </r>
  <r>
    <n v="2361"/>
    <s v="Lemme Grab it (Canceled)"/>
    <s v="A website for email/sms alerts of your personal selection, comparison of prices,consolidated database, best deals around for clothing."/>
    <n v="200"/>
    <n v="0"/>
    <x v="1"/>
    <x v="5"/>
    <s v="CAD"/>
    <n v="1462053600"/>
    <n v="1459975008"/>
    <b v="0"/>
    <n v="0"/>
    <b v="0"/>
    <s v="technology/web"/>
    <n v="0"/>
    <e v="#DIV/0!"/>
    <x v="2"/>
    <s v="web"/>
  </r>
  <r>
    <n v="2362"/>
    <s v="Help CRB obtain 501(c)(3) status! (Canceled)"/>
    <s v="The Columbus Ruby Brigade has brought monthly ruby goodness and camaraderie to all participants."/>
    <n v="420"/>
    <n v="120"/>
    <x v="1"/>
    <x v="0"/>
    <s v="USD"/>
    <n v="1418315470"/>
    <n v="1415723470"/>
    <b v="0"/>
    <n v="2"/>
    <b v="0"/>
    <s v="technology/web"/>
    <n v="0.2857142857142857"/>
    <n v="60"/>
    <x v="2"/>
    <s v="web"/>
  </r>
  <r>
    <n v="2363"/>
    <s v="Top~Notch - Helping Every Day People Change Their Future"/>
    <s v="This is an affordable social lead based web-site to help anyone who wants extra work or start their own business. We find your customer"/>
    <n v="175000"/>
    <n v="0"/>
    <x v="1"/>
    <x v="0"/>
    <s v="USD"/>
    <n v="1451348200"/>
    <n v="1447460200"/>
    <b v="0"/>
    <n v="0"/>
    <b v="0"/>
    <s v="technology/web"/>
    <n v="0"/>
    <e v="#DIV/0!"/>
    <x v="2"/>
    <s v="web"/>
  </r>
  <r>
    <n v="2364"/>
    <s v="Minecraft Server and Website Help (Name: Forge Realms)"/>
    <s v="Making a Minecraft server and Website and I need your help to fund it. Thanks in Advance!"/>
    <n v="128"/>
    <n v="0"/>
    <x v="1"/>
    <x v="0"/>
    <s v="USD"/>
    <n v="1445898356"/>
    <n v="1441146356"/>
    <b v="0"/>
    <n v="0"/>
    <b v="0"/>
    <s v="technology/web"/>
    <n v="0"/>
    <e v="#DIV/0!"/>
    <x v="2"/>
    <s v="web"/>
  </r>
  <r>
    <n v="2365"/>
    <s v="IMI - It's My Identity (Canceled)"/>
    <s v="A website that could group all your social 'identities' and online property together and find new followers or creators to follow"/>
    <n v="1000"/>
    <n v="0"/>
    <x v="1"/>
    <x v="13"/>
    <s v="EUR"/>
    <n v="1453071600"/>
    <n v="1449596425"/>
    <b v="0"/>
    <n v="0"/>
    <b v="0"/>
    <s v="technology/web"/>
    <n v="0"/>
    <e v="#DIV/0!"/>
    <x v="2"/>
    <s v="web"/>
  </r>
  <r>
    <n v="2366"/>
    <s v="iDEA On Demand Virtual Activities. Get Active! (Canceled)"/>
    <s v="iDEA virtual activities, the perfect way to encourage children and families to get active - physically, socially and mentally."/>
    <n v="25000"/>
    <n v="2630"/>
    <x v="1"/>
    <x v="1"/>
    <s v="GBP"/>
    <n v="1445431533"/>
    <n v="1442839533"/>
    <b v="0"/>
    <n v="27"/>
    <b v="0"/>
    <s v="technology/web"/>
    <n v="0.1052"/>
    <n v="97.407407407407405"/>
    <x v="2"/>
    <s v="web"/>
  </r>
  <r>
    <n v="2367"/>
    <s v="Help us Make a Website Like Chegg but Free and wayyy Better!"/>
    <s v="Our goal is to create a completely free website similar to Chegg.com for students to benefit from without raping their wallet!"/>
    <n v="50000"/>
    <n v="670"/>
    <x v="1"/>
    <x v="0"/>
    <s v="USD"/>
    <n v="1461622616"/>
    <n v="1456442216"/>
    <b v="0"/>
    <n v="14"/>
    <b v="0"/>
    <s v="technology/web"/>
    <n v="1.34E-2"/>
    <n v="47.857142857142854"/>
    <x v="2"/>
    <s v="web"/>
  </r>
  <r>
    <n v="2368"/>
    <s v="Lavvoro - A new LinkedIn and Facebook for the job market"/>
    <s v="A professional and social media environment created to effectively match job seekers to jobs based on an algorithms-matching system"/>
    <n v="40000"/>
    <n v="100"/>
    <x v="1"/>
    <x v="0"/>
    <s v="USD"/>
    <n v="1429028365"/>
    <n v="1425143965"/>
    <b v="0"/>
    <n v="2"/>
    <b v="0"/>
    <s v="technology/web"/>
    <n v="2.5000000000000001E-3"/>
    <n v="50"/>
    <x v="2"/>
    <s v="web"/>
  </r>
  <r>
    <n v="2369"/>
    <s v="Site so businesses can offer deals to community - Let's Go!"/>
    <s v="A website that lets local businesses offer deals to customers and be found online. They pay a small yearly fee and keep %100 of profit."/>
    <n v="25000"/>
    <n v="0"/>
    <x v="1"/>
    <x v="0"/>
    <s v="USD"/>
    <n v="1455132611"/>
    <n v="1452540611"/>
    <b v="0"/>
    <n v="0"/>
    <b v="0"/>
    <s v="technology/web"/>
    <n v="0"/>
    <e v="#DIV/0!"/>
    <x v="2"/>
    <s v="web"/>
  </r>
  <r>
    <n v="2370"/>
    <s v="TaxSaver USA Affordable Tax App Development and Launch"/>
    <s v="Let's go get it back! Most people can get $5,000 to $6,000 more a year in tax deductions. Stop the abuse and get back your share!"/>
    <n v="25000"/>
    <n v="82"/>
    <x v="1"/>
    <x v="0"/>
    <s v="USD"/>
    <n v="1418877141"/>
    <n v="1416285141"/>
    <b v="0"/>
    <n v="4"/>
    <b v="0"/>
    <s v="technology/web"/>
    <n v="3.2799999999999999E-3"/>
    <n v="20.5"/>
    <x v="2"/>
    <s v="web"/>
  </r>
  <r>
    <n v="2371"/>
    <s v="ProjectPetal.com (Canceled)"/>
    <s v="ProjectPetal.com is an all in one website for all Makers to share projects and ideas. A Facebook(R) Twitter(R) &amp; Github(R) all in one."/>
    <n v="2000"/>
    <n v="0"/>
    <x v="1"/>
    <x v="0"/>
    <s v="USD"/>
    <n v="1435257596"/>
    <n v="1432665596"/>
    <b v="0"/>
    <n v="0"/>
    <b v="0"/>
    <s v="technology/web"/>
    <n v="0"/>
    <e v="#DIV/0!"/>
    <x v="2"/>
    <s v="web"/>
  </r>
  <r>
    <n v="2372"/>
    <s v="Finding Pets - Bringing Lost Pets Home (Canceled)"/>
    <s v="An online platform that will notify every listed individual, vet, council, pound and so on in a geographical area when a pet is lost!"/>
    <n v="5500"/>
    <n v="180"/>
    <x v="1"/>
    <x v="2"/>
    <s v="AUD"/>
    <n v="1429839571"/>
    <n v="1427247571"/>
    <b v="0"/>
    <n v="6"/>
    <b v="0"/>
    <s v="technology/web"/>
    <n v="3.272727272727273E-2"/>
    <n v="30"/>
    <x v="2"/>
    <s v="web"/>
  </r>
  <r>
    <n v="2373"/>
    <s v="Cykelauktion.com (Canceled)"/>
    <s v="We want to create a safe marketplace for buying and selling bicycles."/>
    <n v="850000"/>
    <n v="50"/>
    <x v="1"/>
    <x v="11"/>
    <s v="SEK"/>
    <n v="1440863624"/>
    <n v="1438271624"/>
    <b v="0"/>
    <n v="1"/>
    <b v="0"/>
    <s v="technology/web"/>
    <n v="5.8823529411764708E-5"/>
    <n v="50"/>
    <x v="2"/>
    <s v="web"/>
  </r>
  <r>
    <n v="2374"/>
    <s v="Alcohol On Call (Canceled)"/>
    <s v="Next time you want a beer, put down your keys and pick up your phone. We prevent drunk driving by delivering alcohol to you at home."/>
    <n v="22000"/>
    <n v="10"/>
    <x v="1"/>
    <x v="0"/>
    <s v="USD"/>
    <n v="1423772060"/>
    <n v="1421180060"/>
    <b v="0"/>
    <n v="1"/>
    <b v="0"/>
    <s v="technology/web"/>
    <n v="4.5454545454545455E-4"/>
    <n v="10"/>
    <x v="2"/>
    <s v="web"/>
  </r>
  <r>
    <n v="2375"/>
    <s v="Slice Trade- Phone Trade-In, Made Simple (Canceled)"/>
    <s v="Slice Trade is a new way to trade in your old phones. We buy back phones in any condition and pay you cash or give you a new one free!"/>
    <n v="10000"/>
    <n v="0"/>
    <x v="1"/>
    <x v="0"/>
    <s v="USD"/>
    <n v="1473451437"/>
    <n v="1470859437"/>
    <b v="0"/>
    <n v="0"/>
    <b v="0"/>
    <s v="technology/web"/>
    <n v="0"/>
    <e v="#DIV/0!"/>
    <x v="2"/>
    <s v="web"/>
  </r>
  <r>
    <n v="2376"/>
    <s v="Phone Tags: lost and found stickers (Canceled)"/>
    <s v="Tough, pre-manufactured lost and found stickers that forward messages to the owners email and cellphone."/>
    <n v="3000"/>
    <n v="326.33"/>
    <x v="1"/>
    <x v="0"/>
    <s v="USD"/>
    <n v="1449785566"/>
    <n v="1447193566"/>
    <b v="0"/>
    <n v="4"/>
    <b v="0"/>
    <s v="technology/web"/>
    <n v="0.10877666666666666"/>
    <n v="81.582499999999996"/>
    <x v="2"/>
    <s v="web"/>
  </r>
  <r>
    <n v="2377"/>
    <s v="Fluttify - New Canadian Tech Start Up (Canceled)"/>
    <s v="Fluttify is an Online Video Sharing Platform allowing friends to share their favorite Trending Content with each other."/>
    <n v="2500"/>
    <n v="0"/>
    <x v="1"/>
    <x v="5"/>
    <s v="CAD"/>
    <n v="1480110783"/>
    <n v="1477515183"/>
    <b v="0"/>
    <n v="0"/>
    <b v="0"/>
    <s v="technology/web"/>
    <n v="0"/>
    <e v="#DIV/0!"/>
    <x v="2"/>
    <s v="web"/>
  </r>
  <r>
    <n v="2378"/>
    <s v="KEEPUP INC (Canceled)"/>
    <s v="KEEPUP allows you to extend your social circle by introducing you to new people via your friends."/>
    <n v="110000"/>
    <n v="0"/>
    <x v="1"/>
    <x v="0"/>
    <s v="USD"/>
    <n v="1440548330"/>
    <n v="1438042730"/>
    <b v="0"/>
    <n v="0"/>
    <b v="0"/>
    <s v="technology/web"/>
    <n v="0"/>
    <e v="#DIV/0!"/>
    <x v="2"/>
    <s v="web"/>
  </r>
  <r>
    <n v="2379"/>
    <s v="SelectCooks.com (Canceled)"/>
    <s v="Selectcooks.com is a community marketplace for people to list, find and hire chefs."/>
    <n v="30000"/>
    <n v="0"/>
    <x v="1"/>
    <x v="0"/>
    <s v="USD"/>
    <n v="1444004616"/>
    <n v="1440116616"/>
    <b v="0"/>
    <n v="0"/>
    <b v="0"/>
    <s v="technology/web"/>
    <n v="0"/>
    <e v="#DIV/0!"/>
    <x v="2"/>
    <s v="web"/>
  </r>
  <r>
    <n v="2380"/>
    <s v="Finit - Hashtag Chatting (Canceled)"/>
    <s v="Tired of waiting for likes? Here is a brand new social network centered on real-time hashtag chatting. Just chat and enjoy!"/>
    <n v="15000"/>
    <n v="55"/>
    <x v="1"/>
    <x v="0"/>
    <s v="USD"/>
    <n v="1443726142"/>
    <n v="1441134142"/>
    <b v="0"/>
    <n v="3"/>
    <b v="0"/>
    <s v="technology/web"/>
    <n v="3.6666666666666666E-3"/>
    <n v="18.333333333333332"/>
    <x v="2"/>
    <s v="web"/>
  </r>
  <r>
    <n v="2381"/>
    <s v="Cannabis Connection (Canceled)"/>
    <s v="Social Media Platform for the Marijuana Industry to create professionalism and a stable lasting market."/>
    <n v="86350"/>
    <n v="1571"/>
    <x v="1"/>
    <x v="0"/>
    <s v="USD"/>
    <n v="1428704848"/>
    <n v="1426112848"/>
    <b v="0"/>
    <n v="7"/>
    <b v="0"/>
    <s v="technology/web"/>
    <n v="1.8193398957730169E-2"/>
    <n v="224.42857142857142"/>
    <x v="2"/>
    <s v="web"/>
  </r>
  <r>
    <n v="2382"/>
    <s v="These Easy Days (Canceled)"/>
    <s v="Netiquette classes to teach our youth how make proper use of computer-mediated communications for personal and educational success."/>
    <n v="3000"/>
    <n v="75"/>
    <x v="1"/>
    <x v="0"/>
    <s v="USD"/>
    <n v="1438662603"/>
    <n v="1436502603"/>
    <b v="0"/>
    <n v="2"/>
    <b v="0"/>
    <s v="technology/web"/>
    <n v="2.5000000000000001E-2"/>
    <n v="37.5"/>
    <x v="2"/>
    <s v="web"/>
  </r>
  <r>
    <n v="2383"/>
    <s v="KindaQuirky (Canceled)"/>
    <s v="A quirky online shop where you can buy, sell and discover stuff that's &quot;a little bit different&quot;. We think &quot;it's right up your alley!&quot;"/>
    <n v="10000"/>
    <n v="435"/>
    <x v="1"/>
    <x v="4"/>
    <s v="NZD"/>
    <n v="1424568107"/>
    <n v="1421976107"/>
    <b v="0"/>
    <n v="3"/>
    <b v="0"/>
    <s v="technology/web"/>
    <n v="4.3499999999999997E-2"/>
    <n v="145"/>
    <x v="2"/>
    <s v="web"/>
  </r>
  <r>
    <n v="2384"/>
    <s v="Social Rewards - A new twist on social media (Canceled)"/>
    <s v="We're seeking to reward our members for their social behavior. The members win on two levels- compensation and increased viral sharing!"/>
    <n v="1000"/>
    <n v="8"/>
    <x v="1"/>
    <x v="0"/>
    <s v="USD"/>
    <n v="1415932643"/>
    <n v="1413337043"/>
    <b v="0"/>
    <n v="8"/>
    <b v="0"/>
    <s v="technology/web"/>
    <n v="8.0000000000000002E-3"/>
    <n v="1"/>
    <x v="2"/>
    <s v="web"/>
  </r>
  <r>
    <n v="2385"/>
    <s v="Search every sneaker site and local store at once (Canceled)"/>
    <s v="Lyka will allow you to search for shoes in every sneaker store and website and then buy for in-store pickup or same-day delivery."/>
    <n v="65000"/>
    <n v="788"/>
    <x v="1"/>
    <x v="0"/>
    <s v="USD"/>
    <n v="1438793432"/>
    <n v="1436201432"/>
    <b v="0"/>
    <n v="7"/>
    <b v="0"/>
    <s v="technology/web"/>
    <n v="1.2123076923076924E-2"/>
    <n v="112.57142857142857"/>
    <x v="2"/>
    <s v="web"/>
  </r>
  <r>
    <n v="2386"/>
    <s v="Realjobmatch.com (Canceled)"/>
    <s v="Realjobmatch is not just a job search site but a matching site , matching the right jobseekers with the best jobs."/>
    <n v="30000"/>
    <n v="0"/>
    <x v="1"/>
    <x v="5"/>
    <s v="CAD"/>
    <n v="1420920424"/>
    <n v="1415736424"/>
    <b v="0"/>
    <n v="0"/>
    <b v="0"/>
    <s v="technology/web"/>
    <n v="0"/>
    <e v="#DIV/0!"/>
    <x v="2"/>
    <s v="web"/>
  </r>
  <r>
    <n v="2387"/>
    <s v="Building an interactive web-based health community."/>
    <s v="Learning should be fun! Effective health education includes the person's learning strengths, preferences and cultural perspective."/>
    <n v="150000"/>
    <n v="1026"/>
    <x v="1"/>
    <x v="0"/>
    <s v="USD"/>
    <n v="1469199740"/>
    <n v="1465311740"/>
    <b v="0"/>
    <n v="3"/>
    <b v="0"/>
    <s v="technology/web"/>
    <n v="6.8399999999999997E-3"/>
    <n v="342"/>
    <x v="2"/>
    <s v="web"/>
  </r>
  <r>
    <n v="2388"/>
    <s v="Virtual Restart - Stock Market For You and Your Loved Ones"/>
    <s v="The first ever trend-powered stock-market where you can buy and sell shares of you and your loved ones. Let's explore life together."/>
    <n v="37000"/>
    <n v="463"/>
    <x v="1"/>
    <x v="0"/>
    <s v="USD"/>
    <n v="1421350140"/>
    <n v="1418761759"/>
    <b v="0"/>
    <n v="8"/>
    <b v="0"/>
    <s v="technology/web"/>
    <n v="1.2513513513513513E-2"/>
    <n v="57.875"/>
    <x v="2"/>
    <s v="web"/>
  </r>
  <r>
    <n v="2389"/>
    <s v="Et si Kiwwi vous trouvait un job ? (Canceled)"/>
    <s v="Kiwwi va dÃ©poussiÃ©rer le marchÃ© de l'emploi, avec peu de moyens mais de trÃ¨s bonnes idÃ©es, cependant, nous avons besoin de vous !"/>
    <n v="16000"/>
    <n v="30"/>
    <x v="1"/>
    <x v="6"/>
    <s v="EUR"/>
    <n v="1437861540"/>
    <n v="1435160452"/>
    <b v="0"/>
    <n v="1"/>
    <b v="0"/>
    <s v="technology/web"/>
    <n v="1.8749999999999999E-3"/>
    <n v="30"/>
    <x v="2"/>
    <s v="web"/>
  </r>
  <r>
    <n v="2390"/>
    <s v="iHorizon Pty Ltd (Enterprise Planning &amp; Forecasting)"/>
    <s v="A SaaS solution for Businesses to align their strategies with customer value, using realtime strategic roadmaps &amp; visualisations."/>
    <n v="510000"/>
    <n v="0"/>
    <x v="1"/>
    <x v="2"/>
    <s v="AUD"/>
    <n v="1420352264"/>
    <n v="1416896264"/>
    <b v="0"/>
    <n v="0"/>
    <b v="0"/>
    <s v="technology/web"/>
    <n v="0"/>
    <e v="#DIV/0!"/>
    <x v="2"/>
    <s v="web"/>
  </r>
  <r>
    <n v="2391"/>
    <s v="oToBOTS.com - Freedom from high cost auto repairs (Canceled)"/>
    <s v="Using the power of internet to help people save hundreds in car repair."/>
    <n v="20000"/>
    <n v="25"/>
    <x v="1"/>
    <x v="0"/>
    <s v="USD"/>
    <n v="1427825044"/>
    <n v="1425236644"/>
    <b v="0"/>
    <n v="1"/>
    <b v="0"/>
    <s v="technology/web"/>
    <n v="1.25E-3"/>
    <n v="25"/>
    <x v="2"/>
    <s v="web"/>
  </r>
  <r>
    <n v="2392"/>
    <s v="WILLAMETTE EXTRA BOARD (Canceled)"/>
    <s v="I am asking for $4,200 to launch a unique website serving professionals in any and all industries seeking additional income in Oregon."/>
    <n v="4200"/>
    <n v="0"/>
    <x v="1"/>
    <x v="0"/>
    <s v="USD"/>
    <n v="1446087223"/>
    <n v="1443495223"/>
    <b v="0"/>
    <n v="0"/>
    <b v="0"/>
    <s v="technology/web"/>
    <n v="0"/>
    <e v="#DIV/0!"/>
    <x v="2"/>
    <s v="web"/>
  </r>
  <r>
    <n v="2393"/>
    <s v="Game Swapper (Canceled)"/>
    <s v="Imagine a world where you can swap a video game you're tired of playing for a video game you actually want to play for just $1.50!"/>
    <n v="100000"/>
    <n v="50"/>
    <x v="1"/>
    <x v="0"/>
    <s v="USD"/>
    <n v="1439048017"/>
    <n v="1436456017"/>
    <b v="0"/>
    <n v="1"/>
    <b v="0"/>
    <s v="technology/web"/>
    <n v="5.0000000000000001E-4"/>
    <n v="50"/>
    <x v="2"/>
    <s v="web"/>
  </r>
  <r>
    <n v="2394"/>
    <s v="Wriyon - WRIte Your Own (Canceled)"/>
    <s v="We want to create the &quot;Facebook&quot; for Writers. We are working on a new world for people who like to write. Check out more wriyon.com"/>
    <n v="5000"/>
    <n v="3"/>
    <x v="1"/>
    <x v="17"/>
    <s v="EUR"/>
    <n v="1424940093"/>
    <n v="1422348093"/>
    <b v="0"/>
    <n v="2"/>
    <b v="0"/>
    <s v="technology/web"/>
    <n v="5.9999999999999995E-4"/>
    <n v="1.5"/>
    <x v="2"/>
    <s v="web"/>
  </r>
  <r>
    <n v="2395"/>
    <s v="VENT it out (Canceled)"/>
    <s v="I am making a social website where people can anonymously or openly vent, All walks of life all over the world"/>
    <n v="33000"/>
    <n v="0"/>
    <x v="1"/>
    <x v="0"/>
    <s v="USD"/>
    <n v="1484038620"/>
    <n v="1481597687"/>
    <b v="0"/>
    <n v="0"/>
    <b v="0"/>
    <s v="technology/web"/>
    <n v="0"/>
    <e v="#DIV/0!"/>
    <x v="2"/>
    <s v="web"/>
  </r>
  <r>
    <n v="2396"/>
    <s v="Projektwebseite (Canceled)"/>
    <s v="I'm creating a website with projects which I'll create later / Ich erstelle eine Webseite mit Projekten, welche ich spÃ¤ter erstelle."/>
    <n v="5000"/>
    <n v="10"/>
    <x v="1"/>
    <x v="16"/>
    <s v="CHF"/>
    <n v="1444940558"/>
    <n v="1442348558"/>
    <b v="0"/>
    <n v="1"/>
    <b v="0"/>
    <s v="technology/web"/>
    <n v="2E-3"/>
    <n v="10"/>
    <x v="2"/>
    <s v="web"/>
  </r>
  <r>
    <n v="2397"/>
    <s v="#ADOPTROHINGYA PROJECT (Canceled)"/>
    <s v="Matching refugees with sponsors in the US for 5 years. Our goal is to assist 300 Rohingya refugee families with supportive communities."/>
    <n v="124000"/>
    <n v="0"/>
    <x v="1"/>
    <x v="0"/>
    <s v="USD"/>
    <n v="1420233256"/>
    <n v="1417641256"/>
    <b v="0"/>
    <n v="0"/>
    <b v="0"/>
    <s v="technology/web"/>
    <n v="0"/>
    <e v="#DIV/0!"/>
    <x v="2"/>
    <s v="web"/>
  </r>
  <r>
    <n v="2398"/>
    <s v="Roekee.com (Canceled)"/>
    <s v="The internets new search engine. Looking for funding to develop our backend web indexing software with an emphasis on automation."/>
    <n v="4000"/>
    <n v="0"/>
    <x v="1"/>
    <x v="0"/>
    <s v="USD"/>
    <n v="1435874384"/>
    <n v="1433282384"/>
    <b v="0"/>
    <n v="0"/>
    <b v="0"/>
    <s v="technology/web"/>
    <n v="0"/>
    <e v="#DIV/0!"/>
    <x v="2"/>
    <s v="web"/>
  </r>
  <r>
    <n v="2399"/>
    <s v="SheLifts - the #1 Female Bodybuilding HUB (Canceled)"/>
    <s v="SheLifts is going to be the number One international social HUB &amp; information resource for women into weight lifting"/>
    <n v="13000"/>
    <n v="0"/>
    <x v="1"/>
    <x v="11"/>
    <s v="SEK"/>
    <n v="1418934506"/>
    <n v="1415910506"/>
    <b v="0"/>
    <n v="0"/>
    <b v="0"/>
    <s v="technology/web"/>
    <n v="0"/>
    <e v="#DIV/0!"/>
    <x v="2"/>
    <s v="web"/>
  </r>
  <r>
    <n v="2400"/>
    <s v="NEW 2016 Social Media Litesbook (Canceled)"/>
    <s v="New Innovation of Social Media with New Technology created to bring users even closer togethor - Tabs &amp; Features never seen before!"/>
    <n v="50000"/>
    <n v="0"/>
    <x v="1"/>
    <x v="2"/>
    <s v="AUD"/>
    <n v="1460615164"/>
    <n v="1458023164"/>
    <b v="0"/>
    <n v="0"/>
    <b v="0"/>
    <s v="technology/web"/>
    <n v="0"/>
    <e v="#DIV/0!"/>
    <x v="2"/>
    <s v="web"/>
  </r>
  <r>
    <n v="2401"/>
    <s v="The Dancing Elephant, Traditional Dosa and Indian Cuisine"/>
    <s v="A &quot;Hypo-allergenic&quot; food cart that specializes in making traditional Indian Meals with a delicious American flavor combination."/>
    <n v="28000"/>
    <n v="201"/>
    <x v="2"/>
    <x v="0"/>
    <s v="USD"/>
    <n v="1457207096"/>
    <n v="1452023096"/>
    <b v="0"/>
    <n v="9"/>
    <b v="0"/>
    <s v="food/food trucks"/>
    <n v="7.1785714285714283E-3"/>
    <n v="22.333333333333332"/>
    <x v="7"/>
    <s v="food trucks"/>
  </r>
  <r>
    <n v="2402"/>
    <s v="Cupcake Truck Unite"/>
    <s v="Small town, delicious treats, and a mobile truck"/>
    <n v="12000"/>
    <n v="52"/>
    <x v="2"/>
    <x v="0"/>
    <s v="USD"/>
    <n v="1431533931"/>
    <n v="1428941931"/>
    <b v="0"/>
    <n v="1"/>
    <b v="0"/>
    <s v="food/food trucks"/>
    <n v="4.3333333333333331E-3"/>
    <n v="52"/>
    <x v="7"/>
    <s v="food trucks"/>
  </r>
  <r>
    <n v="2403"/>
    <s v="Think Green, Think Tea Trike! - A mobile cafe &amp; online shop."/>
    <s v="The aim is to start a business/service serving the finest green tea to my local area by trike as well as selling tea online."/>
    <n v="1200"/>
    <n v="202"/>
    <x v="2"/>
    <x v="1"/>
    <s v="GBP"/>
    <n v="1459368658"/>
    <n v="1454188258"/>
    <b v="0"/>
    <n v="12"/>
    <b v="0"/>
    <s v="food/food trucks"/>
    <n v="0.16833333333333333"/>
    <n v="16.833333333333332"/>
    <x v="7"/>
    <s v="food trucks"/>
  </r>
  <r>
    <n v="2404"/>
    <s v="Square Donuts Truck"/>
    <s v="We would love another Donut Food Truck for your famous Square Donuts.  We have one successful truck and retail store open already!"/>
    <n v="15000"/>
    <n v="0"/>
    <x v="2"/>
    <x v="0"/>
    <s v="USD"/>
    <n v="1451782607"/>
    <n v="1449190607"/>
    <b v="0"/>
    <n v="0"/>
    <b v="0"/>
    <s v="food/food trucks"/>
    <n v="0"/>
    <e v="#DIV/0!"/>
    <x v="7"/>
    <s v="food trucks"/>
  </r>
  <r>
    <n v="2405"/>
    <s v="JoyShtick Food Truck"/>
    <s v="We are the first gaming-themed food truck, bringing gourmet pub fare to the Jacksonville area."/>
    <n v="5000"/>
    <n v="1126"/>
    <x v="2"/>
    <x v="0"/>
    <s v="USD"/>
    <n v="1472911375"/>
    <n v="1471096975"/>
    <b v="0"/>
    <n v="20"/>
    <b v="0"/>
    <s v="food/food trucks"/>
    <n v="0.22520000000000001"/>
    <n v="56.3"/>
    <x v="7"/>
    <s v="food trucks"/>
  </r>
  <r>
    <n v="2406"/>
    <s v="Arnold's Happy Days Food Truck"/>
    <s v="Be a part of something BIG, support us in opening the best burger truck in Tacoma! ~ &quot;So I donâ€™t have to dream alone!&quot;"/>
    <n v="3250"/>
    <n v="1345"/>
    <x v="2"/>
    <x v="0"/>
    <s v="USD"/>
    <n v="1421635190"/>
    <n v="1418179190"/>
    <b v="0"/>
    <n v="16"/>
    <b v="0"/>
    <s v="food/food trucks"/>
    <n v="0.41384615384615386"/>
    <n v="84.0625"/>
    <x v="7"/>
    <s v="food trucks"/>
  </r>
  <r>
    <n v="2407"/>
    <s v="&quot;PASHUT&quot;-(Means â€˜simpleâ€™ in Hebrew)"/>
    <s v="Hummus-mediterranean diet, real food, organic, vegan, kosher._x000a_An original great health oriented street food in Santa Fe NM."/>
    <n v="22000"/>
    <n v="5557"/>
    <x v="2"/>
    <x v="0"/>
    <s v="USD"/>
    <n v="1428732000"/>
    <n v="1426772928"/>
    <b v="0"/>
    <n v="33"/>
    <b v="0"/>
    <s v="food/food trucks"/>
    <n v="0.25259090909090909"/>
    <n v="168.39393939393941"/>
    <x v="7"/>
    <s v="food trucks"/>
  </r>
  <r>
    <n v="2408"/>
    <s v="Sabroso On Wheels"/>
    <s v="A US Army Vet trying to get a Peruvian food truck going! Really good Peruvian food now mobile!"/>
    <n v="15000"/>
    <n v="30"/>
    <x v="2"/>
    <x v="0"/>
    <s v="USD"/>
    <n v="1415247757"/>
    <n v="1412652157"/>
    <b v="0"/>
    <n v="2"/>
    <b v="0"/>
    <s v="food/food trucks"/>
    <n v="2E-3"/>
    <n v="15"/>
    <x v="7"/>
    <s v="food trucks"/>
  </r>
  <r>
    <n v="2409"/>
    <s v="Johnny's Food Truck a Puerto Rican and BBQ infusion"/>
    <s v="I am looking to start a food truck with an infusion of my Puerto Rican heritage and my love for BBQ."/>
    <n v="25000"/>
    <n v="460"/>
    <x v="2"/>
    <x v="0"/>
    <s v="USD"/>
    <n v="1439931675"/>
    <n v="1437339675"/>
    <b v="0"/>
    <n v="6"/>
    <b v="0"/>
    <s v="food/food trucks"/>
    <n v="1.84E-2"/>
    <n v="76.666666666666671"/>
    <x v="7"/>
    <s v="food trucks"/>
  </r>
  <r>
    <n v="2410"/>
    <s v="Websters grill truck       slow cooked meats"/>
    <s v="Websters grill truck the best slow cooked meats on hot coals_x000a_Beef bisket, roast Lamb, roast chicken, Ribs, burgers, sliders,"/>
    <n v="15000"/>
    <n v="0"/>
    <x v="2"/>
    <x v="2"/>
    <s v="AUD"/>
    <n v="1441619275"/>
    <n v="1439027275"/>
    <b v="0"/>
    <n v="0"/>
    <b v="0"/>
    <s v="food/food trucks"/>
    <n v="0"/>
    <e v="#DIV/0!"/>
    <x v="7"/>
    <s v="food trucks"/>
  </r>
  <r>
    <n v="2411"/>
    <s v="Was ist das"/>
    <s v="I want to create an authentic German food truck to travel all over the US. Spreading amazing German Food to Summer Time Music Festivals"/>
    <n v="25000"/>
    <n v="151"/>
    <x v="2"/>
    <x v="0"/>
    <s v="USD"/>
    <n v="1440524082"/>
    <n v="1437932082"/>
    <b v="0"/>
    <n v="3"/>
    <b v="0"/>
    <s v="food/food trucks"/>
    <n v="6.0400000000000002E-3"/>
    <n v="50.333333333333336"/>
    <x v="7"/>
    <s v="food trucks"/>
  </r>
  <r>
    <n v="2412"/>
    <s v="Food-truck 100 % carnivore : &quot;Le camion qui grille&quot;"/>
    <s v="Fini les burgers ou les sandwichs : Ã  votre pause dÃ©jeuner, repartez avec votre barquette de grillade de bÅ“uf, canard ou poulet !"/>
    <n v="8000"/>
    <n v="0"/>
    <x v="2"/>
    <x v="6"/>
    <s v="EUR"/>
    <n v="1480185673"/>
    <n v="1476294073"/>
    <b v="0"/>
    <n v="0"/>
    <b v="0"/>
    <s v="food/food trucks"/>
    <n v="0"/>
    <e v="#DIV/0!"/>
    <x v="7"/>
    <s v="food trucks"/>
  </r>
  <r>
    <n v="2413"/>
    <s v="Lone Pine Coffee Brewery"/>
    <s v="Lone Pine Coffee Brewery will be a portable third-wave coffee shop available for wedding receptions and other events!"/>
    <n v="3000"/>
    <n v="25"/>
    <x v="2"/>
    <x v="0"/>
    <s v="USD"/>
    <n v="1401579000"/>
    <n v="1398911882"/>
    <b v="0"/>
    <n v="3"/>
    <b v="0"/>
    <s v="food/food trucks"/>
    <n v="8.3333333333333332E-3"/>
    <n v="8.3333333333333339"/>
    <x v="7"/>
    <s v="food trucks"/>
  </r>
  <r>
    <n v="2414"/>
    <s v="Help 95th St.Tacos get a food truck in Atlanta"/>
    <s v="95th St. Tacos needs your help in purchasing a food truck so that we can deliver the flavors of LA Tacos right to your neighborhood"/>
    <n v="15000"/>
    <n v="460"/>
    <x v="2"/>
    <x v="0"/>
    <s v="USD"/>
    <n v="1440215940"/>
    <n v="1436805660"/>
    <b v="0"/>
    <n v="13"/>
    <b v="0"/>
    <s v="food/food trucks"/>
    <n v="3.0666666666666665E-2"/>
    <n v="35.384615384615387"/>
    <x v="7"/>
    <s v="food trucks"/>
  </r>
  <r>
    <n v="2415"/>
    <s v="Local Food Truck is Off the Hoof!"/>
    <s v="It will be ridiculously easy to become addicted to the full, rich flavor of locally raised beef, pork, and more..."/>
    <n v="60000"/>
    <n v="335"/>
    <x v="2"/>
    <x v="0"/>
    <s v="USD"/>
    <n v="1468615346"/>
    <n v="1466023346"/>
    <b v="0"/>
    <n v="6"/>
    <b v="0"/>
    <s v="food/food trucks"/>
    <n v="5.5833333333333334E-3"/>
    <n v="55.833333333333336"/>
    <x v="7"/>
    <s v="food trucks"/>
  </r>
  <r>
    <n v="2416"/>
    <s v="Smokin' J's BBQ. food truck"/>
    <s v="ex school bus redesigned into pickup truck complete with giant meat smoker in &quot;bed&quot; of truck and kitchen in the &quot;cab&quot; of the truck."/>
    <n v="20000"/>
    <n v="5"/>
    <x v="2"/>
    <x v="0"/>
    <s v="USD"/>
    <n v="1426345200"/>
    <n v="1421343743"/>
    <b v="0"/>
    <n v="1"/>
    <b v="0"/>
    <s v="food/food trucks"/>
    <n v="2.5000000000000001E-4"/>
    <n v="5"/>
    <x v="7"/>
    <s v="food trucks"/>
  </r>
  <r>
    <n v="2417"/>
    <s v="I want to make the best fried chicken!!"/>
    <s v="I have been working on a recipe for 20 years now and need to perfect it!  Also want to do a gluten free version, then open a food truck"/>
    <n v="1000"/>
    <n v="0"/>
    <x v="2"/>
    <x v="0"/>
    <s v="USD"/>
    <n v="1407705187"/>
    <n v="1405113187"/>
    <b v="0"/>
    <n v="0"/>
    <b v="0"/>
    <s v="food/food trucks"/>
    <n v="0"/>
    <e v="#DIV/0!"/>
    <x v="7"/>
    <s v="food trucks"/>
  </r>
  <r>
    <n v="2418"/>
    <s v="Mexican food truck"/>
    <s v="I want to start my food truck business."/>
    <n v="25000"/>
    <n v="5"/>
    <x v="2"/>
    <x v="0"/>
    <s v="USD"/>
    <n v="1427225644"/>
    <n v="1422045244"/>
    <b v="0"/>
    <n v="5"/>
    <b v="0"/>
    <s v="food/food trucks"/>
    <n v="2.0000000000000001E-4"/>
    <n v="1"/>
    <x v="7"/>
    <s v="food trucks"/>
  </r>
  <r>
    <n v="2419"/>
    <s v="Grateful Gourmet Grub! farm to table: food truck &amp; hot dog !"/>
    <s v="Farm to table, gourmet hippy hot dogs made from scratch with free range meats and organic produce: mind expanding recipes: TasteBudTrip"/>
    <n v="3000"/>
    <n v="0"/>
    <x v="2"/>
    <x v="0"/>
    <s v="USD"/>
    <n v="1424281389"/>
    <n v="1419097389"/>
    <b v="0"/>
    <n v="0"/>
    <b v="0"/>
    <s v="food/food trucks"/>
    <n v="0"/>
    <e v="#DIV/0!"/>
    <x v="7"/>
    <s v="food trucks"/>
  </r>
  <r>
    <n v="2420"/>
    <s v="Pangea Cuisines &quot;Continental Drift&quot; A Paleo food Truck!"/>
    <s v="Pangea Cuisines offers authentic hand crafted dishes, utilizing fresh ingredients selected that very morning."/>
    <n v="16870"/>
    <n v="2501"/>
    <x v="2"/>
    <x v="0"/>
    <s v="USD"/>
    <n v="1415583695"/>
    <n v="1410396095"/>
    <b v="0"/>
    <n v="36"/>
    <b v="0"/>
    <s v="food/food trucks"/>
    <n v="0.14825133372851215"/>
    <n v="69.472222222222229"/>
    <x v="7"/>
    <s v="food trucks"/>
  </r>
  <r>
    <n v="2421"/>
    <s v="hot dog cart"/>
    <s v="help me start Merrill's first hot dog cart in this empty lot"/>
    <n v="6000"/>
    <n v="1"/>
    <x v="2"/>
    <x v="0"/>
    <s v="USD"/>
    <n v="1424536196"/>
    <n v="1421944196"/>
    <b v="0"/>
    <n v="1"/>
    <b v="0"/>
    <s v="food/food trucks"/>
    <n v="1.6666666666666666E-4"/>
    <n v="1"/>
    <x v="7"/>
    <s v="food trucks"/>
  </r>
  <r>
    <n v="2422"/>
    <s v="Help starting a family owned food truck"/>
    <s v="Family owned business serving BBQ and seafood to the public"/>
    <n v="500"/>
    <n v="1"/>
    <x v="2"/>
    <x v="0"/>
    <s v="USD"/>
    <n v="1426091036"/>
    <n v="1423502636"/>
    <b v="0"/>
    <n v="1"/>
    <b v="0"/>
    <s v="food/food trucks"/>
    <n v="2E-3"/>
    <n v="1"/>
    <x v="7"/>
    <s v="food trucks"/>
  </r>
  <r>
    <n v="2423"/>
    <s v="FBTR BBQ"/>
    <s v="FBTR is a Texas-style, North Carolina based, homemade BBQ company looking to bring good meat to the masses."/>
    <n v="60000"/>
    <n v="8"/>
    <x v="2"/>
    <x v="0"/>
    <s v="USD"/>
    <n v="1420044890"/>
    <n v="1417452890"/>
    <b v="0"/>
    <n v="1"/>
    <b v="0"/>
    <s v="food/food trucks"/>
    <n v="1.3333333333333334E-4"/>
    <n v="8"/>
    <x v="7"/>
    <s v="food trucks"/>
  </r>
  <r>
    <n v="2424"/>
    <s v="Lily and Memphs"/>
    <s v="Great and creative food from the heart in the form of a sweet food truck!"/>
    <n v="25000"/>
    <n v="310"/>
    <x v="2"/>
    <x v="0"/>
    <s v="USD"/>
    <n v="1414445108"/>
    <n v="1411853108"/>
    <b v="0"/>
    <n v="9"/>
    <b v="0"/>
    <s v="food/food trucks"/>
    <n v="1.24E-2"/>
    <n v="34.444444444444443"/>
    <x v="7"/>
    <s v="food trucks"/>
  </r>
  <r>
    <n v="2425"/>
    <s v="Food Cart Tour With Raz Simone and Macklemore"/>
    <s v="I have the chance to take my Food Cart Business on the road. This is a major opportunity for a lot of people to learn and prosper."/>
    <n v="3500"/>
    <n v="1"/>
    <x v="2"/>
    <x v="0"/>
    <s v="USD"/>
    <n v="1464386640"/>
    <n v="1463090149"/>
    <b v="0"/>
    <n v="1"/>
    <b v="0"/>
    <s v="food/food trucks"/>
    <n v="2.8571428571428574E-4"/>
    <n v="1"/>
    <x v="7"/>
    <s v="food trucks"/>
  </r>
  <r>
    <n v="2426"/>
    <s v="The Low-Calorie Food Truck"/>
    <s v="Aspiring to create a food truck with many delicious low calorie meals to encourage healthy eating while enjoying every bite."/>
    <n v="20000"/>
    <n v="0"/>
    <x v="2"/>
    <x v="0"/>
    <s v="USD"/>
    <n v="1439006692"/>
    <n v="1433822692"/>
    <b v="0"/>
    <n v="0"/>
    <b v="0"/>
    <s v="food/food trucks"/>
    <n v="0"/>
    <e v="#DIV/0!"/>
    <x v="7"/>
    <s v="food trucks"/>
  </r>
  <r>
    <n v="2427"/>
    <s v="Wraps in a snap. Fast lunch with a gourmet punch!"/>
    <s v="Fast and simple lunches for those on the go.  All (lunch) deals $10 or less."/>
    <n v="50000"/>
    <n v="1"/>
    <x v="2"/>
    <x v="0"/>
    <s v="USD"/>
    <n v="1458715133"/>
    <n v="1455262733"/>
    <b v="0"/>
    <n v="1"/>
    <b v="0"/>
    <s v="food/food trucks"/>
    <n v="2.0000000000000002E-5"/>
    <n v="1"/>
    <x v="7"/>
    <s v="food trucks"/>
  </r>
  <r>
    <n v="2428"/>
    <s v="Premium Burgers"/>
    <s v="From Moo 2 You! We want to offer premium burgers to a taco flooded environment."/>
    <n v="35000"/>
    <n v="1"/>
    <x v="2"/>
    <x v="0"/>
    <s v="USD"/>
    <n v="1426182551"/>
    <n v="1423594151"/>
    <b v="0"/>
    <n v="1"/>
    <b v="0"/>
    <s v="food/food trucks"/>
    <n v="2.8571428571428571E-5"/>
    <n v="1"/>
    <x v="7"/>
    <s v="food trucks"/>
  </r>
  <r>
    <n v="2429"/>
    <s v="MEATloko, ekte BBQ fra spesialbygd vedfyrt rÃ¸ykovn i foodbus"/>
    <s v="Den tÃ¸ffeste foodtrucken i gata, bbq, ribs, briskets, pulled pork, frites, pickle, alt laget i en spesialbygd rÃ¸ykovn i bussen, av meg."/>
    <n v="140000"/>
    <n v="2005"/>
    <x v="2"/>
    <x v="10"/>
    <s v="NOK"/>
    <n v="1486313040"/>
    <n v="1483131966"/>
    <b v="0"/>
    <n v="4"/>
    <b v="0"/>
    <s v="food/food trucks"/>
    <n v="1.4321428571428572E-2"/>
    <n v="501.25"/>
    <x v="7"/>
    <s v="food trucks"/>
  </r>
  <r>
    <n v="2430"/>
    <s v="It's so cute! - Great food!"/>
    <s v="This little guy will be circling the streets of Brickell &amp; Wynwood in Miami serving Venezuelan dishes. It needs TLC and some equipment"/>
    <n v="3000"/>
    <n v="21"/>
    <x v="2"/>
    <x v="0"/>
    <s v="USD"/>
    <n v="1455246504"/>
    <n v="1452654504"/>
    <b v="0"/>
    <n v="2"/>
    <b v="0"/>
    <s v="food/food trucks"/>
    <n v="7.0000000000000001E-3"/>
    <n v="10.5"/>
    <x v="7"/>
    <s v="food trucks"/>
  </r>
  <r>
    <n v="2431"/>
    <s v="Murphy's good eatin'"/>
    <s v="Go to Colorado and run a food truck with homemade food of all kinds."/>
    <n v="100000"/>
    <n v="2"/>
    <x v="2"/>
    <x v="0"/>
    <s v="USD"/>
    <n v="1467080613"/>
    <n v="1461896613"/>
    <b v="0"/>
    <n v="2"/>
    <b v="0"/>
    <s v="food/food trucks"/>
    <n v="2.0000000000000002E-5"/>
    <n v="1"/>
    <x v="7"/>
    <s v="food trucks"/>
  </r>
  <r>
    <n v="2432"/>
    <s v="funding for bbq trailer"/>
    <s v="Looking to start competition cooking and need start-up help.  Offering brisket tasting to all contributors."/>
    <n v="14000"/>
    <n v="2"/>
    <x v="2"/>
    <x v="0"/>
    <s v="USD"/>
    <n v="1425791697"/>
    <n v="1423199697"/>
    <b v="0"/>
    <n v="2"/>
    <b v="0"/>
    <s v="food/food trucks"/>
    <n v="1.4285714285714287E-4"/>
    <n v="1"/>
    <x v="7"/>
    <s v="food trucks"/>
  </r>
  <r>
    <n v="2433"/>
    <s v="TWIZTID CREATIONS"/>
    <s v="I want to create an amazing menu that no one eals has.I have great ideas like a non-traditional pb&amp;j thats wraped in an eggroll &amp; fried"/>
    <n v="10000"/>
    <n v="0"/>
    <x v="2"/>
    <x v="0"/>
    <s v="USD"/>
    <n v="1456608943"/>
    <n v="1454016943"/>
    <b v="0"/>
    <n v="0"/>
    <b v="0"/>
    <s v="food/food trucks"/>
    <n v="0"/>
    <e v="#DIV/0!"/>
    <x v="7"/>
    <s v="food trucks"/>
  </r>
  <r>
    <n v="2434"/>
    <s v="Fresh fruit and veggies for the hood!"/>
    <s v="Mobile food truck loaded with locally grown fresh fruits and veggies. Caters to the inner-city and zip codes known as food deserts."/>
    <n v="20000"/>
    <n v="26"/>
    <x v="2"/>
    <x v="0"/>
    <s v="USD"/>
    <n v="1438662474"/>
    <n v="1435206474"/>
    <b v="0"/>
    <n v="2"/>
    <b v="0"/>
    <s v="food/food trucks"/>
    <n v="1.2999999999999999E-3"/>
    <n v="13"/>
    <x v="7"/>
    <s v="food trucks"/>
  </r>
  <r>
    <n v="2435"/>
    <s v="Paleo food as a Take Away-food, order and pay in the app"/>
    <s v="Healthy, paleo food nearby gym and office areas. You pic your order and pay in the app and pic your time for just pic up the food."/>
    <n v="250000"/>
    <n v="1224"/>
    <x v="2"/>
    <x v="11"/>
    <s v="SEK"/>
    <n v="1444027186"/>
    <n v="1441435186"/>
    <b v="0"/>
    <n v="4"/>
    <b v="0"/>
    <s v="food/food trucks"/>
    <n v="4.8960000000000002E-3"/>
    <n v="306"/>
    <x v="7"/>
    <s v="food trucks"/>
  </r>
  <r>
    <n v="2436"/>
    <s v="Waistband: Solar Powered Vegan Quality of Life Truck"/>
    <s v="A sustainable vegan food truck. Locally and solar powered. Mission: hydroponic farms &amp; non profit eateries in impoverished lands by'30."/>
    <n v="117000"/>
    <n v="45"/>
    <x v="2"/>
    <x v="5"/>
    <s v="CAD"/>
    <n v="1454078770"/>
    <n v="1448894770"/>
    <b v="0"/>
    <n v="2"/>
    <b v="0"/>
    <s v="food/food trucks"/>
    <n v="3.8461538461538462E-4"/>
    <n v="22.5"/>
    <x v="7"/>
    <s v="food trucks"/>
  </r>
  <r>
    <n v="2437"/>
    <s v="Cuppa Gumbos"/>
    <s v="Homemade Gumbo, Stews and Curry to be served hot and fresh everyday at any festival or concert we can attend."/>
    <n v="8000"/>
    <n v="0"/>
    <x v="2"/>
    <x v="0"/>
    <s v="USD"/>
    <n v="1426615200"/>
    <n v="1422400188"/>
    <b v="0"/>
    <n v="0"/>
    <b v="0"/>
    <s v="food/food trucks"/>
    <n v="0"/>
    <e v="#DIV/0!"/>
    <x v="7"/>
    <s v="food trucks"/>
  </r>
  <r>
    <n v="2438"/>
    <s v="FOOD|Art"/>
    <s v="I'm starting a catering and food truck business of southern comfort food. My FOOD is my Art!  _x000a_Thanks for you help!"/>
    <n v="15000"/>
    <n v="50"/>
    <x v="2"/>
    <x v="0"/>
    <s v="USD"/>
    <n v="1449529062"/>
    <n v="1444341462"/>
    <b v="0"/>
    <n v="1"/>
    <b v="0"/>
    <s v="food/food trucks"/>
    <n v="3.3333333333333335E-3"/>
    <n v="50"/>
    <x v="7"/>
    <s v="food trucks"/>
  </r>
  <r>
    <n v="2439"/>
    <s v="Pillow Puffs Concessions"/>
    <s v="Expand cotton candy concession to include other foods and purchase a trailer to haul._x000a_Purchase unstuffed pets to fill with cotton candy"/>
    <n v="10000"/>
    <n v="0"/>
    <x v="2"/>
    <x v="0"/>
    <s v="USD"/>
    <n v="1445197129"/>
    <n v="1442605129"/>
    <b v="0"/>
    <n v="0"/>
    <b v="0"/>
    <s v="food/food trucks"/>
    <n v="0"/>
    <e v="#DIV/0!"/>
    <x v="7"/>
    <s v="food trucks"/>
  </r>
  <r>
    <n v="2440"/>
    <s v="The first green Food Truck in Phnom Penh"/>
    <s v="Starting a entire clean energy food truck and set a new standard for Cambodia"/>
    <n v="5000"/>
    <n v="10"/>
    <x v="2"/>
    <x v="18"/>
    <s v="EUR"/>
    <n v="1455399313"/>
    <n v="1452807313"/>
    <b v="0"/>
    <n v="2"/>
    <b v="0"/>
    <s v="food/food trucks"/>
    <n v="2E-3"/>
    <n v="5"/>
    <x v="7"/>
    <s v="food trucks"/>
  </r>
  <r>
    <n v="2441"/>
    <s v="Bring Alchemy Pops to the People!"/>
    <s v="YOU can help Alchemy Pops POP up on a street near you!"/>
    <n v="7500"/>
    <n v="8091"/>
    <x v="0"/>
    <x v="0"/>
    <s v="USD"/>
    <n v="1437627540"/>
    <n v="1435806054"/>
    <b v="0"/>
    <n v="109"/>
    <b v="1"/>
    <s v="food/small batch"/>
    <n v="1.0788"/>
    <n v="74.22935779816514"/>
    <x v="7"/>
    <s v="small batch"/>
  </r>
  <r>
    <n v="2442"/>
    <s v="Young Mountain Tea: A New White Tea from India's Himalayas"/>
    <s v="The first tea from a new sustainable tea region in India's young, rising Himalayas."/>
    <n v="24000"/>
    <n v="30226"/>
    <x v="0"/>
    <x v="0"/>
    <s v="USD"/>
    <n v="1426777228"/>
    <n v="1424188828"/>
    <b v="0"/>
    <n v="372"/>
    <b v="1"/>
    <s v="food/small batch"/>
    <n v="1.2594166666666666"/>
    <n v="81.252688172043008"/>
    <x v="7"/>
    <s v="small batch"/>
  </r>
  <r>
    <n v="2443"/>
    <s v="VEGA: One-of-A-Kind Coffee that Changes Lives"/>
    <s v="We empower coffee farmers to process their own premium beans, and connect them directly with coffee lovers on our online marketplace."/>
    <n v="20000"/>
    <n v="40502.99"/>
    <x v="0"/>
    <x v="0"/>
    <s v="USD"/>
    <n v="1408114822"/>
    <n v="1405522822"/>
    <b v="0"/>
    <n v="311"/>
    <b v="1"/>
    <s v="food/small batch"/>
    <n v="2.0251494999999999"/>
    <n v="130.23469453376205"/>
    <x v="7"/>
    <s v="small batch"/>
  </r>
  <r>
    <n v="2444"/>
    <s v="Trish's Truffles &amp; Sweet Treats."/>
    <s v="Chocolate Truffles &amp; Sweet Treats handcrafted the European traditional way.  One bite and you will always want to eat dessert first!"/>
    <n v="3000"/>
    <n v="3258"/>
    <x v="0"/>
    <x v="0"/>
    <s v="USD"/>
    <n v="1464199591"/>
    <n v="1461607591"/>
    <b v="0"/>
    <n v="61"/>
    <b v="1"/>
    <s v="food/small batch"/>
    <n v="1.0860000000000001"/>
    <n v="53.409836065573771"/>
    <x v="7"/>
    <s v="small batch"/>
  </r>
  <r>
    <n v="2445"/>
    <s v="Joe's Cellar Phase 1 - Sit down, shut up &amp; EAT!"/>
    <s v="Joe's Cellar is locally prepared old world Italian &quot;cellar food&quot;. _x000a_This is the stuff that makes non-Italians wish they were Italian!"/>
    <n v="5000"/>
    <n v="8640"/>
    <x v="0"/>
    <x v="0"/>
    <s v="USD"/>
    <n v="1443242021"/>
    <n v="1440650021"/>
    <b v="0"/>
    <n v="115"/>
    <b v="1"/>
    <s v="food/small batch"/>
    <n v="1.728"/>
    <n v="75.130434782608702"/>
    <x v="7"/>
    <s v="small batch"/>
  </r>
  <r>
    <n v="2446"/>
    <s v="Brooklyn Cookie Company is growing!"/>
    <s v="The Brooklyn Cookie Company plans to bring our signature &quot;Mushroom&quot; Meringue Cookies and Just Meringues! to stores around the country!"/>
    <n v="5000"/>
    <n v="8399"/>
    <x v="0"/>
    <x v="0"/>
    <s v="USD"/>
    <n v="1480174071"/>
    <n v="1477578471"/>
    <b v="0"/>
    <n v="111"/>
    <b v="1"/>
    <s v="food/small batch"/>
    <n v="1.6798"/>
    <n v="75.666666666666671"/>
    <x v="7"/>
    <s v="small batch"/>
  </r>
  <r>
    <n v="2447"/>
    <s v="The Workingman's Cake by Delectabites"/>
    <s v="Some days you just need cake! Homemade cake, wild (and classic) flavors, icing on the inside and shipped fresh to your home or office!"/>
    <n v="2500"/>
    <n v="10680"/>
    <x v="0"/>
    <x v="0"/>
    <s v="USD"/>
    <n v="1478923200"/>
    <n v="1476184593"/>
    <b v="0"/>
    <n v="337"/>
    <b v="1"/>
    <s v="food/small batch"/>
    <n v="4.2720000000000002"/>
    <n v="31.691394658753708"/>
    <x v="7"/>
    <s v="small batch"/>
  </r>
  <r>
    <n v="2448"/>
    <s v="Ninja Narwhal Coffee Company 13oz. Campfire Coffee Mug"/>
    <s v="New ninja-cool campfire coffee mug from Ninja Narwhal Coffee Company. Perfect for holding 13oz of the best coffee in the universe!"/>
    <n v="400"/>
    <n v="430"/>
    <x v="0"/>
    <x v="0"/>
    <s v="USD"/>
    <n v="1472621760"/>
    <n v="1472110513"/>
    <b v="0"/>
    <n v="9"/>
    <b v="1"/>
    <s v="food/small batch"/>
    <n v="1.075"/>
    <n v="47.777777777777779"/>
    <x v="7"/>
    <s v="small batch"/>
  </r>
  <r>
    <n v="2449"/>
    <s v="Born to Crunch - Jackson Holesome Granola"/>
    <s v="Wholesome, gluten-free, crunchy granola hand-baked in Jackson, WY. Rich in protein, omega 3's, and fiber. Help me get it to you!"/>
    <n v="10000"/>
    <n v="10800"/>
    <x v="0"/>
    <x v="0"/>
    <s v="USD"/>
    <n v="1417321515"/>
    <n v="1414725915"/>
    <b v="0"/>
    <n v="120"/>
    <b v="1"/>
    <s v="food/small batch"/>
    <n v="1.08"/>
    <n v="90"/>
    <x v="7"/>
    <s v="small batch"/>
  </r>
  <r>
    <n v="2450"/>
    <s v="Old Coast Ales: Brewery and Taproom"/>
    <s v="Old Coast Ales will be St. Augustine's very own micro brewery where our focus will be on creating unique and traditional beer styles."/>
    <n v="15000"/>
    <n v="15230.03"/>
    <x v="0"/>
    <x v="0"/>
    <s v="USD"/>
    <n v="1414465860"/>
    <n v="1411177456"/>
    <b v="0"/>
    <n v="102"/>
    <b v="1"/>
    <s v="food/small batch"/>
    <n v="1.0153353333333335"/>
    <n v="149.31401960784314"/>
    <x v="7"/>
    <s v="small batch"/>
  </r>
  <r>
    <n v="2451"/>
    <s v="Boss Balls Protein Balls"/>
    <s v="Meet the best tasting high protein, low sugar protein snack on the planet. Guaranteed to turn you into a stone cold fox."/>
    <n v="10000"/>
    <n v="11545"/>
    <x v="0"/>
    <x v="0"/>
    <s v="USD"/>
    <n v="1488750490"/>
    <n v="1487022490"/>
    <b v="0"/>
    <n v="186"/>
    <b v="1"/>
    <s v="food/small batch"/>
    <n v="1.1545000000000001"/>
    <n v="62.06989247311828"/>
    <x v="7"/>
    <s v="small batch"/>
  </r>
  <r>
    <n v="2452"/>
    <s v="Kickstart for a Startup Nebraska Food Business"/>
    <s v="Italian inspired sauce with a spice and heat that make this simple Red Sauce unique! This company name still remains a secret, for now!"/>
    <n v="600"/>
    <n v="801"/>
    <x v="0"/>
    <x v="0"/>
    <s v="USD"/>
    <n v="1451430000"/>
    <n v="1448914500"/>
    <b v="0"/>
    <n v="15"/>
    <b v="1"/>
    <s v="food/small batch"/>
    <n v="1.335"/>
    <n v="53.4"/>
    <x v="7"/>
    <s v="small batch"/>
  </r>
  <r>
    <n v="2453"/>
    <s v="Bounce Jerky - Natural - Hand-Crafted - Quality"/>
    <s v="Creating naturally smoked Jerky without the use of artificial ingredients or preservatives. A healthier snack that taste great!"/>
    <n v="3000"/>
    <n v="4641"/>
    <x v="0"/>
    <x v="0"/>
    <s v="USD"/>
    <n v="1486053409"/>
    <n v="1483461409"/>
    <b v="0"/>
    <n v="67"/>
    <b v="1"/>
    <s v="food/small batch"/>
    <n v="1.5469999999999999"/>
    <n v="69.268656716417908"/>
    <x v="7"/>
    <s v="small batch"/>
  </r>
  <r>
    <n v="2454"/>
    <s v="Bine Brewing - Brewed Within Reach"/>
    <s v="Beer. Delicious, Salem made beer. Only the freshest, small batch beer straight from the source. Our beer is brewed within reach."/>
    <n v="35000"/>
    <n v="35296"/>
    <x v="0"/>
    <x v="0"/>
    <s v="USD"/>
    <n v="1489207808"/>
    <n v="1486183808"/>
    <b v="0"/>
    <n v="130"/>
    <b v="1"/>
    <s v="food/small batch"/>
    <n v="1.0084571428571429"/>
    <n v="271.50769230769231"/>
    <x v="7"/>
    <s v="small batch"/>
  </r>
  <r>
    <n v="2455"/>
    <s v="Yo Mama's Sauces &amp; Rubs"/>
    <s v="Mama wants everyone to try her secret recipes for sauces and rubs. She uses only the freshest ingredients for them."/>
    <n v="300"/>
    <n v="546"/>
    <x v="0"/>
    <x v="0"/>
    <s v="USD"/>
    <n v="1461177950"/>
    <n v="1458758750"/>
    <b v="0"/>
    <n v="16"/>
    <b v="1"/>
    <s v="food/small batch"/>
    <n v="1.82"/>
    <n v="34.125"/>
    <x v="7"/>
    <s v="small batch"/>
  </r>
  <r>
    <n v="2456"/>
    <s v="Beef Sticks to Chomp On!!"/>
    <s v="These beef sticks will make your taste buds dance with happiness. Plus they are healthier than most available today!"/>
    <n v="1500"/>
    <n v="2713"/>
    <x v="0"/>
    <x v="0"/>
    <s v="USD"/>
    <n v="1488063839"/>
    <n v="1485471839"/>
    <b v="0"/>
    <n v="67"/>
    <b v="1"/>
    <s v="food/small batch"/>
    <n v="1.8086666666666666"/>
    <n v="40.492537313432834"/>
    <x v="7"/>
    <s v="small batch"/>
  </r>
  <r>
    <n v="2457"/>
    <s v="NDWK The North Dakota Wine Kitchen"/>
    <s v="If you love wine, and have ever dreamed of crafting your own. You can in 3 easy steps.  Sample~Sprinkle~Savor."/>
    <n v="23000"/>
    <n v="23530"/>
    <x v="0"/>
    <x v="0"/>
    <s v="USD"/>
    <n v="1458826056"/>
    <n v="1456237656"/>
    <b v="0"/>
    <n v="124"/>
    <b v="1"/>
    <s v="food/small batch"/>
    <n v="1.0230434782608695"/>
    <n v="189.75806451612902"/>
    <x v="7"/>
    <s v="small batch"/>
  </r>
  <r>
    <n v="2458"/>
    <s v="Smoke, Loaf &amp; Saucer"/>
    <s v="Three ladies starting a small bakery/toast bar concept @SmorgasburgLA.  House made pastries and bread using local and fun ingredients."/>
    <n v="5000"/>
    <n v="5509"/>
    <x v="0"/>
    <x v="0"/>
    <s v="USD"/>
    <n v="1465498800"/>
    <n v="1462481718"/>
    <b v="0"/>
    <n v="80"/>
    <b v="1"/>
    <s v="food/small batch"/>
    <n v="1.1017999999999999"/>
    <n v="68.862499999999997"/>
    <x v="7"/>
    <s v="small batch"/>
  </r>
  <r>
    <n v="2459"/>
    <s v="Amy's Cupcake Shoppe, Bringing sweet treats to Hopkins"/>
    <s v="Bringing delicious, scratch-made, baked goods to mainstreet Hopkins, MN. Specializing in cupcakes, cakes, cookies, and French macarons."/>
    <n v="30000"/>
    <n v="30675"/>
    <x v="0"/>
    <x v="0"/>
    <s v="USD"/>
    <n v="1458742685"/>
    <n v="1454858285"/>
    <b v="0"/>
    <n v="282"/>
    <b v="1"/>
    <s v="food/small batch"/>
    <n v="1.0225"/>
    <n v="108.77659574468085"/>
    <x v="7"/>
    <s v="small batch"/>
  </r>
  <r>
    <n v="2460"/>
    <s v="Grano: The Good Place to Get Great Bread"/>
    <s v="A humble and homey bakery passionately obsessed with good bread. Grano will fast become your favorite neighborhood food hub."/>
    <n v="8500"/>
    <n v="8567"/>
    <x v="0"/>
    <x v="0"/>
    <s v="USD"/>
    <n v="1483417020"/>
    <n v="1480480167"/>
    <b v="0"/>
    <n v="68"/>
    <b v="1"/>
    <s v="food/small batch"/>
    <n v="1.0078823529411765"/>
    <n v="125.98529411764706"/>
    <x v="7"/>
    <s v="small batch"/>
  </r>
  <r>
    <n v="2461"/>
    <s v="Christian &amp; The Sinners"/>
    <s v="Songs of faith and worship that are so deeply spiritual you could sing them in church, so down to earth you could play them in a bar."/>
    <n v="7500"/>
    <n v="7785"/>
    <x v="0"/>
    <x v="0"/>
    <s v="USD"/>
    <n v="1317438000"/>
    <n v="1314577097"/>
    <b v="0"/>
    <n v="86"/>
    <b v="1"/>
    <s v="music/indie rock"/>
    <n v="1.038"/>
    <n v="90.523255813953483"/>
    <x v="4"/>
    <s v="indie rock"/>
  </r>
  <r>
    <n v="2462"/>
    <s v="Help CHURCHES turn this song into an LGBT anthem!"/>
    <s v="CHURCHES, an indie rock band from Oakland, CA, is recording a new single about marriage equality and pressing it to 7&quot; vinyl."/>
    <n v="3000"/>
    <n v="3321.25"/>
    <x v="0"/>
    <x v="0"/>
    <s v="USD"/>
    <n v="1342672096"/>
    <n v="1340944096"/>
    <b v="0"/>
    <n v="115"/>
    <b v="1"/>
    <s v="music/indie rock"/>
    <n v="1.1070833333333334"/>
    <n v="28.880434782608695"/>
    <x v="4"/>
    <s v="indie rock"/>
  </r>
  <r>
    <n v="2463"/>
    <s v="Emma Ate the Lion &quot;Songs Two Count Too&quot;"/>
    <s v="Emma Ate The Lion's debut full length album"/>
    <n v="2000"/>
    <n v="2325"/>
    <x v="0"/>
    <x v="0"/>
    <s v="USD"/>
    <n v="1366138800"/>
    <n v="1362710425"/>
    <b v="0"/>
    <n v="75"/>
    <b v="1"/>
    <s v="music/indie rock"/>
    <n v="1.1625000000000001"/>
    <n v="31"/>
    <x v="4"/>
    <s v="indie rock"/>
  </r>
  <r>
    <n v="2464"/>
    <s v="The Enemy Feathers NEW EP"/>
    <s v="The Enemy Feathers are passing the proverbial hat to see if we can raise enough money to complete Our NEW EP"/>
    <n v="2000"/>
    <n v="2222"/>
    <x v="0"/>
    <x v="5"/>
    <s v="CAD"/>
    <n v="1443641340"/>
    <n v="1441143397"/>
    <b v="0"/>
    <n v="43"/>
    <b v="1"/>
    <s v="music/indie rock"/>
    <n v="1.111"/>
    <n v="51.674418604651166"/>
    <x v="4"/>
    <s v="indie rock"/>
  </r>
  <r>
    <n v="2465"/>
    <s v="The Lion Oh My - Our first full length release"/>
    <s v="An indie band from Spokane, WA looking to master and package their first full length album."/>
    <n v="700"/>
    <n v="1261"/>
    <x v="0"/>
    <x v="0"/>
    <s v="USD"/>
    <n v="1348420548"/>
    <n v="1345828548"/>
    <b v="0"/>
    <n v="48"/>
    <b v="1"/>
    <s v="music/indie rock"/>
    <n v="1.8014285714285714"/>
    <n v="26.270833333333332"/>
    <x v="4"/>
    <s v="indie rock"/>
  </r>
  <r>
    <n v="2466"/>
    <s v="Jesse Alexander's Independent Debut Album"/>
    <s v="With big dreams and big sounds, Jesse Alexander's Debut album titled &quot;For Once&quot; brings Indie Rock to a whole new level."/>
    <n v="2500"/>
    <n v="2500"/>
    <x v="0"/>
    <x v="0"/>
    <s v="USD"/>
    <n v="1368066453"/>
    <n v="1365474453"/>
    <b v="0"/>
    <n v="52"/>
    <b v="1"/>
    <s v="music/indie rock"/>
    <n v="1"/>
    <n v="48.07692307692308"/>
    <x v="4"/>
    <s v="indie rock"/>
  </r>
  <r>
    <n v="2467"/>
    <s v="Nature Boy Explorer EP"/>
    <s v="We've finished our first EP and we're taking it on the road in three weeks! Help us fund manufacturing?"/>
    <n v="1000"/>
    <n v="1185"/>
    <x v="0"/>
    <x v="0"/>
    <s v="USD"/>
    <n v="1336669200"/>
    <n v="1335473931"/>
    <b v="0"/>
    <n v="43"/>
    <b v="1"/>
    <s v="music/indie rock"/>
    <n v="1.1850000000000001"/>
    <n v="27.558139534883722"/>
    <x v="4"/>
    <s v="indie rock"/>
  </r>
  <r>
    <n v="2468"/>
    <s v="New &quot;Jesse Denaro&quot; Album!"/>
    <s v="Please donate, support &amp; share this project so that I may be able to record my new EP this fall!"/>
    <n v="2000"/>
    <n v="2144.34"/>
    <x v="0"/>
    <x v="0"/>
    <s v="USD"/>
    <n v="1351400400"/>
    <n v="1348285321"/>
    <b v="0"/>
    <n v="58"/>
    <b v="1"/>
    <s v="music/indie rock"/>
    <n v="1.0721700000000001"/>
    <n v="36.97137931034483"/>
    <x v="4"/>
    <s v="indie rock"/>
  </r>
  <r>
    <n v="2469"/>
    <s v="Some Dark, Beautiful Morning - Greg Byers' EP"/>
    <s v="All the music for my EP of cello-fusion originals is complete. All I need now is your help to get it mastered &amp; pressed to CD &amp; vinyl!"/>
    <n v="1200"/>
    <n v="1364"/>
    <x v="0"/>
    <x v="0"/>
    <s v="USD"/>
    <n v="1297160329"/>
    <n v="1295000329"/>
    <b v="0"/>
    <n v="47"/>
    <b v="1"/>
    <s v="music/indie rock"/>
    <n v="1.1366666666666667"/>
    <n v="29.021276595744681"/>
    <x v="4"/>
    <s v="indie rock"/>
  </r>
  <r>
    <n v="2470"/>
    <s v="Geoff Zimmerman's Urban-Folk/ Indie-Rock Album"/>
    <s v="Music is my passion.  I've been recording this album for 2 years now, and I just want the world to finally hear it!"/>
    <n v="1000"/>
    <n v="1031.6400000000001"/>
    <x v="0"/>
    <x v="0"/>
    <s v="USD"/>
    <n v="1337824055"/>
    <n v="1335232055"/>
    <b v="0"/>
    <n v="36"/>
    <b v="1"/>
    <s v="music/indie rock"/>
    <n v="1.0316400000000001"/>
    <n v="28.65666666666667"/>
    <x v="4"/>
    <s v="indie rock"/>
  </r>
  <r>
    <n v="2471"/>
    <s v="Confused Disciples - &quot;Sleepamation&quot;"/>
    <s v="Confused Disciples' debut album &quot;Sleepamation&quot; is (finally) all recorded and mixed, now all that's left is mastering and duplication."/>
    <n v="500"/>
    <n v="640"/>
    <x v="0"/>
    <x v="0"/>
    <s v="USD"/>
    <n v="1327535392"/>
    <n v="1324079392"/>
    <b v="0"/>
    <n v="17"/>
    <b v="1"/>
    <s v="music/indie rock"/>
    <n v="1.28"/>
    <n v="37.647058823529413"/>
    <x v="4"/>
    <s v="indie rock"/>
  </r>
  <r>
    <n v="2472"/>
    <s v="Help Ben Hardt Release 3 Albums In 9 Months!"/>
    <s v="Help Ben Hardt release 3 albums in a 9 month span, telling the story of two lovers in London during WWII. All with strings, a rock band and more..."/>
    <n v="7500"/>
    <n v="10182.02"/>
    <x v="0"/>
    <x v="0"/>
    <s v="USD"/>
    <n v="1283562180"/>
    <n v="1277433980"/>
    <b v="0"/>
    <n v="104"/>
    <b v="1"/>
    <s v="music/indie rock"/>
    <n v="1.3576026666666667"/>
    <n v="97.904038461538462"/>
    <x v="4"/>
    <s v="indie rock"/>
  </r>
  <r>
    <n v="2473"/>
    <s v="Mike Midwestern &quot;Oh My Soul&quot; Album"/>
    <s v="Wrote some new songs and it turned into an album. I even have a title already, &quot;Oh My Soul&quot;. Would love your support!"/>
    <n v="2000"/>
    <n v="2000"/>
    <x v="0"/>
    <x v="0"/>
    <s v="USD"/>
    <n v="1352573869"/>
    <n v="1349978269"/>
    <b v="0"/>
    <n v="47"/>
    <b v="1"/>
    <s v="music/indie rock"/>
    <n v="1"/>
    <n v="42.553191489361701"/>
    <x v="4"/>
    <s v="indie rock"/>
  </r>
  <r>
    <n v="2474"/>
    <s v="Suggestion's Upcoming Album!"/>
    <s v="Even though were still recording our first album, were taking pre orders to help with manufacturing costs. We have a lot to cover with this CD/ DVD. "/>
    <n v="5000"/>
    <n v="5000.18"/>
    <x v="0"/>
    <x v="0"/>
    <s v="USD"/>
    <n v="1286756176"/>
    <n v="1282868176"/>
    <b v="0"/>
    <n v="38"/>
    <b v="1"/>
    <s v="music/indie rock"/>
    <n v="1.0000360000000001"/>
    <n v="131.58368421052631"/>
    <x v="4"/>
    <s v="indie rock"/>
  </r>
  <r>
    <n v="2475"/>
    <s v="BRANDTSON - &quot;Send Us A Signal&quot; Vinyl LP"/>
    <s v="Help BRANDTSON and DREAMOVERrecords press their 2004 record, &quot;Send Us A Signal&quot;."/>
    <n v="2500"/>
    <n v="2618"/>
    <x v="0"/>
    <x v="0"/>
    <s v="USD"/>
    <n v="1278799200"/>
    <n v="1273647255"/>
    <b v="0"/>
    <n v="81"/>
    <b v="1"/>
    <s v="music/indie rock"/>
    <n v="1.0471999999999999"/>
    <n v="32.320987654320987"/>
    <x v="4"/>
    <s v="indie rock"/>
  </r>
  <r>
    <n v="2476"/>
    <s v="Arts &amp; Crafts"/>
    <s v="Eleven songs, the accumulation of several memorable occurrences in a sleepy town; stories of fiction &amp; fact."/>
    <n v="3200"/>
    <n v="3360.72"/>
    <x v="0"/>
    <x v="0"/>
    <s v="USD"/>
    <n v="1415004770"/>
    <n v="1412149970"/>
    <b v="0"/>
    <n v="55"/>
    <b v="1"/>
    <s v="music/indie rock"/>
    <n v="1.050225"/>
    <n v="61.103999999999999"/>
    <x v="4"/>
    <s v="indie rock"/>
  </r>
  <r>
    <n v="2477"/>
    <s v="Debut Album"/>
    <s v="Releasing my first album in August, and I need your help in order to get it done!"/>
    <n v="750"/>
    <n v="1285"/>
    <x v="0"/>
    <x v="0"/>
    <s v="USD"/>
    <n v="1344789345"/>
    <n v="1340901345"/>
    <b v="0"/>
    <n v="41"/>
    <b v="1"/>
    <s v="music/indie rock"/>
    <n v="1.7133333333333334"/>
    <n v="31.341463414634145"/>
    <x v="4"/>
    <s v="indie rock"/>
  </r>
  <r>
    <n v="2478"/>
    <s v="&quot;Safer in the Sky&quot;: Should We Run's debut album launch."/>
    <s v="San Francisco Indie band, Should We Run, gets set to launch their debut EP capped with a tour to South by Southwest Music Conference."/>
    <n v="8000"/>
    <n v="10200"/>
    <x v="0"/>
    <x v="0"/>
    <s v="USD"/>
    <n v="1358117313"/>
    <n v="1355525313"/>
    <b v="0"/>
    <n v="79"/>
    <b v="1"/>
    <s v="music/indie rock"/>
    <n v="1.2749999999999999"/>
    <n v="129.1139240506329"/>
    <x v="4"/>
    <s v="indie rock"/>
  </r>
  <r>
    <n v="2479"/>
    <s v="FUEL FAKE NATIVES"/>
    <s v="Fake Natives is headed on tour this summer. Help them fill their tank with fossil fuels."/>
    <n v="300"/>
    <n v="400.33"/>
    <x v="0"/>
    <x v="0"/>
    <s v="USD"/>
    <n v="1343440800"/>
    <n v="1342545994"/>
    <b v="0"/>
    <n v="16"/>
    <b v="1"/>
    <s v="music/indie rock"/>
    <n v="1.3344333333333334"/>
    <n v="25.020624999999999"/>
    <x v="4"/>
    <s v="indie rock"/>
  </r>
  <r>
    <n v="2480"/>
    <s v="Either, Either EP"/>
    <s v="We are a band from Long Beach, Ca looking to record our first EP. Any little bit counts and your support would mean the world to us!"/>
    <n v="2000"/>
    <n v="2000"/>
    <x v="0"/>
    <x v="0"/>
    <s v="USD"/>
    <n v="1444516084"/>
    <n v="1439332084"/>
    <b v="0"/>
    <n v="8"/>
    <b v="1"/>
    <s v="music/indie rock"/>
    <n v="1"/>
    <n v="250"/>
    <x v="4"/>
    <s v="indie rock"/>
  </r>
  <r>
    <n v="2481"/>
    <s v="The Chrome Cranks launch PR campaign for new album!"/>
    <s v="To support the media blitz for their brand-new album, the band is offering a Kickstarter-only EP and other amazing premiums."/>
    <n v="4000"/>
    <n v="4516.4399999999996"/>
    <x v="0"/>
    <x v="0"/>
    <s v="USD"/>
    <n v="1335799808"/>
    <n v="1333207808"/>
    <b v="0"/>
    <n v="95"/>
    <b v="1"/>
    <s v="music/indie rock"/>
    <n v="1.1291099999999998"/>
    <n v="47.541473684210523"/>
    <x v="4"/>
    <s v="indie rock"/>
  </r>
  <r>
    <n v="2482"/>
    <s v="Journey to Japan"/>
    <s v="Singer Jude Roberts has been asked to perform his song &quot;The Flood&quot;  in Hiroshima.  You can assist in making this opportunity a reality."/>
    <n v="1000"/>
    <n v="1001"/>
    <x v="0"/>
    <x v="0"/>
    <s v="USD"/>
    <n v="1312224383"/>
    <n v="1308336383"/>
    <b v="0"/>
    <n v="25"/>
    <b v="1"/>
    <s v="music/indie rock"/>
    <n v="1.0009999999999999"/>
    <n v="40.04"/>
    <x v="4"/>
    <s v="indie rock"/>
  </r>
  <r>
    <n v="2483"/>
    <s v="Intangible Animal's &quot;Oh The Humanity&quot; Tour"/>
    <s v="Send Intangible Animal on our first West Coast Tour!!! The fate of the world rests in your hands."/>
    <n v="1100"/>
    <n v="1251"/>
    <x v="0"/>
    <x v="0"/>
    <s v="USD"/>
    <n v="1335891603"/>
    <n v="1330711203"/>
    <b v="0"/>
    <n v="19"/>
    <b v="1"/>
    <s v="music/indie rock"/>
    <n v="1.1372727272727272"/>
    <n v="65.84210526315789"/>
    <x v="4"/>
    <s v="indie rock"/>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b v="1"/>
    <s v="music/indie rock"/>
    <n v="1.1931742857142855"/>
    <n v="46.401222222222216"/>
    <x v="4"/>
    <s v="indie rock"/>
  </r>
  <r>
    <n v="2485"/>
    <s v="Calli Dollinger and The Dusters Fall Tour Fund"/>
    <s v="We're trying to fund a fall tour to Dallas,  where we will record our debut album with Grammy award-winning producer, Stuart Sikes."/>
    <n v="2000"/>
    <n v="2065"/>
    <x v="0"/>
    <x v="0"/>
    <s v="USD"/>
    <n v="1318463879"/>
    <n v="1315439879"/>
    <b v="0"/>
    <n v="41"/>
    <b v="1"/>
    <s v="music/indie rock"/>
    <n v="1.0325"/>
    <n v="50.365853658536587"/>
    <x v="4"/>
    <s v="indie rock"/>
  </r>
  <r>
    <n v="2486"/>
    <s v="Help Michael Trieb make CD's for his new EP!"/>
    <s v="I'm just about finished recording my new EP &quot;Gypsy Wind,&quot; but I need help w/making CD's for you to hold in your hands!  And listen to!"/>
    <n v="300"/>
    <n v="797"/>
    <x v="0"/>
    <x v="0"/>
    <s v="USD"/>
    <n v="1335113976"/>
    <n v="1332521976"/>
    <b v="0"/>
    <n v="30"/>
    <b v="1"/>
    <s v="music/indie rock"/>
    <n v="2.6566666666666667"/>
    <n v="26.566666666666666"/>
    <x v="4"/>
    <s v="indie rock"/>
  </r>
  <r>
    <n v="2487"/>
    <s v="Copyrighting 1978 Champs Finished Album"/>
    <s v="Raise enough money to fund the copyright cost for the full length indie rock record we spent the year recording."/>
    <n v="1500"/>
    <n v="1500.76"/>
    <x v="0"/>
    <x v="0"/>
    <s v="USD"/>
    <n v="1338083997"/>
    <n v="1335491997"/>
    <b v="0"/>
    <n v="38"/>
    <b v="1"/>
    <s v="music/indie rock"/>
    <n v="1.0005066666666667"/>
    <n v="39.493684210526318"/>
    <x v="4"/>
    <s v="indie rock"/>
  </r>
  <r>
    <n v="2488"/>
    <s v="Pull Some Strings For Jameson Elder"/>
    <s v="Nashville independent singer/songwriter Jameson Elder making a new album! Check out the video to preview the single &quot;Take Me Back&quot;!"/>
    <n v="3000"/>
    <n v="3201"/>
    <x v="0"/>
    <x v="0"/>
    <s v="USD"/>
    <n v="1321459908"/>
    <n v="1318864308"/>
    <b v="0"/>
    <n v="65"/>
    <b v="1"/>
    <s v="music/indie rock"/>
    <n v="1.0669999999999999"/>
    <n v="49.246153846153845"/>
    <x v="4"/>
    <s v="indie rock"/>
  </r>
  <r>
    <n v="2489"/>
    <s v="&quot;Death Anxiety&quot;, a new album by Pocket Vinyl"/>
    <s v="A new Pocket Vinyl album focusing on all things about death: what it is, feels like, leads to, and how the idea of God fits into it."/>
    <n v="3500"/>
    <n v="4678.5"/>
    <x v="0"/>
    <x v="0"/>
    <s v="USD"/>
    <n v="1368117239"/>
    <n v="1365525239"/>
    <b v="0"/>
    <n v="75"/>
    <b v="1"/>
    <s v="music/indie rock"/>
    <n v="1.3367142857142857"/>
    <n v="62.38"/>
    <x v="4"/>
    <s v="indie rock"/>
  </r>
  <r>
    <n v="2490"/>
    <s v="The Offbeats Summer Tour 2012"/>
    <s v="We are trying to fund our first multi-state tour this summer in an effort to get our music out to as many people as possible."/>
    <n v="500"/>
    <n v="607"/>
    <x v="0"/>
    <x v="0"/>
    <s v="USD"/>
    <n v="1340429276"/>
    <n v="1335245276"/>
    <b v="0"/>
    <n v="16"/>
    <b v="1"/>
    <s v="music/indie rock"/>
    <n v="1.214"/>
    <n v="37.9375"/>
    <x v="4"/>
    <s v="indie rock"/>
  </r>
  <r>
    <n v="2491"/>
    <s v="Nathan Evans - Remove The Illusion EP "/>
    <s v="Nathan Evans, instrumental rock guitarist and official V3fights.com artist, is releasing his first solo EP entitled Remove The Illusion"/>
    <n v="500"/>
    <n v="516"/>
    <x v="0"/>
    <x v="0"/>
    <s v="USD"/>
    <n v="1295142660"/>
    <n v="1293739714"/>
    <b v="0"/>
    <n v="10"/>
    <b v="1"/>
    <s v="music/indie rock"/>
    <n v="1.032"/>
    <n v="51.6"/>
    <x v="4"/>
    <s v="indie rock"/>
  </r>
  <r>
    <n v="2492"/>
    <s v="SUPER NICE EP 2012"/>
    <s v="We're a band from Hawaii trying to produce our first EP and we need help!"/>
    <n v="600"/>
    <n v="750"/>
    <x v="0"/>
    <x v="0"/>
    <s v="USD"/>
    <n v="1339840740"/>
    <n v="1335397188"/>
    <b v="0"/>
    <n v="27"/>
    <b v="1"/>
    <s v="music/indie rock"/>
    <n v="1.25"/>
    <n v="27.777777777777779"/>
    <x v="4"/>
    <s v="indie rock"/>
  </r>
  <r>
    <n v="2493"/>
    <s v="Lets Make A Record Together!"/>
    <s v="Making the record I've always dreamed of, and I want you to be part of the journey. Join me and let's make a great album together!"/>
    <n v="20000"/>
    <n v="25740"/>
    <x v="0"/>
    <x v="0"/>
    <s v="USD"/>
    <n v="1367208140"/>
    <n v="1363320140"/>
    <b v="0"/>
    <n v="259"/>
    <b v="1"/>
    <s v="music/indie rock"/>
    <n v="1.2869999999999999"/>
    <n v="99.382239382239376"/>
    <x v="4"/>
    <s v="indie rock"/>
  </r>
  <r>
    <n v="2494"/>
    <s v="Motive Makes a Man - Heavy Boots Album Production"/>
    <s v="Multi-Instrumentalist Ace Waters' new double album with 2+hours of music needs to be professionally made and replicated."/>
    <n v="1500"/>
    <n v="1515.08"/>
    <x v="0"/>
    <x v="0"/>
    <s v="USD"/>
    <n v="1337786944"/>
    <n v="1335194944"/>
    <b v="0"/>
    <n v="39"/>
    <b v="1"/>
    <s v="music/indie rock"/>
    <n v="1.0100533333333332"/>
    <n v="38.848205128205123"/>
    <x v="4"/>
    <s v="indie rock"/>
  </r>
  <r>
    <n v="2495"/>
    <s v="Vinyl Pressing for &quot;Nine Different Kinds of Gone&quot;"/>
    <s v="World-class musicians pay tribute to Kenny Childers, one of Indiana's best songwriters. MFT is pressing the album on double vinyl."/>
    <n v="1500"/>
    <n v="1913.05"/>
    <x v="0"/>
    <x v="0"/>
    <s v="USD"/>
    <n v="1339022575"/>
    <n v="1336430575"/>
    <b v="0"/>
    <n v="42"/>
    <b v="1"/>
    <s v="music/indie rock"/>
    <n v="1.2753666666666665"/>
    <n v="45.548809523809524"/>
    <x v="4"/>
    <s v="indie rock"/>
  </r>
  <r>
    <n v="2496"/>
    <s v="Lynn Haven - The First Album, &quot;Fair Weather Friends&quot;"/>
    <s v="Be a part of making the first Lynn Haven album, &quot;Fair Weather Friends.&quot;"/>
    <n v="6000"/>
    <n v="6000"/>
    <x v="0"/>
    <x v="0"/>
    <s v="USD"/>
    <n v="1364597692"/>
    <n v="1361577292"/>
    <b v="0"/>
    <n v="10"/>
    <b v="1"/>
    <s v="music/indie rock"/>
    <n v="1"/>
    <n v="600"/>
    <x v="4"/>
    <s v="indie rock"/>
  </r>
  <r>
    <n v="2497"/>
    <s v="New Joe Rut Album: Live From the Great American Music Hall"/>
    <s v="Joe Rut captures his eccentrically funny and moving songs live with an 8-piece band + special guests.  Help him release it!!!"/>
    <n v="4000"/>
    <n v="4510.8599999999997"/>
    <x v="0"/>
    <x v="0"/>
    <s v="USD"/>
    <n v="1312578338"/>
    <n v="1309986338"/>
    <b v="0"/>
    <n v="56"/>
    <b v="1"/>
    <s v="music/indie rock"/>
    <n v="1.127715"/>
    <n v="80.551071428571419"/>
    <x v="4"/>
    <s v="indie rock"/>
  </r>
  <r>
    <n v="2498"/>
    <s v="Race Bandit's Debut EP Validated"/>
    <s v="We've been working hard on getting our music out and we are taking the final steps to releasing our EP, but we need your help."/>
    <n v="1000"/>
    <n v="1056"/>
    <x v="0"/>
    <x v="0"/>
    <s v="USD"/>
    <n v="1422400387"/>
    <n v="1421190787"/>
    <b v="0"/>
    <n v="20"/>
    <b v="1"/>
    <s v="music/indie rock"/>
    <n v="1.056"/>
    <n v="52.8"/>
    <x v="4"/>
    <s v="indie rock"/>
  </r>
  <r>
    <n v="2499"/>
    <s v="Ryan Hamilton : UK House Party Tour 2013"/>
    <s v="Ryan is headed to the UK for a series of Private House Parties! He needs your help. Don't miss your chance to be a part of the fun!"/>
    <n v="4000"/>
    <n v="8105"/>
    <x v="0"/>
    <x v="0"/>
    <s v="USD"/>
    <n v="1356976800"/>
    <n v="1352820837"/>
    <b v="0"/>
    <n v="170"/>
    <b v="1"/>
    <s v="music/indie rock"/>
    <n v="2.0262500000000001"/>
    <n v="47.676470588235297"/>
    <x v="4"/>
    <s v="indie rock"/>
  </r>
  <r>
    <n v="2500"/>
    <s v="Completing &quot;God's Justice&quot;"/>
    <s v="ST's 4th LP has been tracked and mixed, but before he can set it free upon the world, it needs proper mastering and pressing!"/>
    <n v="600"/>
    <n v="680"/>
    <x v="0"/>
    <x v="0"/>
    <s v="USD"/>
    <n v="1340476375"/>
    <n v="1337884375"/>
    <b v="0"/>
    <n v="29"/>
    <b v="1"/>
    <s v="music/indie rock"/>
    <n v="1.1333333333333333"/>
    <n v="23.448275862068964"/>
    <x v="4"/>
    <s v="indie rock"/>
  </r>
  <r>
    <n v="2501"/>
    <s v="The Bent King board game cafÃ© and wine lounge"/>
    <s v="Locally owned board game cafÃ© focused on keeping it local with fresh food, craft beer, wine, and, of course, all your favourite games!"/>
    <n v="11000"/>
    <n v="281"/>
    <x v="2"/>
    <x v="5"/>
    <s v="CAD"/>
    <n v="1443379104"/>
    <n v="1440787104"/>
    <b v="0"/>
    <n v="7"/>
    <b v="0"/>
    <s v="food/restaurants"/>
    <n v="2.5545454545454545E-2"/>
    <n v="40.142857142857146"/>
    <x v="7"/>
    <s v="restaurants"/>
  </r>
  <r>
    <n v="2502"/>
    <s v="Cupcake Chaos"/>
    <s v="A small sweet shop featuring the cupcake variety offered by Cupcake Chaos, candy, cotton candy, shakes and malts, located in Dalhart,TX"/>
    <n v="110000"/>
    <n v="86"/>
    <x v="2"/>
    <x v="0"/>
    <s v="USD"/>
    <n v="1411328918"/>
    <n v="1407440918"/>
    <b v="0"/>
    <n v="5"/>
    <b v="0"/>
    <s v="food/restaurants"/>
    <n v="7.8181818181818181E-4"/>
    <n v="17.2"/>
    <x v="7"/>
    <s v="restaurants"/>
  </r>
  <r>
    <n v="2503"/>
    <s v="Cardinal Bistro BYOB Start Up"/>
    <s v="Cardinal Bistro will be Contemporary American dinning establishment based in Ventnor, NJ featuring local, seasonal ingredients."/>
    <n v="10000"/>
    <n v="0"/>
    <x v="2"/>
    <x v="0"/>
    <s v="USD"/>
    <n v="1465333560"/>
    <n v="1462743308"/>
    <b v="0"/>
    <n v="0"/>
    <b v="0"/>
    <s v="food/restaurants"/>
    <n v="0"/>
    <e v="#DIV/0!"/>
    <x v="7"/>
    <s v="restaurants"/>
  </r>
  <r>
    <n v="2504"/>
    <s v="Halal Restaurant and Internet Cafe"/>
    <s v="Halal Restaurant and Internet Cafe 20 percent of profits will go to building masjids."/>
    <n v="35000"/>
    <n v="0"/>
    <x v="2"/>
    <x v="0"/>
    <s v="USD"/>
    <n v="1416014534"/>
    <n v="1413418934"/>
    <b v="0"/>
    <n v="0"/>
    <b v="0"/>
    <s v="food/restaurants"/>
    <n v="0"/>
    <e v="#DIV/0!"/>
    <x v="7"/>
    <s v="restaurants"/>
  </r>
  <r>
    <n v="2505"/>
    <s v="PASTATUTION"/>
    <s v="PASTATUTION- The act or practice of engaging in Pasta Making for money.  _x000a__x000a_Help us get the Arcobaleno Pasta Extruder!"/>
    <n v="7000"/>
    <n v="0"/>
    <x v="2"/>
    <x v="0"/>
    <s v="USD"/>
    <n v="1426292416"/>
    <n v="1423704016"/>
    <b v="0"/>
    <n v="0"/>
    <b v="0"/>
    <s v="food/restaurants"/>
    <n v="0"/>
    <e v="#DIV/0!"/>
    <x v="7"/>
    <s v="restaurants"/>
  </r>
  <r>
    <n v="2506"/>
    <s v="Bowlz Cafe, Hull"/>
    <s v="Love cereal as much as we do? Then we need your help! We are opening a worldwide cereal cafe, serving the best in imported cereals!"/>
    <n v="5000"/>
    <n v="30"/>
    <x v="2"/>
    <x v="1"/>
    <s v="GBP"/>
    <n v="1443906000"/>
    <n v="1441955269"/>
    <b v="0"/>
    <n v="2"/>
    <b v="0"/>
    <s v="food/restaurants"/>
    <n v="6.0000000000000001E-3"/>
    <n v="15"/>
    <x v="7"/>
    <s v="restaurants"/>
  </r>
  <r>
    <n v="2507"/>
    <s v="Help Cafe Talavera get a New Kitchen!"/>
    <s v="Unique dishes for a unique city!."/>
    <n v="42850"/>
    <n v="0"/>
    <x v="2"/>
    <x v="0"/>
    <s v="USD"/>
    <n v="1431308704"/>
    <n v="1428716704"/>
    <b v="0"/>
    <n v="0"/>
    <b v="0"/>
    <s v="food/restaurants"/>
    <n v="0"/>
    <e v="#DIV/0!"/>
    <x v="7"/>
    <s v="restaurants"/>
  </r>
  <r>
    <n v="2508"/>
    <s v="Silver Linning Gourmet Fudge"/>
    <s v="I make Amazing homemade fudge available in 18 flavors. I want to open my own business to be able to let my area eat my incredible fudge"/>
    <n v="20000"/>
    <n v="0"/>
    <x v="2"/>
    <x v="0"/>
    <s v="USD"/>
    <n v="1408056634"/>
    <n v="1405464634"/>
    <b v="0"/>
    <n v="0"/>
    <b v="0"/>
    <s v="food/restaurants"/>
    <n v="0"/>
    <e v="#DIV/0!"/>
    <x v="7"/>
    <s v="restaurants"/>
  </r>
  <r>
    <n v="2509"/>
    <s v="&quot;Chuck J. Brubecker&quot;"/>
    <s v="Relax in a new Cheesecake Lounge in London, serving freshly made cheesecakes, all day and all night, along with great coffees and teas."/>
    <n v="95000"/>
    <n v="1000"/>
    <x v="2"/>
    <x v="1"/>
    <s v="GBP"/>
    <n v="1429554349"/>
    <n v="1424719549"/>
    <b v="0"/>
    <n v="28"/>
    <b v="0"/>
    <s v="food/restaurants"/>
    <n v="1.0526315789473684E-2"/>
    <n v="35.714285714285715"/>
    <x v="7"/>
    <s v="restaurants"/>
  </r>
  <r>
    <n v="2510"/>
    <s v="Dugout Dogs, Americas love of hot dogs and baseball!"/>
    <s v="Dugout Dogs will be specializing in the many hot dog and sausage styles sold at baseball parks around Major League Baseball (MLB)."/>
    <n v="50000"/>
    <n v="75"/>
    <x v="2"/>
    <x v="0"/>
    <s v="USD"/>
    <n v="1431647772"/>
    <n v="1426463772"/>
    <b v="0"/>
    <n v="2"/>
    <b v="0"/>
    <s v="food/restaurants"/>
    <n v="1.5E-3"/>
    <n v="37.5"/>
    <x v="7"/>
    <s v="restaurants"/>
  </r>
  <r>
    <n v="2511"/>
    <s v="loluli's"/>
    <s v="Fresh Fast Food. A bbq ramen bar thats healthy, tasty and made to order right in front of your eyes....... From flame to bowl"/>
    <n v="100000"/>
    <n v="0"/>
    <x v="2"/>
    <x v="1"/>
    <s v="GBP"/>
    <n v="1454323413"/>
    <n v="1451731413"/>
    <b v="0"/>
    <n v="0"/>
    <b v="0"/>
    <s v="food/restaurants"/>
    <n v="0"/>
    <e v="#DIV/0!"/>
    <x v="7"/>
    <s v="restaurants"/>
  </r>
  <r>
    <n v="2512"/>
    <s v="Somethin' Tasty"/>
    <s v="Somethin' Tasty is a unique coffee, pastry &amp; retail store. We consign from all local sources: pottery, glass &amp; art."/>
    <n v="1150"/>
    <n v="0"/>
    <x v="2"/>
    <x v="0"/>
    <s v="USD"/>
    <n v="1418504561"/>
    <n v="1417208561"/>
    <b v="0"/>
    <n v="0"/>
    <b v="0"/>
    <s v="food/restaurants"/>
    <n v="0"/>
    <e v="#DIV/0!"/>
    <x v="7"/>
    <s v="restaurants"/>
  </r>
  <r>
    <n v="2513"/>
    <s v="Yahu Restaurants"/>
    <s v="Wir wollen einen Ort erschaffen an dem man sich wohlfÃ¼hlen kann, ein Ort an dem die Gedanken frei sind und man das Essen genieÃŸen kann."/>
    <n v="180000"/>
    <n v="0"/>
    <x v="2"/>
    <x v="12"/>
    <s v="EUR"/>
    <n v="1488067789"/>
    <n v="1482883789"/>
    <b v="0"/>
    <n v="0"/>
    <b v="0"/>
    <s v="food/restaurants"/>
    <n v="0"/>
    <e v="#DIV/0!"/>
    <x v="7"/>
    <s v="restaurants"/>
  </r>
  <r>
    <n v="2514"/>
    <s v="Lunch For Tots"/>
    <s v="My little cafe has been challenged to provide healthy, fun lunches to kids at a Montessori School. Local/organic as much as possible."/>
    <n v="12000"/>
    <n v="210"/>
    <x v="2"/>
    <x v="0"/>
    <s v="USD"/>
    <n v="1408526477"/>
    <n v="1407057677"/>
    <b v="0"/>
    <n v="4"/>
    <b v="0"/>
    <s v="food/restaurants"/>
    <n v="1.7500000000000002E-2"/>
    <n v="52.5"/>
    <x v="7"/>
    <s v="restaurants"/>
  </r>
  <r>
    <n v="2515"/>
    <s v="The Barrel Room Restaurant &amp; Tavern"/>
    <s v="The Barrel Room SF is moving to a new location in San Francisco with a 60-seat restaurant &amp; full liquor. Help us make our move amazing!"/>
    <n v="5000"/>
    <n v="930"/>
    <x v="2"/>
    <x v="0"/>
    <s v="USD"/>
    <n v="1424635753"/>
    <n v="1422043753"/>
    <b v="0"/>
    <n v="12"/>
    <b v="0"/>
    <s v="food/restaurants"/>
    <n v="0.186"/>
    <n v="77.5"/>
    <x v="7"/>
    <s v="restaurants"/>
  </r>
  <r>
    <n v="2516"/>
    <s v="Morning Glory"/>
    <s v="Hi, everyone my name is Alex, and i want to create not just a cafe spot, but a place that gives everyone a nice warm homey feeling."/>
    <n v="22000"/>
    <n v="0"/>
    <x v="2"/>
    <x v="0"/>
    <s v="USD"/>
    <n v="1417279252"/>
    <n v="1414683652"/>
    <b v="0"/>
    <n v="0"/>
    <b v="0"/>
    <s v="food/restaurants"/>
    <n v="0"/>
    <e v="#DIV/0!"/>
    <x v="7"/>
    <s v="restaurants"/>
  </r>
  <r>
    <n v="2517"/>
    <s v="The Canteen"/>
    <s v="KICK START US! Chef-driven dining experience offering a multi-course tasteful and playful menu that hems in familiar seasonal comfort."/>
    <n v="18000"/>
    <n v="1767"/>
    <x v="2"/>
    <x v="5"/>
    <s v="CAD"/>
    <n v="1426788930"/>
    <n v="1424200530"/>
    <b v="0"/>
    <n v="33"/>
    <b v="0"/>
    <s v="food/restaurants"/>
    <n v="9.8166666666666666E-2"/>
    <n v="53.545454545454547"/>
    <x v="7"/>
    <s v="restaurants"/>
  </r>
  <r>
    <n v="2518"/>
    <s v="Southern California's Backroad Eateries"/>
    <s v="I am traveling the backroads of Southern California, to discover the best out-of-the-way eateries the area has to offer"/>
    <n v="5000"/>
    <n v="0"/>
    <x v="2"/>
    <x v="0"/>
    <s v="USD"/>
    <n v="1415899228"/>
    <n v="1413303628"/>
    <b v="0"/>
    <n v="0"/>
    <b v="0"/>
    <s v="food/restaurants"/>
    <n v="0"/>
    <e v="#DIV/0!"/>
    <x v="7"/>
    <s v="restaurants"/>
  </r>
  <r>
    <n v="2519"/>
    <s v="Kelli's Kitchen"/>
    <s v="Better than your mom's, better than Cracker Barrel, only at Kelli's Kitchen (all from scratch)."/>
    <n v="150000"/>
    <n v="65"/>
    <x v="2"/>
    <x v="0"/>
    <s v="USD"/>
    <n v="1405741404"/>
    <n v="1403149404"/>
    <b v="0"/>
    <n v="4"/>
    <b v="0"/>
    <s v="food/restaurants"/>
    <n v="4.3333333333333331E-4"/>
    <n v="16.25"/>
    <x v="7"/>
    <s v="restaurants"/>
  </r>
  <r>
    <n v="2520"/>
    <s v="The Aurora Outpost Restaurant/NightClub"/>
    <s v="Aurora restaurant/night club, a Star Wars/Star Trek Science fiction community gathering place and club in the Tulsa/Oklahoma city area."/>
    <n v="100000"/>
    <n v="0"/>
    <x v="2"/>
    <x v="0"/>
    <s v="USD"/>
    <n v="1476559260"/>
    <n v="1472567085"/>
    <b v="0"/>
    <n v="0"/>
    <b v="0"/>
    <s v="food/restaurants"/>
    <n v="0"/>
    <e v="#DIV/0!"/>
    <x v="7"/>
    <s v="restaurants"/>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b v="1"/>
    <s v="music/classical music"/>
    <n v="1.0948792000000001"/>
    <n v="103.68174242424243"/>
    <x v="4"/>
    <s v="classical music"/>
  </r>
  <r>
    <n v="2522"/>
    <s v="FALLING MAN @ Center for Contemporary Opera"/>
    <s v="Based on Don DeLilloâ€™s powerful post-9/11 novel, Falling Man captures the first moments of the terrorist attacks that changed the world"/>
    <n v="5000"/>
    <n v="5000"/>
    <x v="0"/>
    <x v="0"/>
    <s v="USD"/>
    <n v="1461336720"/>
    <n v="1459431960"/>
    <b v="0"/>
    <n v="27"/>
    <b v="1"/>
    <s v="music/classical music"/>
    <n v="1"/>
    <n v="185.18518518518519"/>
    <x v="4"/>
    <s v="classical music"/>
  </r>
  <r>
    <n v="2523"/>
    <s v="Pater Noster Project"/>
    <s v="PATER NOSTER (2003) by Thomas Oboe Lee, scored for baritone solo and string quartet.  Hauntingly beautiful, yet never performed."/>
    <n v="900"/>
    <n v="1408"/>
    <x v="0"/>
    <x v="0"/>
    <s v="USD"/>
    <n v="1416270292"/>
    <n v="1413674692"/>
    <b v="0"/>
    <n v="26"/>
    <b v="1"/>
    <s v="music/classical music"/>
    <n v="1.5644444444444445"/>
    <n v="54.153846153846153"/>
    <x v="4"/>
    <s v="classical music"/>
  </r>
  <r>
    <n v="2524"/>
    <s v="Les Bostonades' First CD"/>
    <s v="We're bringing some of our favorite music from the past 10 years to disc for the first time ever."/>
    <n v="7500"/>
    <n v="7620"/>
    <x v="0"/>
    <x v="0"/>
    <s v="USD"/>
    <n v="1419136200"/>
    <n v="1416338557"/>
    <b v="0"/>
    <n v="43"/>
    <b v="1"/>
    <s v="music/classical music"/>
    <n v="1.016"/>
    <n v="177.2093023255814"/>
    <x v="4"/>
    <s v="classical music"/>
  </r>
  <r>
    <n v="2525"/>
    <s v="Jenny &amp; Rossâ”‚To Sing in Germany"/>
    <s v="Husband and wife operatic team specializing in German opera. Fundraising for an audition tour of Germany."/>
    <n v="8000"/>
    <n v="8026"/>
    <x v="0"/>
    <x v="0"/>
    <s v="USD"/>
    <n v="1340914571"/>
    <n v="1338322571"/>
    <b v="0"/>
    <n v="80"/>
    <b v="1"/>
    <s v="music/classical music"/>
    <n v="1.00325"/>
    <n v="100.325"/>
    <x v="4"/>
    <s v="classical music"/>
  </r>
  <r>
    <n v="2526"/>
    <s v="10 Years and Counting...a new album by Valor Brass!"/>
    <s v="New music and arrangements, amazing sound, brass chamber music at the highest level!  Be a part of our community!"/>
    <n v="4000"/>
    <n v="4518"/>
    <x v="0"/>
    <x v="0"/>
    <s v="USD"/>
    <n v="1418014740"/>
    <n v="1415585474"/>
    <b v="0"/>
    <n v="33"/>
    <b v="1"/>
    <s v="music/classical music"/>
    <n v="1.1294999999999999"/>
    <n v="136.90909090909091"/>
    <x v="4"/>
    <s v="classical music"/>
  </r>
  <r>
    <n v="2527"/>
    <s v="Britten in Song: A Centennial Celebration"/>
    <s v="Five Programs of Benjamin Britten's vocal works featuring over 20 extraordinary vocalists and pianists."/>
    <n v="4000"/>
    <n v="4085"/>
    <x v="0"/>
    <x v="0"/>
    <s v="USD"/>
    <n v="1382068740"/>
    <n v="1380477691"/>
    <b v="0"/>
    <n v="71"/>
    <b v="1"/>
    <s v="music/classical music"/>
    <n v="1.02125"/>
    <n v="57.535211267605632"/>
    <x v="4"/>
    <s v="classical music"/>
  </r>
  <r>
    <n v="2528"/>
    <s v="Three Voices"/>
    <s v="I've been offered a contract with HatHut to record Feldman's 'Three Voices', which would be my first solo disc. I need your help!"/>
    <n v="4000"/>
    <n v="4289.99"/>
    <x v="0"/>
    <x v="1"/>
    <s v="GBP"/>
    <n v="1440068400"/>
    <n v="1438459303"/>
    <b v="0"/>
    <n v="81"/>
    <b v="1"/>
    <s v="music/classical music"/>
    <n v="1.0724974999999999"/>
    <n v="52.962839506172834"/>
    <x v="4"/>
    <s v="classical music"/>
  </r>
  <r>
    <n v="2529"/>
    <s v="UrbanArias is DC's Contemporary Opera Company"/>
    <s v="Opera. Short. New."/>
    <n v="6000"/>
    <n v="6257"/>
    <x v="0"/>
    <x v="0"/>
    <s v="USD"/>
    <n v="1332636975"/>
    <n v="1328752575"/>
    <b v="0"/>
    <n v="76"/>
    <b v="1"/>
    <s v="music/classical music"/>
    <n v="1.0428333333333333"/>
    <n v="82.328947368421055"/>
    <x v="4"/>
    <s v="classical music"/>
  </r>
  <r>
    <n v="2530"/>
    <s v="OK Mozart Festival premiere by The Tulsa Youth Symphony"/>
    <s v="With your help the Tulsa Youth Symphony will have its premiere appearance at the opening of the OK Mozart Festival, June 6th"/>
    <n v="6500"/>
    <n v="6500"/>
    <x v="0"/>
    <x v="0"/>
    <s v="USD"/>
    <n v="1429505400"/>
    <n v="1426711505"/>
    <b v="0"/>
    <n v="48"/>
    <b v="1"/>
    <s v="music/classical music"/>
    <n v="1"/>
    <n v="135.41666666666666"/>
    <x v="4"/>
    <s v="classical music"/>
  </r>
  <r>
    <n v="2531"/>
    <s v="Modern Chamber Music"/>
    <s v="The first CD of chamber music composed by John Leupold to be released on PARMA records. The album features solo, duets, and a quartet."/>
    <n v="4500"/>
    <n v="4518"/>
    <x v="0"/>
    <x v="0"/>
    <s v="USD"/>
    <n v="1439611140"/>
    <n v="1437668354"/>
    <b v="0"/>
    <n v="61"/>
    <b v="1"/>
    <s v="music/classical music"/>
    <n v="1.004"/>
    <n v="74.06557377049181"/>
    <x v="4"/>
    <s v="classical music"/>
  </r>
  <r>
    <n v="2532"/>
    <s v="The Pacific Guitar Ensemble's Debut Recording!"/>
    <s v="Please help us record our first album, which will contain an exciting collection of works, old and new, for large guitar ensemble!"/>
    <n v="4000"/>
    <n v="5045"/>
    <x v="0"/>
    <x v="0"/>
    <s v="USD"/>
    <n v="1345148566"/>
    <n v="1342556566"/>
    <b v="0"/>
    <n v="60"/>
    <b v="1"/>
    <s v="music/classical music"/>
    <n v="1.26125"/>
    <n v="84.083333333333329"/>
    <x v="4"/>
    <s v="classical music"/>
  </r>
  <r>
    <n v="2533"/>
    <s v="HOLOGRAPHIC - 2013 Concert and Commission Campaign"/>
    <s v="HOLOGRAPHIC is raising money for our 2013 live, four-concert new music project and to commission composer Jonathan Sokol!"/>
    <n v="7500"/>
    <n v="8300"/>
    <x v="0"/>
    <x v="0"/>
    <s v="USD"/>
    <n v="1362160868"/>
    <n v="1359568911"/>
    <b v="0"/>
    <n v="136"/>
    <b v="1"/>
    <s v="music/classical music"/>
    <n v="1.1066666666666667"/>
    <n v="61.029411764705884"/>
    <x v="4"/>
    <s v="classical music"/>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b v="1"/>
    <s v="music/classical music"/>
    <n v="1.05"/>
    <n v="150"/>
    <x v="4"/>
    <s v="classical music"/>
  </r>
  <r>
    <n v="2535"/>
    <s v="Mark Hayes Requiem Recording"/>
    <s v="Mark Hayes: Requiem Recording"/>
    <n v="20000"/>
    <n v="20755"/>
    <x v="0"/>
    <x v="0"/>
    <s v="USD"/>
    <n v="1417463945"/>
    <n v="1414781945"/>
    <b v="0"/>
    <n v="78"/>
    <b v="1"/>
    <s v="music/classical music"/>
    <n v="1.03775"/>
    <n v="266.08974358974359"/>
    <x v="4"/>
    <s v="classical music"/>
  </r>
  <r>
    <n v="2536"/>
    <s v="Become the subject of my next composition!"/>
    <s v="I create my solo piano Vignettes by encrypting someone's name in the melody. Next up is the fourth Vignette, and I need a subject!"/>
    <n v="25"/>
    <n v="29"/>
    <x v="0"/>
    <x v="0"/>
    <s v="USD"/>
    <n v="1375151566"/>
    <n v="1373337166"/>
    <b v="0"/>
    <n v="4"/>
    <b v="1"/>
    <s v="music/classical music"/>
    <n v="1.1599999999999999"/>
    <n v="7.25"/>
    <x v="4"/>
    <s v="classical music"/>
  </r>
  <r>
    <n v="2537"/>
    <s v="The Philadelphia Opera Collective presents Susannah"/>
    <s v="When an innocent girl is seen bathing by local church elders, she becomes the target of travelling, revivalist preacher Olin Blitch."/>
    <n v="1000"/>
    <n v="1100"/>
    <x v="0"/>
    <x v="0"/>
    <s v="USD"/>
    <n v="1312212855"/>
    <n v="1307028855"/>
    <b v="0"/>
    <n v="11"/>
    <b v="1"/>
    <s v="music/classical music"/>
    <n v="1.1000000000000001"/>
    <n v="100"/>
    <x v="4"/>
    <s v="classical music"/>
  </r>
  <r>
    <n v="2538"/>
    <s v="Me, Myself and Albinoni"/>
    <s v="I will record 2 of Tomaso Albinoni's concertos for 2 oboes playing both parts myself."/>
    <n v="18000"/>
    <n v="20343.169999999998"/>
    <x v="0"/>
    <x v="0"/>
    <s v="USD"/>
    <n v="1361681940"/>
    <n v="1359029661"/>
    <b v="0"/>
    <n v="185"/>
    <b v="1"/>
    <s v="music/classical music"/>
    <n v="1.130176111111111"/>
    <n v="109.96308108108107"/>
    <x v="4"/>
    <s v="classical music"/>
  </r>
  <r>
    <n v="2539"/>
    <s v="The Flying Gambas"/>
    <s v="Help ABS Academy musicians get their cellos, gambas, &amp; contrabasses to San Francisco by supporting their instruments' travel."/>
    <n v="10000"/>
    <n v="10025"/>
    <x v="0"/>
    <x v="0"/>
    <s v="USD"/>
    <n v="1422913152"/>
    <n v="1417729152"/>
    <b v="0"/>
    <n v="59"/>
    <b v="1"/>
    <s v="music/classical music"/>
    <n v="1.0024999999999999"/>
    <n v="169.91525423728814"/>
    <x v="4"/>
    <s v="classical music"/>
  </r>
  <r>
    <n v="2540"/>
    <s v="Vladimir in Butterfly Country"/>
    <s v="â€œVladimir in Butterfly Countryâ€ is a chamber opera by composer Ann Callaway and Jaime Robles, which will premiere October 30, 2011."/>
    <n v="2500"/>
    <n v="2585"/>
    <x v="0"/>
    <x v="0"/>
    <s v="USD"/>
    <n v="1319904721"/>
    <n v="1314720721"/>
    <b v="0"/>
    <n v="27"/>
    <b v="1"/>
    <s v="music/classical music"/>
    <n v="1.034"/>
    <n v="95.740740740740748"/>
    <x v="4"/>
    <s v="classical music"/>
  </r>
  <r>
    <n v="2541"/>
    <s v="Completion of Unique Recording of British and Finnish Music"/>
    <s v="A debut CD of romantic Fantasies by young composers Bridge, Ireland, Sibelius and a premiere recording of Bergman Trio Op. 2 from 1939"/>
    <n v="3500"/>
    <n v="3746"/>
    <x v="0"/>
    <x v="1"/>
    <s v="GBP"/>
    <n v="1380192418"/>
    <n v="1375008418"/>
    <b v="0"/>
    <n v="63"/>
    <b v="1"/>
    <s v="music/classical music"/>
    <n v="1.0702857142857143"/>
    <n v="59.460317460317462"/>
    <x v="4"/>
    <s v="classical music"/>
  </r>
  <r>
    <n v="2542"/>
    <s v="Classical Music by Marquita"/>
    <s v="Marquita Renee Ntim records her first Classical Album, complete with her playing the viola, cello and singing opera."/>
    <n v="700"/>
    <n v="725"/>
    <x v="0"/>
    <x v="0"/>
    <s v="USD"/>
    <n v="1380599940"/>
    <n v="1377252857"/>
    <b v="0"/>
    <n v="13"/>
    <b v="1"/>
    <s v="music/classical music"/>
    <n v="1.0357142857142858"/>
    <n v="55.769230769230766"/>
    <x v="4"/>
    <s v="classical music"/>
  </r>
  <r>
    <n v="2543"/>
    <s v="AM 1610 :: The Station &gt;&gt; Live Studio Project &gt; Phase 1"/>
    <s v="The Station in Hamtramck is supplementing our studio to accommodate live in-studio performances and recordings.   You can help. "/>
    <n v="250"/>
    <n v="391"/>
    <x v="0"/>
    <x v="0"/>
    <s v="USD"/>
    <n v="1293937200"/>
    <n v="1291257298"/>
    <b v="0"/>
    <n v="13"/>
    <b v="1"/>
    <s v="music/classical music"/>
    <n v="1.5640000000000001"/>
    <n v="30.076923076923077"/>
    <x v="4"/>
    <s v="classical music"/>
  </r>
  <r>
    <n v="2544"/>
    <s v="Singing City Children's Choir"/>
    <s v="Bringing choral music and performance opportunities to under-served youth in West Philadelphia"/>
    <n v="5000"/>
    <n v="5041"/>
    <x v="0"/>
    <x v="0"/>
    <s v="USD"/>
    <n v="1341750569"/>
    <n v="1339158569"/>
    <b v="0"/>
    <n v="57"/>
    <b v="1"/>
    <s v="music/classical music"/>
    <n v="1.0082"/>
    <n v="88.438596491228068"/>
    <x v="4"/>
    <s v="classical music"/>
  </r>
  <r>
    <n v="2545"/>
    <s v="Larchmere String Quartet Debut Album: Music by Stephan Krehl"/>
    <s v="We're recording our debut album: a CD of the string quartet and clarinet quintet by Stephan Krehl for the Naxos label"/>
    <n v="2000"/>
    <n v="3906"/>
    <x v="0"/>
    <x v="0"/>
    <s v="USD"/>
    <n v="1424997000"/>
    <n v="1421983138"/>
    <b v="0"/>
    <n v="61"/>
    <b v="1"/>
    <s v="music/classical music"/>
    <n v="1.9530000000000001"/>
    <n v="64.032786885245898"/>
    <x v="4"/>
    <s v="classical music"/>
  </r>
  <r>
    <n v="2546"/>
    <s v="Cor Cantiamo's First Commercially Released Recording"/>
    <s v="We want to release an album of choral music by acclaimed Finnish composer Jaakko MÃ¤ntyjÃ¤rvi in 2014"/>
    <n v="3500"/>
    <n v="3910"/>
    <x v="0"/>
    <x v="0"/>
    <s v="USD"/>
    <n v="1380949200"/>
    <n v="1378586179"/>
    <b v="0"/>
    <n v="65"/>
    <b v="1"/>
    <s v="music/classical music"/>
    <n v="1.1171428571428572"/>
    <n v="60.153846153846153"/>
    <x v="4"/>
    <s v="classical music"/>
  </r>
  <r>
    <n v="2547"/>
    <s v="Classical Guitar Music of Hawaii"/>
    <s v="A compilation of Guitar Music by composers Darin Au, Jeff Peterson, Byron Yasui, Bailey Matsuda, Ian O'Sullivan, and Michael Foumai."/>
    <n v="5500"/>
    <n v="6592"/>
    <x v="0"/>
    <x v="0"/>
    <s v="USD"/>
    <n v="1333560803"/>
    <n v="1330972403"/>
    <b v="0"/>
    <n v="134"/>
    <b v="1"/>
    <s v="music/classical music"/>
    <n v="1.1985454545454546"/>
    <n v="49.194029850746269"/>
    <x v="4"/>
    <s v="classical music"/>
  </r>
  <r>
    <n v="2548"/>
    <s v="IYSO Orchestra Academy &amp; Symphonic Concert 2016"/>
    <s v="This is the embryo of the change for future ecosystem of musical art  in Indonesia. Please support us to realize our program on Oct 9!"/>
    <n v="6000"/>
    <n v="6111"/>
    <x v="0"/>
    <x v="6"/>
    <s v="EUR"/>
    <n v="1475209620"/>
    <n v="1473087637"/>
    <b v="0"/>
    <n v="37"/>
    <b v="1"/>
    <s v="music/classical music"/>
    <n v="1.0185"/>
    <n v="165.16216216216216"/>
    <x v="4"/>
    <s v="classical music"/>
  </r>
  <r>
    <n v="2549"/>
    <s v="The Miller's Wife, a new opera"/>
    <s v="A new opera in English by Mike Christie to be premiÃ¨red at the Arcola Theatre, London UK from 14th-17th August 2013."/>
    <n v="1570"/>
    <n v="1614"/>
    <x v="0"/>
    <x v="1"/>
    <s v="GBP"/>
    <n v="1370019600"/>
    <n v="1366999870"/>
    <b v="0"/>
    <n v="37"/>
    <b v="1"/>
    <s v="music/classical music"/>
    <n v="1.0280254777070064"/>
    <n v="43.621621621621621"/>
    <x v="4"/>
    <s v="classical music"/>
  </r>
  <r>
    <n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b v="1"/>
    <s v="music/classical music"/>
    <n v="1.0084615384615385"/>
    <n v="43.7"/>
    <x v="4"/>
    <s v="classical music"/>
  </r>
  <r>
    <n v="2551"/>
    <s v="Mozart Requiem with Bach Cantata 106 &amp; Brahms NÃ¤nie"/>
    <s v="KCS seeks your support to off-set the cost of assembling a professional 25 piece orchestra for two choral performances."/>
    <n v="3675"/>
    <n v="3775.5"/>
    <x v="0"/>
    <x v="0"/>
    <s v="USD"/>
    <n v="1332362880"/>
    <n v="1329890585"/>
    <b v="0"/>
    <n v="56"/>
    <b v="1"/>
    <s v="music/classical music"/>
    <n v="1.0273469387755103"/>
    <n v="67.419642857142861"/>
    <x v="4"/>
    <s v="classical music"/>
  </r>
  <r>
    <n v="2552"/>
    <s v="DAVID, The Oratorio"/>
    <s v="World Premiere of a new oratorio with chorus, soloists, and orchestra, based on the Old Testament king and prophet, DAVID"/>
    <n v="3000"/>
    <n v="3195"/>
    <x v="0"/>
    <x v="0"/>
    <s v="USD"/>
    <n v="1488741981"/>
    <n v="1486149981"/>
    <b v="0"/>
    <n v="18"/>
    <b v="1"/>
    <s v="music/classical music"/>
    <n v="1.0649999999999999"/>
    <n v="177.5"/>
    <x v="4"/>
    <s v="classical music"/>
  </r>
  <r>
    <n v="2553"/>
    <s v="Help Fund Tara's Album of Rare 18-19th Century Italian Songs"/>
    <s v="Help me be one of the first to record these beautiful songs and arrangements by 18-19th century masters of the classical guitar."/>
    <n v="1500"/>
    <n v="2333"/>
    <x v="0"/>
    <x v="0"/>
    <s v="USD"/>
    <n v="1348202807"/>
    <n v="1343018807"/>
    <b v="0"/>
    <n v="60"/>
    <b v="1"/>
    <s v="music/classical music"/>
    <n v="1.5553333333333332"/>
    <n v="38.883333333333333"/>
    <x v="4"/>
    <s v="classical music"/>
  </r>
  <r>
    <n v="2554"/>
    <s v="Patagonia Winds: Wind Quintet Commission Project"/>
    <s v="Join forces with the Patagonia Winds to commission a new wind quintet to premiere at the 2015 National Flute Association Convention!"/>
    <n v="3000"/>
    <n v="3684"/>
    <x v="0"/>
    <x v="0"/>
    <s v="USD"/>
    <n v="1433131140"/>
    <n v="1430445163"/>
    <b v="0"/>
    <n v="67"/>
    <b v="1"/>
    <s v="music/classical music"/>
    <n v="1.228"/>
    <n v="54.985074626865675"/>
    <x v="4"/>
    <s v="classical music"/>
  </r>
  <r>
    <n v="2555"/>
    <s v="Send Brandon Rumsey to Brevard Music Center"/>
    <s v="At Brevard Music Center, a foremost summer music study program, I will compose a new work for large chamber ensemble for performance."/>
    <n v="2000"/>
    <n v="2147"/>
    <x v="0"/>
    <x v="0"/>
    <s v="USD"/>
    <n v="1338219793"/>
    <n v="1335541393"/>
    <b v="0"/>
    <n v="35"/>
    <b v="1"/>
    <s v="music/classical music"/>
    <n v="1.0734999999999999"/>
    <n v="61.342857142857142"/>
    <x v="4"/>
    <s v="classical music"/>
  </r>
  <r>
    <n v="2556"/>
    <s v="Grind Violin: Analog DIYalog: Composers Vinyl Compilation"/>
    <s v="This is a &quot;call for scores&quot; for unaccompanied violin, recordings of the works, and a prize of at least 20 records for each composer."/>
    <n v="745"/>
    <n v="786"/>
    <x v="0"/>
    <x v="0"/>
    <s v="USD"/>
    <n v="1356392857"/>
    <n v="1352504857"/>
    <b v="0"/>
    <n v="34"/>
    <b v="1"/>
    <s v="music/classical music"/>
    <n v="1.0550335570469798"/>
    <n v="23.117647058823529"/>
    <x v="4"/>
    <s v="classical music"/>
  </r>
  <r>
    <n v="2557"/>
    <s v="European Tour"/>
    <s v="Raising money for our concert tour of Switzerland and Germany in June/July 2014"/>
    <n v="900"/>
    <n v="1066"/>
    <x v="0"/>
    <x v="1"/>
    <s v="GBP"/>
    <n v="1400176386"/>
    <n v="1397584386"/>
    <b v="0"/>
    <n v="36"/>
    <b v="1"/>
    <s v="music/classical music"/>
    <n v="1.1844444444444444"/>
    <n v="29.611111111111111"/>
    <x v="4"/>
    <s v="classical music"/>
  </r>
  <r>
    <n v="2558"/>
    <s v="Hopkins Sinfonia 2015 Season"/>
    <s v="The Hopkins Sinfonia is looking for your support to run our 2015 Season made up of five concerts."/>
    <n v="1250"/>
    <n v="1361"/>
    <x v="0"/>
    <x v="2"/>
    <s v="AUD"/>
    <n v="1430488740"/>
    <n v="1427747906"/>
    <b v="0"/>
    <n v="18"/>
    <b v="1"/>
    <s v="music/classical music"/>
    <n v="1.0888"/>
    <n v="75.611111111111114"/>
    <x v="4"/>
    <s v="classical music"/>
  </r>
  <r>
    <n v="2559"/>
    <s v="India Meets String Quartet"/>
    <s v="A concert of new music by four composers who have lived in India and been inspired by its music, with the Momenta String Quartet"/>
    <n v="800"/>
    <n v="890"/>
    <x v="0"/>
    <x v="0"/>
    <s v="USD"/>
    <n v="1321385820"/>
    <n v="1318539484"/>
    <b v="0"/>
    <n v="25"/>
    <b v="1"/>
    <s v="music/classical music"/>
    <n v="1.1125"/>
    <n v="35.6"/>
    <x v="4"/>
    <s v="classical music"/>
  </r>
  <r>
    <n v="2560"/>
    <s v="Courting Rites of Cranes CD recording"/>
    <s v="New CD of favourite chamber music by Welsh composer Michael Parkin featuring debut recordings by outstanding young musicians."/>
    <n v="3000"/>
    <n v="3003"/>
    <x v="0"/>
    <x v="1"/>
    <s v="GBP"/>
    <n v="1425682174"/>
    <n v="1423090174"/>
    <b v="0"/>
    <n v="21"/>
    <b v="1"/>
    <s v="music/classical music"/>
    <n v="1.0009999999999999"/>
    <n v="143"/>
    <x v="4"/>
    <s v="classical music"/>
  </r>
  <r>
    <n v="2561"/>
    <s v="Project Bearnaise Trucks (Canceled)"/>
    <s v="Ever had chicken fingers smothered in bearnaise sauce, resting on a bed of your favorite rice? We need these meals on wheels."/>
    <n v="100000"/>
    <n v="0"/>
    <x v="1"/>
    <x v="5"/>
    <s v="CAD"/>
    <n v="1444740089"/>
    <n v="1442148089"/>
    <b v="0"/>
    <n v="0"/>
    <b v="0"/>
    <s v="food/food trucks"/>
    <n v="0"/>
    <e v="#DIV/0!"/>
    <x v="7"/>
    <s v="food trucks"/>
  </r>
  <r>
    <n v="2562"/>
    <s v="Jamaican food truck in Munich in the making! (Canceled)"/>
    <s v="Hail up - Wah gwaan ?_x000a_We are creating a foodtruck that will serve typical, traditional Jamaican jerk chicken/pork and more!"/>
    <n v="10000"/>
    <n v="75"/>
    <x v="1"/>
    <x v="12"/>
    <s v="EUR"/>
    <n v="1476189339"/>
    <n v="1471005339"/>
    <b v="0"/>
    <n v="3"/>
    <b v="0"/>
    <s v="food/food trucks"/>
    <n v="7.4999999999999997E-3"/>
    <n v="25"/>
    <x v="7"/>
    <s v="food trucks"/>
  </r>
  <r>
    <n v="2563"/>
    <s v="Phoenix Pearl Boba Tea Truck (Canceled)"/>
    <s v="Michigan based bubble tea and specialty ice cream food truck"/>
    <n v="20000"/>
    <n v="0"/>
    <x v="1"/>
    <x v="0"/>
    <s v="USD"/>
    <n v="1438226451"/>
    <n v="1433042451"/>
    <b v="0"/>
    <n v="0"/>
    <b v="0"/>
    <s v="food/food trucks"/>
    <n v="0"/>
    <e v="#DIV/0!"/>
    <x v="7"/>
    <s v="food trucks"/>
  </r>
  <r>
    <n v="2564"/>
    <s v="Seaside Eddy's - Wheels on the Ground! (Canceled)"/>
    <s v="We want to bring the wonderful flavors of the Jersey Shore, my home, to my new home in Winnipeg, the center of Canada."/>
    <n v="40000"/>
    <n v="0"/>
    <x v="1"/>
    <x v="5"/>
    <s v="CAD"/>
    <n v="1406854699"/>
    <n v="1404262699"/>
    <b v="0"/>
    <n v="0"/>
    <b v="0"/>
    <s v="food/food trucks"/>
    <n v="0"/>
    <e v="#DIV/0!"/>
    <x v="7"/>
    <s v="food trucks"/>
  </r>
  <r>
    <n v="2565"/>
    <s v="The Sketchy Pelican (Canceled)"/>
    <s v="The Sketchy Pelican. Is my vision to bring raw, honest, soulful, creative, thoght provoking cuisine to food truck form"/>
    <n v="10000"/>
    <n v="100"/>
    <x v="1"/>
    <x v="0"/>
    <s v="USD"/>
    <n v="1462827000"/>
    <n v="1457710589"/>
    <b v="0"/>
    <n v="1"/>
    <b v="0"/>
    <s v="food/food trucks"/>
    <n v="0.01"/>
    <n v="100"/>
    <x v="7"/>
    <s v="food trucks"/>
  </r>
  <r>
    <n v="2566"/>
    <s v="Mamma B's Pizza Get's Rolling (Canceled)"/>
    <s v="You can skip the hotdog cart and enjoy fresh, hot, delicious, handmade pizza when Mamma B's takes her show on the road!"/>
    <n v="35000"/>
    <n v="0"/>
    <x v="1"/>
    <x v="0"/>
    <s v="USD"/>
    <n v="1408663948"/>
    <n v="1406071948"/>
    <b v="0"/>
    <n v="0"/>
    <b v="0"/>
    <s v="food/food trucks"/>
    <n v="0"/>
    <e v="#DIV/0!"/>
    <x v="7"/>
    <s v="food trucks"/>
  </r>
  <r>
    <n v="2567"/>
    <s v="Burgers and Babes Food Truck (Canceled)"/>
    <s v="You're leaving a Bar/Nightclub what else would you want more than to have a Juicy Burger and to see Beautiful Girls making it."/>
    <n v="45000"/>
    <n v="120"/>
    <x v="1"/>
    <x v="0"/>
    <s v="USD"/>
    <n v="1429823138"/>
    <n v="1427231138"/>
    <b v="0"/>
    <n v="2"/>
    <b v="0"/>
    <s v="food/food trucks"/>
    <n v="2.6666666666666666E-3"/>
    <n v="60"/>
    <x v="7"/>
    <s v="food trucks"/>
  </r>
  <r>
    <n v="2568"/>
    <s v="Barney's, deliciously New York - Vintage 1972 Chevy P10"/>
    <s v="Barney's is seriously delicious New York food. Cooking everything from scratch on our American food truck. London here we come..."/>
    <n v="10000"/>
    <n v="50"/>
    <x v="1"/>
    <x v="1"/>
    <s v="GBP"/>
    <n v="1472745594"/>
    <n v="1470153594"/>
    <b v="0"/>
    <n v="1"/>
    <b v="0"/>
    <s v="food/food trucks"/>
    <n v="5.0000000000000001E-3"/>
    <n v="50"/>
    <x v="7"/>
    <s v="food trucks"/>
  </r>
  <r>
    <n v="2569"/>
    <s v="Rochester Needs a Dessert Food Truck (Canceled)"/>
    <s v="With your help, I would be able to get a truck and start the process of getting it ready for the 2016 season."/>
    <n v="6500"/>
    <n v="145"/>
    <x v="1"/>
    <x v="0"/>
    <s v="USD"/>
    <n v="1442457112"/>
    <n v="1439865112"/>
    <b v="0"/>
    <n v="2"/>
    <b v="0"/>
    <s v="food/food trucks"/>
    <n v="2.2307692307692306E-2"/>
    <n v="72.5"/>
    <x v="7"/>
    <s v="food trucks"/>
  </r>
  <r>
    <n v="2570"/>
    <s v="Mathias Pizzeria - A Mobile Wood Fired Pizza Oven (Canceled)"/>
    <s v="A family run mobile wood fired pizza oven serving up unique artisan pizzas created by award winning Chef Brandon Mathias!"/>
    <n v="7000"/>
    <n v="59"/>
    <x v="1"/>
    <x v="0"/>
    <s v="USD"/>
    <n v="1486590035"/>
    <n v="1483998035"/>
    <b v="0"/>
    <n v="2"/>
    <b v="0"/>
    <s v="food/food trucks"/>
    <n v="8.4285714285714294E-3"/>
    <n v="29.5"/>
    <x v="7"/>
    <s v="food trucks"/>
  </r>
  <r>
    <n v="2571"/>
    <s v="Coco Bowls (Canceled)"/>
    <s v="Perth locals who dream of opening a health food van, and serving treats that not only taste amazing but also benefit your body."/>
    <n v="100000"/>
    <n v="250"/>
    <x v="1"/>
    <x v="2"/>
    <s v="AUD"/>
    <n v="1463645521"/>
    <n v="1458461521"/>
    <b v="0"/>
    <n v="4"/>
    <b v="0"/>
    <s v="food/food trucks"/>
    <n v="2.5000000000000001E-3"/>
    <n v="62.5"/>
    <x v="7"/>
    <s v="food trucks"/>
  </r>
  <r>
    <n v="2572"/>
    <s v="A Dream of Naughty Nachos (Canceled)"/>
    <s v="Mesquite smoked brisket nachos, food truck style, with homemade salsa to make your taste buds dance."/>
    <n v="30000"/>
    <n v="0"/>
    <x v="1"/>
    <x v="0"/>
    <s v="USD"/>
    <n v="1428893517"/>
    <n v="1426301517"/>
    <b v="0"/>
    <n v="0"/>
    <b v="0"/>
    <s v="food/food trucks"/>
    <n v="0"/>
    <e v="#DIV/0!"/>
    <x v="7"/>
    <s v="food trucks"/>
  </r>
  <r>
    <n v="2573"/>
    <s v="Southern Flair Pork-Ka-Bobs (Canceled)"/>
    <s v="I have perfected my porkkabob recipe.I'm ready to start my own business!I need funds for the bbq pit and trailer and start up supplies."/>
    <n v="8000"/>
    <n v="0"/>
    <x v="1"/>
    <x v="0"/>
    <s v="USD"/>
    <n v="1408803149"/>
    <n v="1404915149"/>
    <b v="0"/>
    <n v="0"/>
    <b v="0"/>
    <s v="food/food trucks"/>
    <n v="0"/>
    <e v="#DIV/0!"/>
    <x v="7"/>
    <s v="food trucks"/>
  </r>
  <r>
    <n v="2574"/>
    <s v="Da Pickney Dem Jamaican Jerk (Canceled)"/>
    <s v="The Best Jamaican Jerk outside of Kingston! The name means &quot;for the children&quot;, my children, the reasons why I cook and why I live!"/>
    <n v="10000"/>
    <n v="0"/>
    <x v="1"/>
    <x v="0"/>
    <s v="USD"/>
    <n v="1463600945"/>
    <n v="1461786545"/>
    <b v="0"/>
    <n v="0"/>
    <b v="0"/>
    <s v="food/food trucks"/>
    <n v="0"/>
    <e v="#DIV/0!"/>
    <x v="7"/>
    <s v="food trucks"/>
  </r>
  <r>
    <n v="2575"/>
    <s v="Vdub dogs (Canceled)"/>
    <s v="Hello everyone, Iv'e decided to put my love for old Volkswagen buses and my love for cooking together! Support vdub dogs hot dog bus!"/>
    <n v="85000"/>
    <n v="0"/>
    <x v="1"/>
    <x v="0"/>
    <s v="USD"/>
    <n v="1421030194"/>
    <n v="1418438194"/>
    <b v="0"/>
    <n v="0"/>
    <b v="0"/>
    <s v="food/food trucks"/>
    <n v="0"/>
    <e v="#DIV/0!"/>
    <x v="7"/>
    <s v="food trucks"/>
  </r>
  <r>
    <n v="2576"/>
    <s v="2 Go Fast Food (Canceled)"/>
    <s v="A New Twist with an American and Philippine fast food Mobile Trailer."/>
    <n v="10000"/>
    <n v="0"/>
    <x v="1"/>
    <x v="0"/>
    <s v="USD"/>
    <n v="1428707647"/>
    <n v="1424823247"/>
    <b v="0"/>
    <n v="0"/>
    <b v="0"/>
    <s v="food/food trucks"/>
    <n v="0"/>
    <e v="#DIV/0!"/>
    <x v="7"/>
    <s v="food trucks"/>
  </r>
  <r>
    <n v="2577"/>
    <s v="Fruity Cakes (Canceled)"/>
    <s v="This is not your average cake, it's fruit with yogurt fruit dip icing and fruit toppings! Great for events, parties, weddings and more!"/>
    <n v="15000"/>
    <n v="0"/>
    <x v="1"/>
    <x v="0"/>
    <s v="USD"/>
    <n v="1407181297"/>
    <n v="1405021297"/>
    <b v="0"/>
    <n v="0"/>
    <b v="0"/>
    <s v="food/food trucks"/>
    <n v="0"/>
    <e v="#DIV/0!"/>
    <x v="7"/>
    <s v="food trucks"/>
  </r>
  <r>
    <n v="2578"/>
    <s v="Madhuri Kitchen | Power Bowls &amp; Juices (Canceled)"/>
    <s v="Madhuri means &quot;inner beauty, inner sweetness&quot;. At Madhuri Kitchen, we're bringing the spiritual practice of food to festivals &amp; events."/>
    <n v="6000"/>
    <n v="0"/>
    <x v="1"/>
    <x v="0"/>
    <s v="USD"/>
    <n v="1444410000"/>
    <n v="1440203579"/>
    <b v="0"/>
    <n v="0"/>
    <b v="0"/>
    <s v="food/food trucks"/>
    <n v="0"/>
    <e v="#DIV/0!"/>
    <x v="7"/>
    <s v="food trucks"/>
  </r>
  <r>
    <n v="2579"/>
    <s v="Liz's Bakery &amp; Barista on the Go.. (Canceled)"/>
    <s v="For those who know me, I love to bake &amp; I'm pretty good at it. My dream is to own a food truck that is a bakery &amp; Coffee shop."/>
    <n v="200000"/>
    <n v="277"/>
    <x v="1"/>
    <x v="0"/>
    <s v="USD"/>
    <n v="1410810903"/>
    <n v="1405626903"/>
    <b v="0"/>
    <n v="12"/>
    <b v="0"/>
    <s v="food/food trucks"/>
    <n v="1.3849999999999999E-3"/>
    <n v="23.083333333333332"/>
    <x v="7"/>
    <s v="food trucks"/>
  </r>
  <r>
    <n v="2580"/>
    <s v="Build Phatboyz Food Truck (Canceled)"/>
    <s v="Planning to build this truck into a full rolling fold out cook shack,providing clean cold drinking water to all festival goers"/>
    <n v="8500"/>
    <n v="51"/>
    <x v="1"/>
    <x v="0"/>
    <s v="USD"/>
    <n v="1431745200"/>
    <n v="1429170603"/>
    <b v="0"/>
    <n v="2"/>
    <b v="0"/>
    <s v="food/food trucks"/>
    <n v="6.0000000000000001E-3"/>
    <n v="25.5"/>
    <x v="7"/>
    <s v="food trucks"/>
  </r>
  <r>
    <n v="2581"/>
    <s v="A Flying Sausage Food Truck"/>
    <s v="Creating a Food Truck to bring gourmet sausage sliders to Jacksonville, FL for breakfast, lunch, and special events."/>
    <n v="5000"/>
    <n v="530"/>
    <x v="2"/>
    <x v="0"/>
    <s v="USD"/>
    <n v="1447689898"/>
    <n v="1445094298"/>
    <b v="0"/>
    <n v="11"/>
    <b v="0"/>
    <s v="food/food trucks"/>
    <n v="0.106"/>
    <n v="48.18181818181818"/>
    <x v="7"/>
    <s v="food trucks"/>
  </r>
  <r>
    <n v="2582"/>
    <s v="Drunken Wings"/>
    <s v="The place where chicken meets liquor for the first time!"/>
    <n v="90000"/>
    <n v="1"/>
    <x v="2"/>
    <x v="0"/>
    <s v="USD"/>
    <n v="1477784634"/>
    <n v="1475192634"/>
    <b v="0"/>
    <n v="1"/>
    <b v="0"/>
    <s v="food/food trucks"/>
    <n v="1.1111111111111112E-5"/>
    <n v="1"/>
    <x v="7"/>
    <s v="food trucks"/>
  </r>
  <r>
    <n v="2583"/>
    <s v="Crazy Daisy Food Truck"/>
    <s v="Crazy Daisy will become the newest member of the food truck distributors in Kansas City, Missouri."/>
    <n v="1000"/>
    <n v="5"/>
    <x v="2"/>
    <x v="0"/>
    <s v="USD"/>
    <n v="1426526880"/>
    <n v="1421346480"/>
    <b v="0"/>
    <n v="5"/>
    <b v="0"/>
    <s v="food/food trucks"/>
    <n v="5.0000000000000001E-3"/>
    <n v="1"/>
    <x v="7"/>
    <s v="food trucks"/>
  </r>
  <r>
    <n v="2584"/>
    <s v="Culinary Arts Food Truck Style"/>
    <s v="Bringing quality food to the masses using local premium ingredients, but at a food truck price!"/>
    <n v="10000"/>
    <n v="0"/>
    <x v="2"/>
    <x v="0"/>
    <s v="USD"/>
    <n v="1434341369"/>
    <n v="1431749369"/>
    <b v="0"/>
    <n v="0"/>
    <b v="0"/>
    <s v="food/food trucks"/>
    <n v="0"/>
    <e v="#DIV/0!"/>
    <x v="7"/>
    <s v="food trucks"/>
  </r>
  <r>
    <n v="2585"/>
    <s v="Evie's Eats and Natural Treats Food Truck"/>
    <s v="Evie's Eats uses local ingredients to create sweet treats, healthy snacks and on the go meals, all with the family budget in mind!"/>
    <n v="30000"/>
    <n v="50"/>
    <x v="2"/>
    <x v="0"/>
    <s v="USD"/>
    <n v="1404601632"/>
    <n v="1402009632"/>
    <b v="0"/>
    <n v="1"/>
    <b v="0"/>
    <s v="food/food trucks"/>
    <n v="1.6666666666666668E-3"/>
    <n v="50"/>
    <x v="7"/>
    <s v="food trucks"/>
  </r>
  <r>
    <n v="2586"/>
    <s v="Inspire Healthy Eating"/>
    <s v="I would like to bring fresh salad and food to the streets of London at a reasonable price."/>
    <n v="3000"/>
    <n v="5"/>
    <x v="2"/>
    <x v="1"/>
    <s v="GBP"/>
    <n v="1451030136"/>
    <n v="1448438136"/>
    <b v="0"/>
    <n v="1"/>
    <b v="0"/>
    <s v="food/food trucks"/>
    <n v="1.6666666666666668E-3"/>
    <n v="5"/>
    <x v="7"/>
    <s v="food trucks"/>
  </r>
  <r>
    <n v="2587"/>
    <s v="Yummy Hugs-The Original Co-op, Pop-up Food Truck"/>
    <s v="Providing creative, healthy signature dishes for active, conscientious lifestylers through a community of culinary artists."/>
    <n v="50000"/>
    <n v="1217"/>
    <x v="2"/>
    <x v="0"/>
    <s v="USD"/>
    <n v="1451491953"/>
    <n v="1448899953"/>
    <b v="0"/>
    <n v="6"/>
    <b v="0"/>
    <s v="food/food trucks"/>
    <n v="2.4340000000000001E-2"/>
    <n v="202.83333333333334"/>
    <x v="7"/>
    <s v="food trucks"/>
  </r>
  <r>
    <n v="2588"/>
    <s v="Stacey's $5 Dollar Hollar Food Truck Home of the Freak"/>
    <s v="We are a Asian fusion inspired American Fare Food Truck Home of the Freak Sandwich So that means Come And Get Your Freak On! eat big."/>
    <n v="6000"/>
    <n v="233"/>
    <x v="2"/>
    <x v="0"/>
    <s v="USD"/>
    <n v="1427807640"/>
    <n v="1423325626"/>
    <b v="0"/>
    <n v="8"/>
    <b v="0"/>
    <s v="food/food trucks"/>
    <n v="3.8833333333333331E-2"/>
    <n v="29.125"/>
    <x v="7"/>
    <s v="food trucks"/>
  </r>
  <r>
    <n v="2589"/>
    <s v="TapiÃ³ca - Brazilian Street Food Truck"/>
    <s v="A Brazilian-inspired food truck in one of the busiest spots in Copenhagen, delicious pancakes made by the healthy tapiÃ³ca flour"/>
    <n v="50000"/>
    <n v="5"/>
    <x v="2"/>
    <x v="8"/>
    <s v="DKK"/>
    <n v="1458733927"/>
    <n v="1456145527"/>
    <b v="0"/>
    <n v="1"/>
    <b v="0"/>
    <s v="food/food trucks"/>
    <n v="1E-4"/>
    <n v="5"/>
    <x v="7"/>
    <s v="food trucks"/>
  </r>
  <r>
    <n v="2590"/>
    <s v="Magic Kick Coffee - coffee that makes your day"/>
    <s v="First in Perth self-contained eco-friendly coffee car based on Ford Fiesta. In the end of the projrct I need your help to make it real!"/>
    <n v="3000"/>
    <n v="0"/>
    <x v="2"/>
    <x v="2"/>
    <s v="AUD"/>
    <n v="1453817297"/>
    <n v="1453212497"/>
    <b v="0"/>
    <n v="0"/>
    <b v="0"/>
    <s v="food/food trucks"/>
    <n v="0"/>
    <e v="#DIV/0!"/>
    <x v="7"/>
    <s v="food trucks"/>
  </r>
  <r>
    <n v="2591"/>
    <s v="patent pending"/>
    <s v="Hi everyone I am a 26 year old single mom trying to start her own food business! I need to first afford the patent to reveal more!"/>
    <n v="1500"/>
    <n v="26"/>
    <x v="2"/>
    <x v="0"/>
    <s v="USD"/>
    <n v="1457901924"/>
    <n v="1452721524"/>
    <b v="0"/>
    <n v="2"/>
    <b v="0"/>
    <s v="food/food trucks"/>
    <n v="1.7333333333333333E-2"/>
    <n v="13"/>
    <x v="7"/>
    <s v="food trucks"/>
  </r>
  <r>
    <n v="2592"/>
    <s v="El Carte 303"/>
    <s v="El Carte is revolutionizing the food truck industry. Meet the new food trike. #oneandonly  we going to spread the awesomeness all over!"/>
    <n v="30000"/>
    <n v="50"/>
    <x v="2"/>
    <x v="0"/>
    <s v="USD"/>
    <n v="1412536421"/>
    <n v="1409944421"/>
    <b v="0"/>
    <n v="1"/>
    <b v="0"/>
    <s v="food/food trucks"/>
    <n v="1.6666666666666668E-3"/>
    <n v="50"/>
    <x v="7"/>
    <s v="food trucks"/>
  </r>
  <r>
    <n v="2593"/>
    <s v="L.J. Silvers' Ice Cream and Taco Van"/>
    <s v="What could be better than satisfying your hunger with ice cream or a taco (or both) from a 1970's mural van blastin disco music!"/>
    <n v="10000"/>
    <n v="0"/>
    <x v="2"/>
    <x v="0"/>
    <s v="USD"/>
    <n v="1429993026"/>
    <n v="1427401026"/>
    <b v="0"/>
    <n v="0"/>
    <b v="0"/>
    <s v="food/food trucks"/>
    <n v="0"/>
    <e v="#DIV/0!"/>
    <x v="7"/>
    <s v="food trucks"/>
  </r>
  <r>
    <n v="2594"/>
    <s v="The Shirley Delicious Treats Food Truck Project"/>
    <s v="New, small home business, looking to take some Granny's old recipes along with some of my own creations to the streets!"/>
    <n v="80000"/>
    <n v="1"/>
    <x v="2"/>
    <x v="0"/>
    <s v="USD"/>
    <n v="1407453228"/>
    <n v="1404861228"/>
    <b v="0"/>
    <n v="1"/>
    <b v="0"/>
    <s v="food/food trucks"/>
    <n v="1.2500000000000001E-5"/>
    <n v="1"/>
    <x v="7"/>
    <s v="food trucks"/>
  </r>
  <r>
    <n v="2595"/>
    <s v="Food Truck for Little Fox Bakery"/>
    <s v="Looking to put the best baked goods in Bowling Green on wheels"/>
    <n v="15000"/>
    <n v="1825"/>
    <x v="2"/>
    <x v="0"/>
    <s v="USD"/>
    <n v="1487915500"/>
    <n v="1485323500"/>
    <b v="0"/>
    <n v="19"/>
    <b v="0"/>
    <s v="food/food trucks"/>
    <n v="0.12166666666666667"/>
    <n v="96.05263157894737"/>
    <x v="7"/>
    <s v="food trucks"/>
  </r>
  <r>
    <n v="2596"/>
    <s v="The Chef Express Food Truck"/>
    <s v="I'm bringing passion, talent, and most importantly some amazing gourmet food to the streets of Lethbridge and southern Alberta."/>
    <n v="35000"/>
    <n v="8256"/>
    <x v="2"/>
    <x v="5"/>
    <s v="CAD"/>
    <n v="1407427009"/>
    <n v="1404835009"/>
    <b v="0"/>
    <n v="27"/>
    <b v="0"/>
    <s v="food/food trucks"/>
    <n v="0.23588571428571428"/>
    <n v="305.77777777777777"/>
    <x v="7"/>
    <s v="food trucks"/>
  </r>
  <r>
    <n v="2597"/>
    <s v="Cafe Nomad back on the road! Coffee van's poorly."/>
    <s v="We have a great little coffee business but the van is currently limping! We don't have the capital to replace it. Please help us!"/>
    <n v="1500"/>
    <n v="85"/>
    <x v="2"/>
    <x v="1"/>
    <s v="GBP"/>
    <n v="1466323917"/>
    <n v="1463731917"/>
    <b v="0"/>
    <n v="7"/>
    <b v="0"/>
    <s v="food/food trucks"/>
    <n v="5.6666666666666664E-2"/>
    <n v="12.142857142857142"/>
    <x v="7"/>
    <s v="food trucks"/>
  </r>
  <r>
    <n v="2598"/>
    <s v="Rovin' Okie's Fried Pies gourmet southern fried pies."/>
    <s v="I'm ready to make Tulsa happy and aware that love and kindness go hand in hand with good food!"/>
    <n v="3000"/>
    <n v="1170"/>
    <x v="2"/>
    <x v="0"/>
    <s v="USD"/>
    <n v="1443039001"/>
    <n v="1440447001"/>
    <b v="0"/>
    <n v="14"/>
    <b v="0"/>
    <s v="food/food trucks"/>
    <n v="0.39"/>
    <n v="83.571428571428569"/>
    <x v="7"/>
    <s v="food trucks"/>
  </r>
  <r>
    <n v="2599"/>
    <s v="Empty Ramekins Catering Group"/>
    <s v="The Empty Ramekins Catering Group is looking for your help to start up in Miami Florida!!!!"/>
    <n v="9041"/>
    <n v="90"/>
    <x v="2"/>
    <x v="0"/>
    <s v="USD"/>
    <n v="1407089147"/>
    <n v="1403201147"/>
    <b v="0"/>
    <n v="5"/>
    <b v="0"/>
    <s v="food/food trucks"/>
    <n v="9.9546510341776348E-3"/>
    <n v="18"/>
    <x v="7"/>
    <s v="food trucks"/>
  </r>
  <r>
    <n v="2600"/>
    <s v="Help Buttz Return From the Ashes"/>
    <s v="On Sunday November 8, 2015 our food truck burned to the ground. Please help us get rebuilt."/>
    <n v="50000"/>
    <n v="3466"/>
    <x v="2"/>
    <x v="0"/>
    <s v="USD"/>
    <n v="1458938200"/>
    <n v="1453757800"/>
    <b v="0"/>
    <n v="30"/>
    <b v="0"/>
    <s v="food/food trucks"/>
    <n v="6.9320000000000007E-2"/>
    <n v="115.53333333333333"/>
    <x v="7"/>
    <s v="food trucks"/>
  </r>
  <r>
    <n v="2601"/>
    <s v="Launch a TARDIS into SPACE!"/>
    <s v="I'll be launching a small model TARDIS into (near) SPACE and filming the ascension and descension as a mini-documentary for YouTube."/>
    <n v="500"/>
    <n v="3307"/>
    <x v="0"/>
    <x v="0"/>
    <s v="USD"/>
    <n v="1347508740"/>
    <n v="1346276349"/>
    <b v="1"/>
    <n v="151"/>
    <b v="1"/>
    <s v="technology/space exploration"/>
    <n v="6.6139999999999999"/>
    <n v="21.900662251655628"/>
    <x v="2"/>
    <s v="space exploration"/>
  </r>
  <r>
    <n v="2602"/>
    <s v="Historic Robotic Spacecraft Poster Series"/>
    <s v="Three screen-printed posters celebrating the most popular and most notable interplanetary robotic space missions."/>
    <n v="12000"/>
    <n v="39131"/>
    <x v="0"/>
    <x v="0"/>
    <s v="USD"/>
    <n v="1415827200"/>
    <n v="1412358968"/>
    <b v="1"/>
    <n v="489"/>
    <b v="1"/>
    <s v="technology/space exploration"/>
    <n v="3.2609166666666667"/>
    <n v="80.022494887525568"/>
    <x v="2"/>
    <s v="space exploration"/>
  </r>
  <r>
    <n v="2603"/>
    <s v="Manned Mock Mars Mission"/>
    <s v="I will be building a mock space station and simulate living on Mars for two weeks."/>
    <n v="1750"/>
    <n v="1776"/>
    <x v="0"/>
    <x v="0"/>
    <s v="USD"/>
    <n v="1387835654"/>
    <n v="1386626054"/>
    <b v="1"/>
    <n v="50"/>
    <b v="1"/>
    <s v="technology/space exploration"/>
    <n v="1.0148571428571429"/>
    <n v="35.520000000000003"/>
    <x v="2"/>
    <s v="space exploration"/>
  </r>
  <r>
    <n v="2604"/>
    <s v="Hermes Spacecraft"/>
    <s v="We're building a full size rocket motor for our Hermes Spacecraft.  Help us Kickstart the next generation of space travel!"/>
    <n v="20000"/>
    <n v="20843.599999999999"/>
    <x v="0"/>
    <x v="0"/>
    <s v="USD"/>
    <n v="1335662023"/>
    <n v="1333070023"/>
    <b v="1"/>
    <n v="321"/>
    <b v="1"/>
    <s v="technology/space exploration"/>
    <n v="1.0421799999999999"/>
    <n v="64.933333333333323"/>
    <x v="2"/>
    <s v="space exploration"/>
  </r>
  <r>
    <n v="2605"/>
    <s v="The most mysterious star in the Galaxy"/>
    <s v="Help astronomers get the data they need to unravel one of the biggest mysteries of all time, KIC 8462852 --- Whereâ€™s the Flux?"/>
    <n v="100000"/>
    <n v="107421.57"/>
    <x v="0"/>
    <x v="0"/>
    <s v="USD"/>
    <n v="1466168390"/>
    <n v="1463576390"/>
    <b v="1"/>
    <n v="1762"/>
    <b v="1"/>
    <s v="technology/space exploration"/>
    <n v="1.0742157000000001"/>
    <n v="60.965703745743475"/>
    <x v="2"/>
    <s v="space exploration"/>
  </r>
  <r>
    <n v="2606"/>
    <s v="2000 Student Projects to the Edge of Space"/>
    <s v="PongSat 2 !!!!!_x000a__x000a_On September 27, 2014 we are going to send 2000 student projects to the edge of space."/>
    <n v="11000"/>
    <n v="12106"/>
    <x v="0"/>
    <x v="0"/>
    <s v="USD"/>
    <n v="1398791182"/>
    <n v="1396026382"/>
    <b v="1"/>
    <n v="385"/>
    <b v="1"/>
    <s v="technology/space exploration"/>
    <n v="1.1005454545454545"/>
    <n v="31.444155844155844"/>
    <x v="2"/>
    <s v="space exploration"/>
  </r>
  <r>
    <n v="2607"/>
    <s v="Historic Robotic Spacecraft Poster Series Two"/>
    <s v="Chop Shopâ€™s second series of posters celebrating the most popular and most notable robotic space exploration missions."/>
    <n v="8000"/>
    <n v="32616"/>
    <x v="0"/>
    <x v="0"/>
    <s v="USD"/>
    <n v="1439344800"/>
    <n v="1435611572"/>
    <b v="1"/>
    <n v="398"/>
    <b v="1"/>
    <s v="technology/space exploration"/>
    <n v="4.077"/>
    <n v="81.949748743718587"/>
    <x v="2"/>
    <s v="space exploration"/>
  </r>
  <r>
    <n v="2608"/>
    <s v="Giant Leaps in Space Poster Series"/>
    <s v="Giant Leaps featuring the historic missions of human spaceflight is the third in our series of space exploration prints"/>
    <n v="8000"/>
    <n v="17914"/>
    <x v="0"/>
    <x v="0"/>
    <s v="USD"/>
    <n v="1489536000"/>
    <n v="1485976468"/>
    <b v="1"/>
    <n v="304"/>
    <b v="1"/>
    <s v="technology/space exploration"/>
    <n v="2.2392500000000002"/>
    <n v="58.92763157894737"/>
    <x v="2"/>
    <s v="space exploration"/>
  </r>
  <r>
    <n v="2609"/>
    <s v="ArduSat - Your Arduino Experiment in Space"/>
    <s v="We love Arduino and we love space exploration. So we decided to combine them and let people run their own space experiments!"/>
    <n v="35000"/>
    <n v="106330.39"/>
    <x v="0"/>
    <x v="0"/>
    <s v="USD"/>
    <n v="1342330951"/>
    <n v="1339738951"/>
    <b v="1"/>
    <n v="676"/>
    <b v="1"/>
    <s v="technology/space exploration"/>
    <n v="3.038011142857143"/>
    <n v="157.29347633136095"/>
    <x v="2"/>
    <s v="space exploration"/>
  </r>
  <r>
    <n v="2610"/>
    <s v="Restore the Pluto Discovery Telescope"/>
    <s v="Preserve the telescope that Clyde Tombaugh used to discover Pluto for generations to come!"/>
    <n v="22765"/>
    <n v="32172.66"/>
    <x v="0"/>
    <x v="0"/>
    <s v="USD"/>
    <n v="1471849140"/>
    <n v="1468444125"/>
    <b v="1"/>
    <n v="577"/>
    <b v="1"/>
    <s v="technology/space exploration"/>
    <n v="1.4132510432681749"/>
    <n v="55.758509532062391"/>
    <x v="2"/>
    <s v="space exploration"/>
  </r>
  <r>
    <n v="2611"/>
    <s v="The Universe in a Sphere (Relaunch)"/>
    <s v="Laniakea is the name of the supercluster of galaxies we are part of.This tremendous structure of 380,000 Galaxies can now be yours! 39â‚¬"/>
    <n v="11000"/>
    <n v="306970"/>
    <x v="0"/>
    <x v="12"/>
    <s v="EUR"/>
    <n v="1483397940"/>
    <n v="1480493014"/>
    <b v="1"/>
    <n v="3663"/>
    <b v="1"/>
    <s v="technology/space exploration"/>
    <n v="27.906363636363636"/>
    <n v="83.802893802893806"/>
    <x v="2"/>
    <s v="space exploration"/>
  </r>
  <r>
    <n v="2612"/>
    <s v="Starscraper: The Next Generation of Suborbital Rockets"/>
    <s v="What if we built a rocket that is better than a NASA or commercially available rocket? What if we did it with students?"/>
    <n v="10000"/>
    <n v="17176.13"/>
    <x v="0"/>
    <x v="0"/>
    <s v="USD"/>
    <n v="1420773970"/>
    <n v="1418095570"/>
    <b v="1"/>
    <n v="294"/>
    <b v="1"/>
    <s v="technology/space exploration"/>
    <n v="1.7176130000000001"/>
    <n v="58.422210884353746"/>
    <x v="2"/>
    <s v="space exploration"/>
  </r>
  <r>
    <n v="2613"/>
    <s v="Earth 360"/>
    <s v="Re-inventing the way we look at our planet by sending 5 cameras to near space to create the first 360 panoramic view of the earth."/>
    <n v="7500"/>
    <n v="7576"/>
    <x v="0"/>
    <x v="0"/>
    <s v="USD"/>
    <n v="1348256294"/>
    <n v="1345664294"/>
    <b v="1"/>
    <n v="28"/>
    <b v="1"/>
    <s v="technology/space exploration"/>
    <n v="1.0101333333333333"/>
    <n v="270.57142857142856"/>
    <x v="2"/>
    <s v="space exploration"/>
  </r>
  <r>
    <n v="2614"/>
    <s v="Kansas City SSEP Mission 5 Rocket . . .3,2,1 . . Blast Off!"/>
    <s v="Middle-schoolers designed a microgravity experiment that's going to the ISS! Help us send them to the launch in Wallops Island, VA."/>
    <n v="10500"/>
    <n v="10710"/>
    <x v="0"/>
    <x v="0"/>
    <s v="USD"/>
    <n v="1398834000"/>
    <n v="1396371612"/>
    <b v="1"/>
    <n v="100"/>
    <b v="1"/>
    <s v="technology/space exploration"/>
    <n v="1.02"/>
    <n v="107.1"/>
    <x v="2"/>
    <s v="space exploration"/>
  </r>
  <r>
    <n v="2615"/>
    <s v="Action Man (GI Joe) Mission Mercury 10"/>
    <s v="Mission to launch a vintage Action Man and Space Capsule into space and film from his birthplace in UK to mark his 50th Anniversary."/>
    <n v="2001"/>
    <n v="3397"/>
    <x v="0"/>
    <x v="1"/>
    <s v="GBP"/>
    <n v="1462017600"/>
    <n v="1458820564"/>
    <b v="0"/>
    <n v="72"/>
    <b v="1"/>
    <s v="technology/space exploration"/>
    <n v="1.6976511744127936"/>
    <n v="47.180555555555557"/>
    <x v="2"/>
    <s v="space exploration"/>
  </r>
  <r>
    <n v="2616"/>
    <s v="James Webb Deployable Model"/>
    <s v="Production of variously-sized deployable models of NASA's James Webb Space Telescope to promote hands-on learning."/>
    <n v="25000"/>
    <n v="28633.5"/>
    <x v="0"/>
    <x v="0"/>
    <s v="USD"/>
    <n v="1440546729"/>
    <n v="1437954729"/>
    <b v="1"/>
    <n v="238"/>
    <b v="1"/>
    <s v="technology/space exploration"/>
    <n v="1.14534"/>
    <n v="120.30882352941177"/>
    <x v="2"/>
    <s v="space exploration"/>
  </r>
  <r>
    <n v="2617"/>
    <s v="Equatorial Sundial - Learn about planetary motion!"/>
    <s v="A simple way to learn and teach complex astronomical concepts. Awesome educational experiment, class demo or desktop display."/>
    <n v="500"/>
    <n v="4388"/>
    <x v="0"/>
    <x v="0"/>
    <s v="USD"/>
    <n v="1413838751"/>
    <n v="1411246751"/>
    <b v="1"/>
    <n v="159"/>
    <b v="1"/>
    <s v="technology/space exploration"/>
    <n v="8.7759999999999998"/>
    <n v="27.59748427672956"/>
    <x v="2"/>
    <s v="space exploration"/>
  </r>
  <r>
    <n v="2618"/>
    <s v="SPACE ART FEATURING ASTRONAUTS #WeBelieveInAstronauts"/>
    <s v="LTD ED COLLECTIBLE SPACE ART FEAT. ASTRONAUTS"/>
    <n v="15000"/>
    <n v="15808"/>
    <x v="0"/>
    <x v="0"/>
    <s v="USD"/>
    <n v="1449000061"/>
    <n v="1443812461"/>
    <b v="1"/>
    <n v="77"/>
    <b v="1"/>
    <s v="technology/space exploration"/>
    <n v="1.0538666666666667"/>
    <n v="205.2987012987013"/>
    <x v="2"/>
    <s v="space exploration"/>
  </r>
  <r>
    <n v="2619"/>
    <s v="Mars on Earth: An Art Residency"/>
    <s v="Help a fine art photographer continue her project about space exploration, Mars, and the scientists who are going to make it possible!"/>
    <n v="1000"/>
    <n v="1884"/>
    <x v="0"/>
    <x v="0"/>
    <s v="USD"/>
    <n v="1445598000"/>
    <n v="1443302004"/>
    <b v="1"/>
    <n v="53"/>
    <b v="1"/>
    <s v="technology/space exploration"/>
    <n v="1.8839999999999999"/>
    <n v="35.547169811320757"/>
    <x v="2"/>
    <s v="space exploration"/>
  </r>
  <r>
    <n v="2620"/>
    <s v="#TeamMopra - Save the Mopra Telescope &amp; Map the Milky Way"/>
    <s v="Come and join us on a voyage of interstellar exploration as we chart the least known part of the Milky Way â€“ its Delta Quadrant."/>
    <n v="65000"/>
    <n v="93374"/>
    <x v="0"/>
    <x v="2"/>
    <s v="AUD"/>
    <n v="1444525200"/>
    <n v="1441339242"/>
    <b v="1"/>
    <n v="1251"/>
    <b v="1"/>
    <s v="technology/space exploration"/>
    <n v="1.436523076923077"/>
    <n v="74.639488409272587"/>
    <x v="2"/>
    <s v="space exploration"/>
  </r>
  <r>
    <n v="2621"/>
    <s v="Vulcan I: Rocket Powered by 3D Printed Engine"/>
    <s v="Team of undergraduates racing to be the first student organization to successfully launch a rocket powered by a 3D-printed engine."/>
    <n v="15000"/>
    <n v="21882"/>
    <x v="0"/>
    <x v="0"/>
    <s v="USD"/>
    <n v="1432230988"/>
    <n v="1429638988"/>
    <b v="1"/>
    <n v="465"/>
    <b v="1"/>
    <s v="technology/space exploration"/>
    <n v="1.4588000000000001"/>
    <n v="47.058064516129029"/>
    <x v="2"/>
    <s v="space exploration"/>
  </r>
  <r>
    <n v="2622"/>
    <s v="U-PHOS: Upgraded Pulsating Heatpipe Only for Space"/>
    <s v="University team from Pisa in collaboration with ESA, creating an innovative heat transfer device that will be tested into space."/>
    <n v="1500"/>
    <n v="1967.76"/>
    <x v="0"/>
    <x v="13"/>
    <s v="EUR"/>
    <n v="1483120216"/>
    <n v="1479232216"/>
    <b v="0"/>
    <n v="74"/>
    <b v="1"/>
    <s v="technology/space exploration"/>
    <n v="1.3118399999999999"/>
    <n v="26.591351351351353"/>
    <x v="2"/>
    <s v="space exploration"/>
  </r>
  <r>
    <n v="2623"/>
    <s v="Antimatter Fuel Production"/>
    <s v="We have designed an antimatter thruster capable of reaching the nearest star.  A plan for antimatter fuel production is now needed."/>
    <n v="2000"/>
    <n v="2280"/>
    <x v="0"/>
    <x v="0"/>
    <s v="USD"/>
    <n v="1480658966"/>
    <n v="1479449366"/>
    <b v="0"/>
    <n v="62"/>
    <b v="1"/>
    <s v="technology/space exploration"/>
    <n v="1.1399999999999999"/>
    <n v="36.774193548387096"/>
    <x v="2"/>
    <s v="space exploration"/>
  </r>
  <r>
    <n v="2624"/>
    <s v="Space Elevator Science - Climb to the Sky - A Tethered Tower"/>
    <s v="Itâ€™s Space Elevator research! Smart robots climbing 2 km straight up. The Ribbon is held aloft by large helium balloons."/>
    <n v="8000"/>
    <n v="110353.65"/>
    <x v="0"/>
    <x v="0"/>
    <s v="USD"/>
    <n v="1347530822"/>
    <n v="1345716422"/>
    <b v="0"/>
    <n v="3468"/>
    <b v="1"/>
    <s v="technology/space exploration"/>
    <n v="13.794206249999998"/>
    <n v="31.820544982698959"/>
    <x v="2"/>
    <s v="space exploration"/>
  </r>
  <r>
    <n v="2625"/>
    <s v="Caelum - Photos from stratosphere"/>
    <s v="We are two upper sixth-form students specialized in physics who wanna take some majestic pictures from stratosphere - about 35km high"/>
    <n v="150"/>
    <n v="1434"/>
    <x v="0"/>
    <x v="12"/>
    <s v="EUR"/>
    <n v="1478723208"/>
    <n v="1476559608"/>
    <b v="0"/>
    <n v="52"/>
    <b v="1"/>
    <s v="technology/space exploration"/>
    <n v="9.56"/>
    <n v="27.576923076923077"/>
    <x v="2"/>
    <s v="space exploration"/>
  </r>
  <r>
    <n v="2626"/>
    <s v="SAGANet STEM Mentoring Lab Accreditation"/>
    <s v="Support the accreditation of our online STEM Mentoring Program with the International Mentoring Association"/>
    <n v="2500"/>
    <n v="2800"/>
    <x v="0"/>
    <x v="0"/>
    <s v="USD"/>
    <n v="1433343869"/>
    <n v="1430751869"/>
    <b v="0"/>
    <n v="50"/>
    <b v="1"/>
    <s v="technology/space exploration"/>
    <n v="1.1200000000000001"/>
    <n v="56"/>
    <x v="2"/>
    <s v="space exploration"/>
  </r>
  <r>
    <n v="2627"/>
    <s v="Students building a near-space balloon with live video"/>
    <s v="A group of high school students are building a near-space balloon, that will capture stunning HD video of the earth from near-space."/>
    <n v="150"/>
    <n v="970"/>
    <x v="0"/>
    <x v="0"/>
    <s v="USD"/>
    <n v="1448571261"/>
    <n v="1445975661"/>
    <b v="0"/>
    <n v="45"/>
    <b v="1"/>
    <s v="technology/space exploration"/>
    <n v="6.4666666666666668"/>
    <n v="21.555555555555557"/>
    <x v="2"/>
    <s v="space exploration"/>
  </r>
  <r>
    <n v="2628"/>
    <s v="Pie In Space!"/>
    <s v="A high school freshman is sending pie into space and you can be a part of it.  GO SCIENCE!!!"/>
    <n v="839"/>
    <n v="926"/>
    <x v="0"/>
    <x v="0"/>
    <s v="USD"/>
    <n v="1417389067"/>
    <n v="1415661067"/>
    <b v="0"/>
    <n v="21"/>
    <b v="1"/>
    <s v="technology/space exploration"/>
    <n v="1.1036948748510131"/>
    <n v="44.095238095238095"/>
    <x v="2"/>
    <s v="space exploration"/>
  </r>
  <r>
    <n v="2629"/>
    <s v="Project Dragonfly - Sail to the Stars"/>
    <s v="The first international contest to let students shape the future of interstellar travel."/>
    <n v="5000"/>
    <n v="6387"/>
    <x v="0"/>
    <x v="1"/>
    <s v="GBP"/>
    <n v="1431608122"/>
    <n v="1429016122"/>
    <b v="0"/>
    <n v="100"/>
    <b v="1"/>
    <s v="technology/space exploration"/>
    <n v="1.2774000000000001"/>
    <n v="63.87"/>
    <x v="2"/>
    <s v="space exploration"/>
  </r>
  <r>
    <n v="2630"/>
    <s v="Asteroid What! - Very Near Earth Asteroids"/>
    <s v="Free and easy to use information when asteroids pass closer than the Moon. Stretch - take photos of all of these asteroids"/>
    <n v="2000"/>
    <n v="3158"/>
    <x v="0"/>
    <x v="2"/>
    <s v="AUD"/>
    <n v="1467280800"/>
    <n v="1464921112"/>
    <b v="0"/>
    <n v="81"/>
    <b v="1"/>
    <s v="technology/space exploration"/>
    <n v="1.579"/>
    <n v="38.987654320987652"/>
    <x v="2"/>
    <s v="space exploration"/>
  </r>
  <r>
    <n v="2631"/>
    <s v="Starship Congress 2015: Interstellar Hackathon"/>
    <s v="Starship Congress 2015 is a deep-space &amp; interstellar science summit staged by Icarus Interstellar."/>
    <n v="20000"/>
    <n v="22933.05"/>
    <x v="0"/>
    <x v="0"/>
    <s v="USD"/>
    <n v="1440907427"/>
    <n v="1438488227"/>
    <b v="0"/>
    <n v="286"/>
    <b v="1"/>
    <s v="technology/space exploration"/>
    <n v="1.1466525000000001"/>
    <n v="80.185489510489504"/>
    <x v="2"/>
    <s v="space exploration"/>
  </r>
  <r>
    <n v="2632"/>
    <s v="University Rocket Science"/>
    <s v="Students from 3 universities are designing a dual stage rocket to test experimental rocket technology."/>
    <n v="1070"/>
    <n v="1466"/>
    <x v="0"/>
    <x v="0"/>
    <s v="USD"/>
    <n v="1464485339"/>
    <n v="1462325339"/>
    <b v="0"/>
    <n v="42"/>
    <b v="1"/>
    <s v="technology/space exploration"/>
    <n v="1.3700934579439252"/>
    <n v="34.904761904761905"/>
    <x v="2"/>
    <s v="space exploration"/>
  </r>
  <r>
    <n v="2633"/>
    <s v="ISS-Above"/>
    <s v="A device that lights up whenever the International Space Station is nearby (that happens more often than you might expect)"/>
    <n v="5000"/>
    <n v="17731"/>
    <x v="0"/>
    <x v="0"/>
    <s v="USD"/>
    <n v="1393542000"/>
    <n v="1390938332"/>
    <b v="0"/>
    <n v="199"/>
    <b v="1"/>
    <s v="technology/space exploration"/>
    <n v="3.5461999999999998"/>
    <n v="89.100502512562812"/>
    <x v="2"/>
    <s v="space exploration"/>
  </r>
  <r>
    <n v="2634"/>
    <s v="Project Stardust Part 2"/>
    <s v="After a unsuccessful recovery last time we are trying again to successfully launch and recover a weather balloon from space."/>
    <n v="930"/>
    <n v="986"/>
    <x v="0"/>
    <x v="0"/>
    <s v="USD"/>
    <n v="1475163921"/>
    <n v="1472571921"/>
    <b v="0"/>
    <n v="25"/>
    <b v="1"/>
    <s v="technology/space exploration"/>
    <n v="1.0602150537634409"/>
    <n v="39.44"/>
    <x v="2"/>
    <s v="space exploration"/>
  </r>
  <r>
    <n v="2635"/>
    <s v="Help UTS Students reach the International Space Station!"/>
    <s v="Help UTS Ontario students raise money to get their experiments on the ISS. Promote space science in Canada! We can't do it without you!"/>
    <n v="11500"/>
    <n v="11500"/>
    <x v="0"/>
    <x v="5"/>
    <s v="CAD"/>
    <n v="1425937761"/>
    <n v="1422917361"/>
    <b v="0"/>
    <n v="84"/>
    <b v="1"/>
    <s v="technology/space exploration"/>
    <n v="1"/>
    <n v="136.9047619047619"/>
    <x v="2"/>
    <s v="space exploration"/>
  </r>
  <r>
    <n v="2636"/>
    <s v="Starduster II - Photographing Earth from Near-Space"/>
    <s v="Real-time high-altitude weather balloon tracking using amateur radios - capturing stunning near-space visuals - now with more science!"/>
    <n v="1000"/>
    <n v="1873"/>
    <x v="0"/>
    <x v="0"/>
    <s v="USD"/>
    <n v="1476579600"/>
    <n v="1474641914"/>
    <b v="0"/>
    <n v="50"/>
    <b v="1"/>
    <s v="technology/space exploration"/>
    <n v="1.873"/>
    <n v="37.46"/>
    <x v="2"/>
    <s v="space exploration"/>
  </r>
  <r>
    <n v="2637"/>
    <s v="SPEED OF LIGHT: Biggest Mystery of the Universe"/>
    <s v="Help us collect the data to solve the mystery of the century: Is light slowing down?"/>
    <n v="500"/>
    <n v="831"/>
    <x v="0"/>
    <x v="0"/>
    <s v="USD"/>
    <n v="1476277875"/>
    <n v="1474895475"/>
    <b v="0"/>
    <n v="26"/>
    <b v="1"/>
    <s v="technology/space exploration"/>
    <n v="1.6619999999999999"/>
    <n v="31.96153846153846"/>
    <x v="2"/>
    <s v="space exploration"/>
  </r>
  <r>
    <n v="2638"/>
    <s v="Pie In Space! (Round 2)"/>
    <s v="The second round of funding for the most amazing project ever where a high school freshman is sending pie into SPACE!!!"/>
    <n v="347"/>
    <n v="353"/>
    <x v="0"/>
    <x v="0"/>
    <s v="USD"/>
    <n v="1421358895"/>
    <n v="1418766895"/>
    <b v="0"/>
    <n v="14"/>
    <b v="1"/>
    <s v="technology/space exploration"/>
    <n v="1.0172910662824208"/>
    <n v="25.214285714285715"/>
    <x v="2"/>
    <s v="space exploration"/>
  </r>
  <r>
    <n v="2639"/>
    <s v="Mission Space"/>
    <s v="Mission Space is run by me, a teenager who has a passion for space! I will fly a weather balloon to the edge of space with your help."/>
    <n v="300"/>
    <n v="492"/>
    <x v="0"/>
    <x v="1"/>
    <s v="GBP"/>
    <n v="1424378748"/>
    <n v="1421786748"/>
    <b v="0"/>
    <n v="49"/>
    <b v="1"/>
    <s v="technology/space exploration"/>
    <n v="1.64"/>
    <n v="10.040816326530612"/>
    <x v="2"/>
    <s v="space exploration"/>
  </r>
  <r>
    <n v="2640"/>
    <s v="Save the Astronomy Van"/>
    <s v="Hi,_x000a_My Name is David Frey and I Provide Free Public Astronomy programs in San Francisco, Mt. Tamalpias, Yosemite and Novato CA."/>
    <n v="3000"/>
    <n v="3170"/>
    <x v="0"/>
    <x v="0"/>
    <s v="USD"/>
    <n v="1433735474"/>
    <n v="1428551474"/>
    <b v="0"/>
    <n v="69"/>
    <b v="1"/>
    <s v="technology/space exploration"/>
    <n v="1.0566666666666666"/>
    <n v="45.94202898550725"/>
    <x v="2"/>
    <s v="space exploration"/>
  </r>
  <r>
    <n v="2641"/>
    <s v="Build Flying Saucer Artificial Intelligent from sea shell"/>
    <s v="Building a Flying saucer that has Artificial Intelligent made from sea shell."/>
    <n v="1500"/>
    <n v="15"/>
    <x v="2"/>
    <x v="0"/>
    <s v="USD"/>
    <n v="1410811740"/>
    <n v="1409341863"/>
    <b v="0"/>
    <n v="1"/>
    <b v="0"/>
    <s v="technology/space exploration"/>
    <n v="0.01"/>
    <n v="15"/>
    <x v="2"/>
    <s v="space exploration"/>
  </r>
  <r>
    <n v="2642"/>
    <s v="Maschinenbau in ein neues Zeitalter"/>
    <s v="Innovatives MAschinenbau projekt mit verarbeitende Metalle vom Mars_x000a_Stehe mit Mars one einer hollÃ¤ndischen space company in cooperatio"/>
    <n v="500000"/>
    <n v="0"/>
    <x v="2"/>
    <x v="12"/>
    <s v="EUR"/>
    <n v="1468565820"/>
    <n v="1465970108"/>
    <b v="0"/>
    <n v="0"/>
    <b v="0"/>
    <s v="technology/space exploration"/>
    <n v="0"/>
    <e v="#DIV/0!"/>
    <x v="2"/>
    <s v="space exploration"/>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b v="0"/>
    <s v="technology/space exploration"/>
    <n v="0.33559730999999998"/>
    <n v="223.58248500999335"/>
    <x v="2"/>
    <s v="space exploration"/>
  </r>
  <r>
    <n v="2644"/>
    <s v="Helios - Near Space Launch To Capture The 2017 Solar Eclipse (Canceled)"/>
    <s v="A historic manned launch into near space by 3 brave pilots to capture the 2017 total solar eclipse in virtual reality."/>
    <n v="100000"/>
    <n v="2053"/>
    <x v="1"/>
    <x v="0"/>
    <s v="USD"/>
    <n v="1489172435"/>
    <n v="1486580435"/>
    <b v="1"/>
    <n v="52"/>
    <b v="0"/>
    <s v="technology/space exploration"/>
    <n v="2.053E-2"/>
    <n v="39.480769230769234"/>
    <x v="2"/>
    <s v="space exploration"/>
  </r>
  <r>
    <n v="2645"/>
    <s v="Project ThunderStruck - Testing a New Spacecraft Concept"/>
    <s v="Phase one of a small winged reentry craft. This phase will be testing the supersonic stability of a small craft traveling at 1,800kph"/>
    <n v="20000"/>
    <n v="2100"/>
    <x v="1"/>
    <x v="2"/>
    <s v="AUD"/>
    <n v="1415481203"/>
    <n v="1412885603"/>
    <b v="1"/>
    <n v="23"/>
    <b v="0"/>
    <s v="technology/space exploration"/>
    <n v="0.105"/>
    <n v="91.304347826086953"/>
    <x v="2"/>
    <s v="space exploration"/>
  </r>
  <r>
    <n v="2646"/>
    <s v="SpaceVR: Your Ticket to Space (Canceled)"/>
    <s v="We're a small group with a big mission: making it possible for everyone to explore space using the power of virtual reality."/>
    <n v="500000"/>
    <n v="42086.42"/>
    <x v="1"/>
    <x v="0"/>
    <s v="USD"/>
    <n v="1441783869"/>
    <n v="1439191869"/>
    <b v="1"/>
    <n v="535"/>
    <b v="0"/>
    <s v="technology/space exploration"/>
    <n v="8.4172839999999999E-2"/>
    <n v="78.666205607476627"/>
    <x v="2"/>
    <s v="space exploration"/>
  </r>
  <r>
    <n v="2647"/>
    <s v="18&quot;, 45.7cm Telescope. The universe is for everyone!"/>
    <s v="The telescope will serve as a path for the youth of Toronto to the skies, it will be 18&quot; easily portable meant for schools in the GTA."/>
    <n v="2500"/>
    <n v="36"/>
    <x v="1"/>
    <x v="5"/>
    <s v="CAD"/>
    <n v="1439533019"/>
    <n v="1436941019"/>
    <b v="0"/>
    <n v="3"/>
    <b v="0"/>
    <s v="technology/space exploration"/>
    <n v="1.44E-2"/>
    <n v="12"/>
    <x v="2"/>
    <s v="space exploration"/>
  </r>
  <r>
    <n v="2648"/>
    <s v="Calvert HS Planetarium Restoration (Canceled)"/>
    <s v="Calvert Co 1977 planetarium acquired by Spaceflight America! Education science program star projector needs overhaul, upgrade, repairs!"/>
    <n v="12000"/>
    <n v="106"/>
    <x v="1"/>
    <x v="0"/>
    <s v="USD"/>
    <n v="1457543360"/>
    <n v="1454951360"/>
    <b v="0"/>
    <n v="6"/>
    <b v="0"/>
    <s v="technology/space exploration"/>
    <n v="8.8333333333333337E-3"/>
    <n v="17.666666666666668"/>
    <x v="2"/>
    <s v="space exploration"/>
  </r>
  <r>
    <n v="2649"/>
    <s v="The Mission - Please Check Back Soon (Canceled)"/>
    <s v="They have launched a Kickstarter."/>
    <n v="125000"/>
    <n v="124"/>
    <x v="1"/>
    <x v="0"/>
    <s v="USD"/>
    <n v="1454370941"/>
    <n v="1449186941"/>
    <b v="0"/>
    <n v="3"/>
    <b v="0"/>
    <s v="technology/space exploration"/>
    <n v="9.9200000000000004E-4"/>
    <n v="41.333333333333336"/>
    <x v="2"/>
    <s v="space exploration"/>
  </r>
  <r>
    <n v="2650"/>
    <s v="The Observer Project 2016 (Canceled)"/>
    <s v="A fully stabilized, mobile, research grade telescope/media platform, used to bring outreach astronomy to those who don't have access."/>
    <n v="60000"/>
    <n v="358"/>
    <x v="1"/>
    <x v="0"/>
    <s v="USD"/>
    <n v="1482332343"/>
    <n v="1479740343"/>
    <b v="0"/>
    <n v="5"/>
    <b v="0"/>
    <s v="technology/space exploration"/>
    <n v="5.966666666666667E-3"/>
    <n v="71.599999999999994"/>
    <x v="2"/>
    <s v="space exploration"/>
  </r>
  <r>
    <n v="2651"/>
    <s v="FireSat: Near Real-Time Global Wildfire/Oil Spill Detection"/>
    <s v="Conceived at NASA JPL, FireSat is a satellite-installed sensor constellation for the near real-time detection of global thermal events."/>
    <n v="280000"/>
    <n v="5233"/>
    <x v="1"/>
    <x v="0"/>
    <s v="USD"/>
    <n v="1450380009"/>
    <n v="1447960809"/>
    <b v="0"/>
    <n v="17"/>
    <b v="0"/>
    <s v="technology/space exploration"/>
    <n v="1.8689285714285714E-2"/>
    <n v="307.8235294117647"/>
    <x v="2"/>
    <s v="space exploration"/>
  </r>
  <r>
    <n v="2652"/>
    <s v="Million Dollar Rocket - New Project (Canceled)"/>
    <s v="We're looking to set an Australian Amateur Rocketry record of 100 000 ft. You are invited on this 4500km per hour ride into history"/>
    <n v="100000"/>
    <n v="885"/>
    <x v="1"/>
    <x v="2"/>
    <s v="AUD"/>
    <n v="1418183325"/>
    <n v="1415591325"/>
    <b v="0"/>
    <n v="11"/>
    <b v="0"/>
    <s v="technology/space exploration"/>
    <n v="8.8500000000000002E-3"/>
    <n v="80.454545454545453"/>
    <x v="2"/>
    <s v="space exploration"/>
  </r>
  <r>
    <n v="2653"/>
    <s v="Dream Rocket Project (Canceled)"/>
    <s v="DREAM BIG. Explore the universe through STEAM education. (Science, Technology, Engineering, Art, Mathematics)"/>
    <n v="51000"/>
    <n v="5876"/>
    <x v="1"/>
    <x v="0"/>
    <s v="USD"/>
    <n v="1402632000"/>
    <n v="1399909127"/>
    <b v="0"/>
    <n v="70"/>
    <b v="0"/>
    <s v="technology/space exploration"/>
    <n v="0.1152156862745098"/>
    <n v="83.942857142857136"/>
    <x v="2"/>
    <s v="space exploration"/>
  </r>
  <r>
    <n v="2654"/>
    <s v="Moon Rocket Projo - Finally know the TRUTH about E.T."/>
    <s v="I want to launch a rocket to the moon, I plan on having this lunar rocket carry a small payload of solar internet connected cameras"/>
    <n v="100000"/>
    <n v="51"/>
    <x v="1"/>
    <x v="0"/>
    <s v="USD"/>
    <n v="1429622726"/>
    <n v="1424442326"/>
    <b v="0"/>
    <n v="6"/>
    <b v="0"/>
    <s v="technology/space exploration"/>
    <n v="5.1000000000000004E-4"/>
    <n v="8.5"/>
    <x v="2"/>
    <s v="space exploration"/>
  </r>
  <r>
    <n v="2655"/>
    <s v="Balloons (Canceled)"/>
    <s v="Thank you for your support!"/>
    <n v="15000"/>
    <n v="3155"/>
    <x v="1"/>
    <x v="0"/>
    <s v="USD"/>
    <n v="1455048000"/>
    <n v="1452631647"/>
    <b v="0"/>
    <n v="43"/>
    <b v="0"/>
    <s v="technology/space exploration"/>
    <n v="0.21033333333333334"/>
    <n v="73.372093023255815"/>
    <x v="2"/>
    <s v="space exploration"/>
  </r>
  <r>
    <n v="2656"/>
    <s v="MoonWatcher: A 24/7 Live Video of the Moon for Everyone (Canceled)"/>
    <s v="MoonWatcher will be bringing the Moon closer to all of us."/>
    <n v="150000"/>
    <n v="17155"/>
    <x v="1"/>
    <x v="0"/>
    <s v="USD"/>
    <n v="1489345200"/>
    <n v="1485966688"/>
    <b v="0"/>
    <n v="152"/>
    <b v="0"/>
    <s v="technology/space exploration"/>
    <n v="0.11436666666666667"/>
    <n v="112.86184210526316"/>
    <x v="2"/>
    <s v="space exploration"/>
  </r>
  <r>
    <n v="2657"/>
    <s v="Propel Citizen Science to the Moon (Canceled)"/>
    <s v="Miles, a team of citizen scientists is reaching for the moon. We've bootstrapped our way to the top and now we need your help."/>
    <n v="30000"/>
    <n v="5621.38"/>
    <x v="1"/>
    <x v="0"/>
    <s v="USD"/>
    <n v="1470187800"/>
    <n v="1467325053"/>
    <b v="0"/>
    <n v="59"/>
    <b v="0"/>
    <s v="technology/space exploration"/>
    <n v="0.18737933333333334"/>
    <n v="95.277627118644077"/>
    <x v="2"/>
    <s v="space exploration"/>
  </r>
  <r>
    <n v="2658"/>
    <s v="STEM MARS Lander experience: https://youtu.be/n6avxUAKee0"/>
    <s v="Funding will allow free participation for 20 schools, grades 4-12, (thousands of students) anywhere in the nation."/>
    <n v="98000"/>
    <n v="91"/>
    <x v="1"/>
    <x v="0"/>
    <s v="USD"/>
    <n v="1469913194"/>
    <n v="1467321194"/>
    <b v="0"/>
    <n v="4"/>
    <b v="0"/>
    <s v="technology/space exploration"/>
    <n v="9.2857142857142856E-4"/>
    <n v="22.75"/>
    <x v="2"/>
    <s v="space exploration"/>
  </r>
  <r>
    <n v="2659"/>
    <s v="test (Canceled)"/>
    <s v="test"/>
    <n v="49000"/>
    <n v="1333"/>
    <x v="1"/>
    <x v="0"/>
    <s v="USD"/>
    <n v="1429321210"/>
    <n v="1426729210"/>
    <b v="0"/>
    <n v="10"/>
    <b v="0"/>
    <s v="technology/space exploration"/>
    <n v="2.720408163265306E-2"/>
    <n v="133.30000000000001"/>
    <x v="2"/>
    <s v="space exploration"/>
  </r>
  <r>
    <n v="2660"/>
    <s v="Central Ohio Astronomical Society Mobile Classroom"/>
    <s v="COAS is an organization that does community outreach programs to encourage and educate children and adults on Astronomy related subject"/>
    <n v="20000"/>
    <n v="19"/>
    <x v="1"/>
    <x v="0"/>
    <s v="USD"/>
    <n v="1448388418"/>
    <n v="1443200818"/>
    <b v="0"/>
    <n v="5"/>
    <b v="0"/>
    <s v="technology/space exploration"/>
    <n v="9.5E-4"/>
    <n v="3.8"/>
    <x v="2"/>
    <s v="space exploration"/>
  </r>
  <r>
    <n v="2661"/>
    <s v="Summer Camp - A creative space for makers and artists alike."/>
    <s v="Summer Camp is an old gas station that will have workshops, custom art framing, and carry vintage &amp; home goods."/>
    <n v="5000"/>
    <n v="5145"/>
    <x v="0"/>
    <x v="0"/>
    <s v="USD"/>
    <n v="1382742010"/>
    <n v="1380150010"/>
    <b v="0"/>
    <n v="60"/>
    <b v="1"/>
    <s v="technology/makerspaces"/>
    <n v="1.0289999999999999"/>
    <n v="85.75"/>
    <x v="2"/>
    <s v="makerspaces"/>
  </r>
  <r>
    <n v="2662"/>
    <s v="The Mini Maker, a kid focused makerspace"/>
    <s v="The Mini Maker is Lansing Michigan's new kid friendly makerspace. We're dedicated to help kids imagine, develop and build."/>
    <n v="20000"/>
    <n v="21360"/>
    <x v="0"/>
    <x v="0"/>
    <s v="USD"/>
    <n v="1440179713"/>
    <n v="1437587713"/>
    <b v="0"/>
    <n v="80"/>
    <b v="1"/>
    <s v="technology/makerspaces"/>
    <n v="1.0680000000000001"/>
    <n v="267"/>
    <x v="2"/>
    <s v="makerspaces"/>
  </r>
  <r>
    <n v="2663"/>
    <s v="A New Life for an Old School"/>
    <s v="The Ville. A local cooperative helping communities learn, share and grow in the spirit of health, wellness and sustainability."/>
    <n v="20000"/>
    <n v="20919.25"/>
    <x v="0"/>
    <x v="5"/>
    <s v="CAD"/>
    <n v="1441378800"/>
    <n v="1438873007"/>
    <b v="0"/>
    <n v="56"/>
    <b v="1"/>
    <s v="technology/makerspaces"/>
    <n v="1.0459624999999999"/>
    <n v="373.55803571428572"/>
    <x v="2"/>
    <s v="makerspaces"/>
  </r>
  <r>
    <n v="2664"/>
    <s v="HackSchool: Students, Technology, and Empowerment"/>
    <s v="We believe that the true purpose of education is to enable people to create real things that make the world better. Join us!"/>
    <n v="17500"/>
    <n v="18100"/>
    <x v="0"/>
    <x v="0"/>
    <s v="USD"/>
    <n v="1449644340"/>
    <n v="1446683797"/>
    <b v="0"/>
    <n v="104"/>
    <b v="1"/>
    <s v="technology/makerspaces"/>
    <n v="1.0342857142857143"/>
    <n v="174.03846153846155"/>
    <x v="2"/>
    <s v="makerspaces"/>
  </r>
  <r>
    <n v="2665"/>
    <s v="Gilman Playground Builds a Tech Center"/>
    <s v="Giving the best tech access and tools to Bayview Hunters Point youth - developing the next generation of tech savvy youth who excel!"/>
    <n v="3500"/>
    <n v="4310"/>
    <x v="0"/>
    <x v="0"/>
    <s v="USD"/>
    <n v="1430774974"/>
    <n v="1426886974"/>
    <b v="0"/>
    <n v="46"/>
    <b v="1"/>
    <s v="technology/makerspaces"/>
    <n v="1.2314285714285715"/>
    <n v="93.695652173913047"/>
    <x v="2"/>
    <s v="makerspaces"/>
  </r>
  <r>
    <n v="2666"/>
    <s v="StartMart - NEW $40,000 Stretch Goal to Match $40,000 Grant"/>
    <s v="StartMart is a 35,000 sqft entrepreneurial hub and co-working space located on the 2nd floor of the Terminal Tower in Cleveland, Ohio."/>
    <n v="10000"/>
    <n v="15929.51"/>
    <x v="0"/>
    <x v="0"/>
    <s v="USD"/>
    <n v="1443214800"/>
    <n v="1440008439"/>
    <b v="0"/>
    <n v="206"/>
    <b v="1"/>
    <s v="technology/makerspaces"/>
    <n v="1.592951"/>
    <n v="77.327718446601949"/>
    <x v="2"/>
    <s v="makerspaces"/>
  </r>
  <r>
    <n v="2667"/>
    <s v="Websmith Studio : Think, Build, Break, Play."/>
    <s v="Websmith Studio is a makerspace where the people most impacted by broken systems are empowered to think, build, and own the solution."/>
    <n v="1500"/>
    <n v="1660"/>
    <x v="0"/>
    <x v="0"/>
    <s v="USD"/>
    <n v="1455142416"/>
    <n v="1452550416"/>
    <b v="0"/>
    <n v="18"/>
    <b v="1"/>
    <s v="technology/makerspaces"/>
    <n v="1.1066666666666667"/>
    <n v="92.222222222222229"/>
    <x v="2"/>
    <s v="makerspaces"/>
  </r>
  <r>
    <n v="2668"/>
    <s v="UOttawa Makermobile"/>
    <s v="Creativity on the go! |_x000a_CrÃ©ativitÃ© en mouvement !"/>
    <n v="1000"/>
    <n v="1707"/>
    <x v="0"/>
    <x v="5"/>
    <s v="CAD"/>
    <n v="1447079520"/>
    <n v="1443449265"/>
    <b v="0"/>
    <n v="28"/>
    <b v="1"/>
    <s v="technology/makerspaces"/>
    <n v="1.7070000000000001"/>
    <n v="60.964285714285715"/>
    <x v="2"/>
    <s v="makerspaces"/>
  </r>
  <r>
    <n v="2669"/>
    <s v="Oceana High School MAKER club requesting a 3D Printer"/>
    <s v="The brand new Makers Club wants something to draw the students into science and engineering and also be very inclusive."/>
    <n v="800"/>
    <n v="1001"/>
    <x v="0"/>
    <x v="0"/>
    <s v="USD"/>
    <n v="1452387096"/>
    <n v="1447203096"/>
    <b v="0"/>
    <n v="11"/>
    <b v="1"/>
    <s v="technology/makerspaces"/>
    <n v="1.25125"/>
    <n v="91"/>
    <x v="2"/>
    <s v="makerspaces"/>
  </r>
  <r>
    <n v="2670"/>
    <s v="G-Pod ... the future of sustainable housing"/>
    <s v="A revolution in the rapidly growing container housing space. Transportable, expandable, green and versatile. A global game-changer."/>
    <n v="38888"/>
    <n v="2495"/>
    <x v="2"/>
    <x v="2"/>
    <s v="AUD"/>
    <n v="1406593780"/>
    <n v="1404174580"/>
    <b v="1"/>
    <n v="60"/>
    <b v="0"/>
    <s v="technology/makerspaces"/>
    <n v="6.4158609339642042E-2"/>
    <n v="41.583333333333336"/>
    <x v="2"/>
    <s v="makerspaces"/>
  </r>
  <r>
    <n v="2671"/>
    <s v="Tunnel Lab - Tech startup accelerator hubs in the favelas"/>
    <s v="We will build hubs so that teens can use tech to develop business solutions to their communities greatest challenges. Help us!"/>
    <n v="25000"/>
    <n v="2836"/>
    <x v="2"/>
    <x v="0"/>
    <s v="USD"/>
    <n v="1419017880"/>
    <n v="1416419916"/>
    <b v="1"/>
    <n v="84"/>
    <b v="0"/>
    <s v="technology/makerspaces"/>
    <n v="0.11344"/>
    <n v="33.761904761904759"/>
    <x v="2"/>
    <s v="makerspaces"/>
  </r>
  <r>
    <n v="2672"/>
    <s v="Open Tools for Science and Science Education"/>
    <s v="Manylabs aims to help support 20 new residents working on open, low-cost, accessible tools for science and science education."/>
    <n v="10000"/>
    <n v="3319"/>
    <x v="2"/>
    <x v="0"/>
    <s v="USD"/>
    <n v="1451282400"/>
    <n v="1449436390"/>
    <b v="1"/>
    <n v="47"/>
    <b v="0"/>
    <s v="technology/makerspaces"/>
    <n v="0.33189999999999997"/>
    <n v="70.61702127659575"/>
    <x v="2"/>
    <s v="makerspaces"/>
  </r>
  <r>
    <n v="2673"/>
    <s v="Help us open a Makerspace for Kids"/>
    <s v="We're opening up a Pixel Academy in Manhattan and we need your help to fill it with technology and tools for New York City's kids!"/>
    <n v="40000"/>
    <n v="11032"/>
    <x v="2"/>
    <x v="0"/>
    <s v="USD"/>
    <n v="1414622700"/>
    <n v="1412081999"/>
    <b v="1"/>
    <n v="66"/>
    <b v="0"/>
    <s v="technology/makerspaces"/>
    <n v="0.27579999999999999"/>
    <n v="167.15151515151516"/>
    <x v="2"/>
    <s v="makerspaces"/>
  </r>
  <r>
    <n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b v="0"/>
    <s v="technology/makerspaces"/>
    <n v="0.62839999999999996"/>
    <n v="128.61988304093566"/>
    <x v="2"/>
    <s v="makerspaces"/>
  </r>
  <r>
    <n v="2675"/>
    <s v="Maven Makers: A Makerspace (It's Kinda Like a Gym)"/>
    <s v="We are working to establish a collaborative work-space with the goal of creating a community of knowledge, design, and creativity."/>
    <n v="25000"/>
    <n v="1897"/>
    <x v="2"/>
    <x v="0"/>
    <s v="USD"/>
    <n v="1415655289"/>
    <n v="1413059689"/>
    <b v="1"/>
    <n v="29"/>
    <b v="0"/>
    <s v="technology/makerspaces"/>
    <n v="7.5880000000000003E-2"/>
    <n v="65.41379310344827"/>
    <x v="2"/>
    <s v="makerspaces"/>
  </r>
  <r>
    <n v="2676"/>
    <s v="Toronto VR Co-Op"/>
    <s v="Our aim is to provide high-end equipment and space for Toronto coders, filmmakers, and artists to develop cutting-edge VR content."/>
    <n v="2100"/>
    <n v="1058"/>
    <x v="2"/>
    <x v="5"/>
    <s v="CAD"/>
    <n v="1463929174"/>
    <n v="1461337174"/>
    <b v="0"/>
    <n v="9"/>
    <b v="0"/>
    <s v="technology/makerspaces"/>
    <n v="0.50380952380952382"/>
    <n v="117.55555555555556"/>
    <x v="2"/>
    <s v="makerspaces"/>
  </r>
  <r>
    <n v="2677"/>
    <s v="Tinkr Tech - mobile makerspace"/>
    <s v="A mobile tech lab with cutting edge maker tools that travels to schools to offer free creative workshops for school age kids."/>
    <n v="19500"/>
    <n v="3415"/>
    <x v="2"/>
    <x v="0"/>
    <s v="USD"/>
    <n v="1404348143"/>
    <n v="1401756143"/>
    <b v="0"/>
    <n v="27"/>
    <b v="0"/>
    <s v="technology/makerspaces"/>
    <n v="0.17512820512820512"/>
    <n v="126.48148148148148"/>
    <x v="2"/>
    <s v="makerspaces"/>
  </r>
  <r>
    <n v="2678"/>
    <s v="Wavegarden in Marbella (MÃ¡laga)"/>
    <s v="Wavegarden is the worldâ€™s longest man-made wave that creates ideal conditions for surfing. Help us and let's open one in Malaga!!"/>
    <n v="8000000"/>
    <n v="1100"/>
    <x v="2"/>
    <x v="3"/>
    <s v="EUR"/>
    <n v="1443121765"/>
    <n v="1440529765"/>
    <b v="0"/>
    <n v="2"/>
    <b v="0"/>
    <s v="technology/makerspaces"/>
    <n v="1.3750000000000001E-4"/>
    <n v="550"/>
    <x v="2"/>
    <s v="makerspaces"/>
  </r>
  <r>
    <n v="2679"/>
    <s v="DIY Garage"/>
    <s v="A do-it-yourself auto garage in Des Moines, Iowa where people can learn how to work on cars &amp; those who know can share their knowledge."/>
    <n v="40000"/>
    <n v="132"/>
    <x v="2"/>
    <x v="0"/>
    <s v="USD"/>
    <n v="1425081694"/>
    <n v="1422489694"/>
    <b v="0"/>
    <n v="3"/>
    <b v="0"/>
    <s v="technology/makerspaces"/>
    <n v="3.3E-3"/>
    <n v="44"/>
    <x v="2"/>
    <s v="makerspaces"/>
  </r>
  <r>
    <n v="2680"/>
    <s v="iHeart Pillow"/>
    <s v="iHeartPillow, Connecting loved ones"/>
    <n v="32000"/>
    <n v="276"/>
    <x v="2"/>
    <x v="3"/>
    <s v="EUR"/>
    <n v="1459915491"/>
    <n v="1457327091"/>
    <b v="0"/>
    <n v="4"/>
    <b v="0"/>
    <s v="technology/makerspaces"/>
    <n v="8.6250000000000007E-3"/>
    <n v="69"/>
    <x v="2"/>
    <s v="makerspaces"/>
  </r>
  <r>
    <n v="2681"/>
    <s v="Jolly's Hot Dogs An All-Beef Coney Dog"/>
    <s v="Jolly's Hot Dogs: A beef hot dog topped with deliciously seasoned ground beef, mustard and minced onions."/>
    <n v="8000"/>
    <n v="55"/>
    <x v="2"/>
    <x v="0"/>
    <s v="USD"/>
    <n v="1405027750"/>
    <n v="1402867750"/>
    <b v="0"/>
    <n v="2"/>
    <b v="0"/>
    <s v="food/food trucks"/>
    <n v="6.875E-3"/>
    <n v="27.5"/>
    <x v="7"/>
    <s v="food trucks"/>
  </r>
  <r>
    <n v="2682"/>
    <s v="Toastie's Gourmet Toast"/>
    <s v="Gourmet Toast is the culinary combination, neigh, perfection of America's most under-utilized snack: Toast."/>
    <n v="6000"/>
    <n v="1698"/>
    <x v="2"/>
    <x v="0"/>
    <s v="USD"/>
    <n v="1416635940"/>
    <n v="1413838540"/>
    <b v="0"/>
    <n v="20"/>
    <b v="0"/>
    <s v="food/food trucks"/>
    <n v="0.28299999999999997"/>
    <n v="84.9"/>
    <x v="7"/>
    <s v="food trucks"/>
  </r>
  <r>
    <n v="2683"/>
    <s v="Just Cereal - Mobile Cereal Bar"/>
    <s v="Cereal isn't only for breakfast! Help me bring cereal to the 92% of Americans who eat cereal everyday. Out of the home and to you!"/>
    <n v="15000"/>
    <n v="36"/>
    <x v="2"/>
    <x v="0"/>
    <s v="USD"/>
    <n v="1425233240"/>
    <n v="1422641240"/>
    <b v="0"/>
    <n v="3"/>
    <b v="0"/>
    <s v="food/food trucks"/>
    <n v="2.3999999999999998E-3"/>
    <n v="12"/>
    <x v="7"/>
    <s v="food trucks"/>
  </r>
  <r>
    <n v="2684"/>
    <s v="Ain't No Thang..."/>
    <s v="Not all wings are created equal. We believe ours take flight above the rest. Come judge for yourself. To us it Ain't No Thang..."/>
    <n v="70000"/>
    <n v="800"/>
    <x v="2"/>
    <x v="0"/>
    <s v="USD"/>
    <n v="1407621425"/>
    <n v="1404165425"/>
    <b v="0"/>
    <n v="4"/>
    <b v="0"/>
    <s v="food/food trucks"/>
    <n v="1.1428571428571429E-2"/>
    <n v="200"/>
    <x v="7"/>
    <s v="food trucks"/>
  </r>
  <r>
    <n v="2685"/>
    <s v="Nana's Home Cooking on Wheels"/>
    <s v="Home cooked meals made by Nana. Indiana's famous tenderloin sandwiches, Nana's homemade cole slaw and so much more."/>
    <n v="50000"/>
    <n v="10"/>
    <x v="2"/>
    <x v="0"/>
    <s v="USD"/>
    <n v="1430149330"/>
    <n v="1424968930"/>
    <b v="0"/>
    <n v="1"/>
    <b v="0"/>
    <s v="food/food trucks"/>
    <n v="2.0000000000000001E-4"/>
    <n v="10"/>
    <x v="7"/>
    <s v="food trucks"/>
  </r>
  <r>
    <n v="2686"/>
    <s v="Steaming Cow Pies... Your NEW favorite dessert at the fair"/>
    <s v="2 years after a car accident, I was told that I could no longer work... I want to change that AND create something amazing Fair FOOD!"/>
    <n v="30000"/>
    <n v="0"/>
    <x v="2"/>
    <x v="0"/>
    <s v="USD"/>
    <n v="1412119423"/>
    <n v="1410391423"/>
    <b v="0"/>
    <n v="0"/>
    <b v="0"/>
    <s v="food/food trucks"/>
    <n v="0"/>
    <e v="#DIV/0!"/>
    <x v="7"/>
    <s v="food trucks"/>
  </r>
  <r>
    <n v="2687"/>
    <s v="Munch Wagon"/>
    <s v="Your American Pizzas, Wings, Stuffed Gouda Burger, Sweet &amp; Russet Potato Fries served on a food Truck!!"/>
    <n v="15000"/>
    <n v="0"/>
    <x v="2"/>
    <x v="0"/>
    <s v="USD"/>
    <n v="1435591318"/>
    <n v="1432999318"/>
    <b v="0"/>
    <n v="0"/>
    <b v="0"/>
    <s v="food/food trucks"/>
    <n v="0"/>
    <e v="#DIV/0!"/>
    <x v="7"/>
    <s v="food trucks"/>
  </r>
  <r>
    <n v="2688"/>
    <s v="Mac N Cheez Food Truck"/>
    <s v="The amazing gourmet Mac N Cheez Food Truck Campaigne!"/>
    <n v="50000"/>
    <n v="74"/>
    <x v="2"/>
    <x v="0"/>
    <s v="USD"/>
    <n v="1424746800"/>
    <n v="1422067870"/>
    <b v="0"/>
    <n v="14"/>
    <b v="0"/>
    <s v="food/food trucks"/>
    <n v="1.48E-3"/>
    <n v="5.2857142857142856"/>
    <x v="7"/>
    <s v="food trucks"/>
  </r>
  <r>
    <n v="2689"/>
    <s v="Mouth Watering Mobile Restaurant"/>
    <s v="I am creating a high quality, local product only, concession trailer for local and remote events. Dearborn Brand, Winter's Brand, more."/>
    <n v="35000"/>
    <n v="1"/>
    <x v="2"/>
    <x v="0"/>
    <s v="USD"/>
    <n v="1469919890"/>
    <n v="1467327890"/>
    <b v="0"/>
    <n v="1"/>
    <b v="0"/>
    <s v="food/food trucks"/>
    <n v="2.8571428571428571E-5"/>
    <n v="1"/>
    <x v="7"/>
    <s v="food trucks"/>
  </r>
  <r>
    <n v="2690"/>
    <s v="Help 2 Fat 2 Fly, with our Restaurant!"/>
    <s v="The stuffed chicken wing originators need YOUR help starting a restaurant so our AMAZING wings will be available to you 7 days a week!"/>
    <n v="80000"/>
    <n v="8586"/>
    <x v="2"/>
    <x v="0"/>
    <s v="USD"/>
    <n v="1433298676"/>
    <n v="1429410676"/>
    <b v="0"/>
    <n v="118"/>
    <b v="0"/>
    <s v="food/food trucks"/>
    <n v="0.107325"/>
    <n v="72.762711864406782"/>
    <x v="7"/>
    <s v="food trucks"/>
  </r>
  <r>
    <n v="2691"/>
    <s v="Cook"/>
    <s v="A Great New local Food Truck serving up ethnic fusion inspired eats in Ottawa."/>
    <n v="65000"/>
    <n v="35"/>
    <x v="2"/>
    <x v="5"/>
    <s v="CAD"/>
    <n v="1431278557"/>
    <n v="1427390557"/>
    <b v="0"/>
    <n v="2"/>
    <b v="0"/>
    <s v="food/food trucks"/>
    <n v="5.3846153846153844E-4"/>
    <n v="17.5"/>
    <x v="7"/>
    <s v="food trucks"/>
  </r>
  <r>
    <n v="2692"/>
    <s v="&quot;Sami j's Food Truck&quot;"/>
    <s v="Our food truck will bring you -_x000a_                       Fast, Fresh, Food -_x000a_                            Throughout the Omaha area"/>
    <n v="3500"/>
    <n v="25"/>
    <x v="2"/>
    <x v="0"/>
    <s v="USD"/>
    <n v="1427266860"/>
    <n v="1424678460"/>
    <b v="0"/>
    <n v="1"/>
    <b v="0"/>
    <s v="food/food trucks"/>
    <n v="7.1428571428571426E-3"/>
    <n v="25"/>
    <x v="7"/>
    <s v="food trucks"/>
  </r>
  <r>
    <n v="2693"/>
    <s v="Chili dog"/>
    <s v="I want to start a food truck that specializes in chili cheese dogs, using new kinds of meats, cheeses and toppings you wouldn't imagine"/>
    <n v="5000"/>
    <n v="40"/>
    <x v="2"/>
    <x v="0"/>
    <s v="USD"/>
    <n v="1407899966"/>
    <n v="1405307966"/>
    <b v="0"/>
    <n v="3"/>
    <b v="0"/>
    <s v="food/food trucks"/>
    <n v="8.0000000000000002E-3"/>
    <n v="13.333333333333334"/>
    <x v="7"/>
    <s v="food trucks"/>
  </r>
  <r>
    <n v="2694"/>
    <s v="Tac o' Relli's Behold the first smoked to order taco truck"/>
    <s v="Gourmet taco truck infusing savory smoky flavors into your tacos, so when you open your container the aroma and actual smoke  flows out"/>
    <n v="30000"/>
    <n v="1"/>
    <x v="2"/>
    <x v="0"/>
    <s v="USD"/>
    <n v="1411701739"/>
    <n v="1409109739"/>
    <b v="0"/>
    <n v="1"/>
    <b v="0"/>
    <s v="food/food trucks"/>
    <n v="3.3333333333333335E-5"/>
    <n v="1"/>
    <x v="7"/>
    <s v="food trucks"/>
  </r>
  <r>
    <n v="2695"/>
    <s v="Fat daddy mac food truck"/>
    <s v="I am creating food magic on the go! Amazing food isn't just for sitdown restaraunts anymore!"/>
    <n v="15000"/>
    <n v="71"/>
    <x v="2"/>
    <x v="0"/>
    <s v="USD"/>
    <n v="1428981718"/>
    <n v="1423801318"/>
    <b v="0"/>
    <n v="3"/>
    <b v="0"/>
    <s v="food/food trucks"/>
    <n v="4.7333333333333333E-3"/>
    <n v="23.666666666666668"/>
    <x v="7"/>
    <s v="food trucks"/>
  </r>
  <r>
    <n v="2696"/>
    <s v="The Military Moms Food Truck"/>
    <s v="The dream to own a food truck, rolling wherever the army sends me, hiring other military spouses and veterans alike! Giving back!"/>
    <n v="60000"/>
    <n v="3390"/>
    <x v="2"/>
    <x v="0"/>
    <s v="USD"/>
    <n v="1419538560"/>
    <n v="1416600960"/>
    <b v="0"/>
    <n v="38"/>
    <b v="0"/>
    <s v="food/food trucks"/>
    <n v="5.6500000000000002E-2"/>
    <n v="89.21052631578948"/>
    <x v="7"/>
    <s v="food trucks"/>
  </r>
  <r>
    <n v="2697"/>
    <s v="Dough Heads Food Truck: waffles stuffed with sweet + savory"/>
    <s v="Stuffed waffles made from Dough. Sweet, savory, salty and then stuffed with meats, fruits, and sauces!"/>
    <n v="23000"/>
    <n v="6061"/>
    <x v="2"/>
    <x v="0"/>
    <s v="USD"/>
    <n v="1438552800"/>
    <n v="1435876423"/>
    <b v="0"/>
    <n v="52"/>
    <b v="0"/>
    <s v="food/food trucks"/>
    <n v="0.26352173913043481"/>
    <n v="116.55769230769231"/>
    <x v="7"/>
    <s v="food trucks"/>
  </r>
  <r>
    <n v="2698"/>
    <s v="Baja Babes Shrimp Tacos wants to spread the taco love!"/>
    <s v="We 'd love to give some TLC to our vintage pink taco trailer so we can continue to cook our signature Baja style shrimp tacos!"/>
    <n v="8000"/>
    <n v="26.01"/>
    <x v="2"/>
    <x v="0"/>
    <s v="USD"/>
    <n v="1403904808"/>
    <n v="1401312808"/>
    <b v="0"/>
    <n v="2"/>
    <b v="0"/>
    <s v="food/food trucks"/>
    <n v="3.2512500000000002E-3"/>
    <n v="13.005000000000001"/>
    <x v="7"/>
    <s v="food trucks"/>
  </r>
  <r>
    <n v="2699"/>
    <s v="my bakery truck"/>
    <s v="Hi, I want make my first bakery. Food truck was great, but I not have a car licence. So, help me to be my dream!"/>
    <n v="2"/>
    <n v="0"/>
    <x v="2"/>
    <x v="5"/>
    <s v="CAD"/>
    <n v="1407533463"/>
    <n v="1404941463"/>
    <b v="0"/>
    <n v="0"/>
    <b v="0"/>
    <s v="food/food trucks"/>
    <n v="0"/>
    <e v="#DIV/0!"/>
    <x v="7"/>
    <s v="food trucks"/>
  </r>
  <r>
    <n v="2700"/>
    <s v="Holly's Hot Stuff"/>
    <s v="I currently own and operate a hot dog cart. I am hoping to purchase a used food truck so I can do business year round!"/>
    <n v="9999"/>
    <n v="70"/>
    <x v="2"/>
    <x v="0"/>
    <s v="USD"/>
    <n v="1411073972"/>
    <n v="1408481972"/>
    <b v="0"/>
    <n v="4"/>
    <b v="0"/>
    <s v="food/food trucks"/>
    <n v="7.0007000700070005E-3"/>
    <n v="17.5"/>
    <x v="7"/>
    <s v="food trucks"/>
  </r>
  <r>
    <n v="2701"/>
    <s v="Support Circus Factory's new training space in Cork"/>
    <s v="We have been working extra hard to get our new training space ready and with a little extra help we hope to dream big for the future!"/>
    <n v="3400"/>
    <n v="1570"/>
    <x v="3"/>
    <x v="17"/>
    <s v="EUR"/>
    <n v="1491586534"/>
    <n v="1488911734"/>
    <b v="0"/>
    <n v="46"/>
    <b v="0"/>
    <s v="theater/spaces"/>
    <n v="0.46176470588235297"/>
    <n v="34.130434782608695"/>
    <x v="1"/>
    <s v="spaces"/>
  </r>
  <r>
    <n v="2702"/>
    <s v="Hygienic Art Amphitheater Project New London, Connecticut"/>
    <s v="The next phase of the evolution of Hygienic Art is the building of New London's first amphitheater, a covering for the Art Park."/>
    <n v="10000"/>
    <n v="3441"/>
    <x v="3"/>
    <x v="0"/>
    <s v="USD"/>
    <n v="1491416077"/>
    <n v="1488827677"/>
    <b v="1"/>
    <n v="26"/>
    <b v="0"/>
    <s v="theater/spaces"/>
    <n v="0.34410000000000002"/>
    <n v="132.34615384615384"/>
    <x v="1"/>
    <s v="spaces"/>
  </r>
  <r>
    <n v="2703"/>
    <s v="Bisagra Teatro: Foro Multidisciplinario"/>
    <s v="Â¡Tu nuevo espacio cultural multidisciplinario en el centro de Pachuca, Hidalgo"/>
    <n v="40000"/>
    <n v="41500"/>
    <x v="3"/>
    <x v="14"/>
    <s v="MXN"/>
    <n v="1490196830"/>
    <n v="1485016430"/>
    <b v="0"/>
    <n v="45"/>
    <b v="0"/>
    <s v="theater/spaces"/>
    <n v="1.0375000000000001"/>
    <n v="922.22222222222217"/>
    <x v="1"/>
    <s v="spaces"/>
  </r>
  <r>
    <n v="2704"/>
    <s v="Little Red Brick House"/>
    <s v="We plan to rescue, relocate, and repurpose, a historic Little Red Brick House, to be incorporated into a riverfront amphitheater."/>
    <n v="19000"/>
    <n v="1145"/>
    <x v="3"/>
    <x v="0"/>
    <s v="USD"/>
    <n v="1491421314"/>
    <n v="1487709714"/>
    <b v="0"/>
    <n v="7"/>
    <b v="0"/>
    <s v="theater/spaces"/>
    <n v="6.0263157894736845E-2"/>
    <n v="163.57142857142858"/>
    <x v="1"/>
    <s v="spaces"/>
  </r>
  <r>
    <n v="2705"/>
    <s v="Fischer Theatre Marquee"/>
    <s v="Help light the lights at the historic Fischer Theatre in Danville, IL."/>
    <n v="16500"/>
    <n v="1739"/>
    <x v="3"/>
    <x v="0"/>
    <s v="USD"/>
    <n v="1490389158"/>
    <n v="1486504758"/>
    <b v="0"/>
    <n v="8"/>
    <b v="0"/>
    <s v="theater/spaces"/>
    <n v="0.10539393939393939"/>
    <n v="217.375"/>
    <x v="1"/>
    <s v="spaces"/>
  </r>
  <r>
    <n v="2706"/>
    <s v="Nordo's Culinarium: Where Food Meets Art"/>
    <s v="A place where innovation, food, creativity and performance live year round in a historic building in Pioneer Square."/>
    <n v="35000"/>
    <n v="39304"/>
    <x v="0"/>
    <x v="0"/>
    <s v="USD"/>
    <n v="1413442740"/>
    <n v="1410937483"/>
    <b v="1"/>
    <n v="263"/>
    <b v="1"/>
    <s v="theater/spaces"/>
    <n v="1.1229714285714285"/>
    <n v="149.44486692015209"/>
    <x v="1"/>
    <s v="spaces"/>
  </r>
  <r>
    <n v="2707"/>
    <s v="The Pocket Theater - No one should have to pay to perform!"/>
    <s v="A new performance space in Seattle. A place for artists, comedians, and audiences to meet and collaborate!"/>
    <n v="8000"/>
    <n v="28067.57"/>
    <x v="0"/>
    <x v="0"/>
    <s v="USD"/>
    <n v="1369637940"/>
    <n v="1367088443"/>
    <b v="1"/>
    <n v="394"/>
    <b v="1"/>
    <s v="theater/spaces"/>
    <n v="3.50844625"/>
    <n v="71.237487309644663"/>
    <x v="1"/>
    <s v="spaces"/>
  </r>
  <r>
    <n v="2708"/>
    <s v="Angel Comedy Club"/>
    <s v="Angel Comedy Club: A permanent home for Londonâ€™s loveliest comedy night - a community comedy club"/>
    <n v="20000"/>
    <n v="46643.07"/>
    <x v="0"/>
    <x v="1"/>
    <s v="GBP"/>
    <n v="1469119526"/>
    <n v="1463935526"/>
    <b v="1"/>
    <n v="1049"/>
    <b v="1"/>
    <s v="theater/spaces"/>
    <n v="2.3321535"/>
    <n v="44.464318398474738"/>
    <x v="1"/>
    <s v="spaces"/>
  </r>
  <r>
    <n v="2709"/>
    <s v="Circadium: School of Contemporary Circus - Start Up"/>
    <s v="Give contemporary circus an artistic home in America.  Help us launch the nationâ€™s first higher education program for circus."/>
    <n v="50000"/>
    <n v="50803"/>
    <x v="0"/>
    <x v="0"/>
    <s v="USD"/>
    <n v="1475553540"/>
    <n v="1472528141"/>
    <b v="1"/>
    <n v="308"/>
    <b v="1"/>
    <s v="theater/spaces"/>
    <n v="1.01606"/>
    <n v="164.94480519480518"/>
    <x v="1"/>
    <s v="spaces"/>
  </r>
  <r>
    <n v="2710"/>
    <s v="House of Yes"/>
    <s v="Building Brooklyn's own creative venue for circus, theater and events of all types."/>
    <n v="60000"/>
    <n v="92340.21"/>
    <x v="0"/>
    <x v="0"/>
    <s v="USD"/>
    <n v="1407549600"/>
    <n v="1404797428"/>
    <b v="1"/>
    <n v="1088"/>
    <b v="1"/>
    <s v="theater/spaces"/>
    <n v="1.5390035000000002"/>
    <n v="84.871516544117654"/>
    <x v="1"/>
    <s v="spaces"/>
  </r>
  <r>
    <n v="2711"/>
    <s v="The Red Shoes"/>
    <s v="We're aiming to launch a production involving circus performers, musicians and artists in a new space, creating a night of live art."/>
    <n v="3910"/>
    <n v="3938"/>
    <x v="0"/>
    <x v="1"/>
    <s v="GBP"/>
    <n v="1403301660"/>
    <n v="1400694790"/>
    <b v="1"/>
    <n v="73"/>
    <b v="1"/>
    <s v="theater/spaces"/>
    <n v="1.007161125319693"/>
    <n v="53.945205479452056"/>
    <x v="1"/>
    <s v="spaces"/>
  </r>
  <r>
    <n v="2712"/>
    <s v="The Voix De Ville! : A Pop-up Theater and Cabaret"/>
    <s v="Voix de Ville is a pop-up imaginarium of neo-vaudeville, musical extravaganza, circus arts, comedy, and theatre in a tiny circus tent!"/>
    <n v="5500"/>
    <n v="7226"/>
    <x v="0"/>
    <x v="0"/>
    <s v="USD"/>
    <n v="1373738400"/>
    <n v="1370568560"/>
    <b v="1"/>
    <n v="143"/>
    <b v="1"/>
    <s v="theater/spaces"/>
    <n v="1.3138181818181818"/>
    <n v="50.531468531468533"/>
    <x v="1"/>
    <s v="spaces"/>
  </r>
  <r>
    <n v="2713"/>
    <s v="The Acro Cats Mobile Foster and Kitty Tour Bus"/>
    <s v="Help support the Acro-Cats kitten and cat rescue and adoption effort! They need a bus to continue finding felines homes across the US."/>
    <n v="150000"/>
    <n v="153362"/>
    <x v="0"/>
    <x v="0"/>
    <s v="USD"/>
    <n v="1450971684"/>
    <n v="1447515684"/>
    <b v="1"/>
    <n v="1420"/>
    <b v="1"/>
    <s v="theater/spaces"/>
    <n v="1.0224133333333334"/>
    <n v="108.00140845070422"/>
    <x v="1"/>
    <s v="spaces"/>
  </r>
  <r>
    <n v="2714"/>
    <s v="The Crane Theater"/>
    <s v="The Crane will be the new home for independent theater in Northeast Minneapolis"/>
    <n v="25000"/>
    <n v="29089"/>
    <x v="0"/>
    <x v="0"/>
    <s v="USD"/>
    <n v="1476486000"/>
    <n v="1474040596"/>
    <b v="1"/>
    <n v="305"/>
    <b v="1"/>
    <s v="theater/spaces"/>
    <n v="1.1635599999999999"/>
    <n v="95.373770491803285"/>
    <x v="1"/>
    <s v="spaces"/>
  </r>
  <r>
    <n v="2715"/>
    <s v="Good Good Comedy Theatre (Philadelphia, PA)"/>
    <s v="The creators of Five Dollar Comedy Week are building a permanent home for affordable live comedy shows and classes in Philadelphia."/>
    <n v="12000"/>
    <n v="31754.69"/>
    <x v="0"/>
    <x v="0"/>
    <s v="USD"/>
    <n v="1456047228"/>
    <n v="1453109628"/>
    <b v="1"/>
    <n v="551"/>
    <b v="1"/>
    <s v="theater/spaces"/>
    <n v="2.6462241666666664"/>
    <n v="57.631016333938291"/>
    <x v="1"/>
    <s v="spaces"/>
  </r>
  <r>
    <n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b v="1"/>
    <s v="theater/spaces"/>
    <n v="1.1998010000000001"/>
    <n v="64.160481283422456"/>
    <x v="1"/>
    <s v="spaces"/>
  </r>
  <r>
    <n v="2717"/>
    <s v="A Home for Comedy in Vermont!"/>
    <s v="ONLY HOURS LEFT ON THE CAMPAIGN! Our stretch goal is $35k; let's build a home for standup/improv shows &amp; classes in VT!"/>
    <n v="25000"/>
    <n v="30026"/>
    <x v="0"/>
    <x v="0"/>
    <s v="USD"/>
    <n v="1417906649"/>
    <n v="1414015049"/>
    <b v="1"/>
    <n v="325"/>
    <b v="1"/>
    <s v="theater/spaces"/>
    <n v="1.2010400000000001"/>
    <n v="92.387692307692305"/>
    <x v="1"/>
    <s v="spaces"/>
  </r>
  <r>
    <n v="2718"/>
    <s v="Bard Beyond the Big Top"/>
    <s v="The Bard has burst beyond the big top and we're reaching out to our Beloved Benefactors to help build our festival's future."/>
    <n v="18000"/>
    <n v="18645"/>
    <x v="0"/>
    <x v="0"/>
    <s v="USD"/>
    <n v="1462316400"/>
    <n v="1459865945"/>
    <b v="1"/>
    <n v="148"/>
    <b v="1"/>
    <s v="theater/spaces"/>
    <n v="1.0358333333333334"/>
    <n v="125.97972972972973"/>
    <x v="1"/>
    <s v="spaces"/>
  </r>
  <r>
    <n v="2719"/>
    <s v="AHS Theater - Help us light up our stage!"/>
    <s v="Our high school theater in Allentown, New Jersey was rad - in 1972. Help us bring our theater into present day and light up our stage!"/>
    <n v="6000"/>
    <n v="6530"/>
    <x v="0"/>
    <x v="0"/>
    <s v="USD"/>
    <n v="1460936694"/>
    <n v="1455756294"/>
    <b v="0"/>
    <n v="69"/>
    <b v="1"/>
    <s v="theater/spaces"/>
    <n v="1.0883333333333334"/>
    <n v="94.637681159420296"/>
    <x v="1"/>
    <s v="spaces"/>
  </r>
  <r>
    <n v="2720"/>
    <s v="The Comedy Project"/>
    <s v="An improv, sketch and experimental comedy and cocktail venue in downtown Grand Rapids, Michigan"/>
    <n v="25000"/>
    <n v="29531"/>
    <x v="0"/>
    <x v="0"/>
    <s v="USD"/>
    <n v="1478866253"/>
    <n v="1476270653"/>
    <b v="0"/>
    <n v="173"/>
    <b v="1"/>
    <s v="theater/spaces"/>
    <n v="1.1812400000000001"/>
    <n v="170.69942196531792"/>
    <x v="1"/>
    <s v="spaces"/>
  </r>
  <r>
    <n v="2721"/>
    <s v="Pi Crust - Easily Connect Electronics To Your Raspberry Pi"/>
    <s v="Pi Crust is a breakout board for the Raspberry Pi that makes it easier to connect electronics - help us to bring this into kit form!"/>
    <n v="750"/>
    <n v="10965"/>
    <x v="0"/>
    <x v="1"/>
    <s v="GBP"/>
    <n v="1378494000"/>
    <n v="1375880598"/>
    <b v="0"/>
    <n v="269"/>
    <b v="1"/>
    <s v="technology/hardware"/>
    <n v="14.62"/>
    <n v="40.762081784386616"/>
    <x v="2"/>
    <s v="hardware"/>
  </r>
  <r>
    <n v="2722"/>
    <s v="Ransomly | A bluetooth beacon to make any room app-free."/>
    <s v="Want people to put down their phone more often? Ransomly creates 'quiet' spaces to help us reconnect with the real people in our lives."/>
    <n v="5000"/>
    <n v="12627"/>
    <x v="0"/>
    <x v="0"/>
    <s v="USD"/>
    <n v="1485722053"/>
    <n v="1480538053"/>
    <b v="0"/>
    <n v="185"/>
    <b v="1"/>
    <s v="technology/hardware"/>
    <n v="2.5253999999999999"/>
    <n v="68.254054054054052"/>
    <x v="2"/>
    <s v="hardware"/>
  </r>
  <r>
    <n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b v="1"/>
    <s v="technology/hardware"/>
    <n v="1.4005000000000001"/>
    <n v="95.48863636363636"/>
    <x v="2"/>
    <s v="hardware"/>
  </r>
  <r>
    <n v="2724"/>
    <s v="RasPiO GPIO Quick Reference Ruler for Raspberry Pi RPi.GPIO"/>
    <s v="RPi.GPIO Quick reference for GPIO programming on Raspberry Pi. Python code &amp; port ID labels in a convenient 6&quot; PCB ruler"/>
    <n v="2468"/>
    <n v="7326.88"/>
    <x v="0"/>
    <x v="1"/>
    <s v="GBP"/>
    <n v="1439625059"/>
    <n v="1436860259"/>
    <b v="0"/>
    <n v="1019"/>
    <b v="1"/>
    <s v="technology/hardware"/>
    <n v="2.9687520259319289"/>
    <n v="7.1902649656526005"/>
    <x v="2"/>
    <s v="hardware"/>
  </r>
  <r>
    <n v="2725"/>
    <s v="Digital MPPT and Solar BMS for a Net Zero energy House"/>
    <s v="Best Net Zero energy solution for new or existing house (no more heating or electricity bills)."/>
    <n v="40000"/>
    <n v="57817"/>
    <x v="0"/>
    <x v="5"/>
    <s v="CAD"/>
    <n v="1488390735"/>
    <n v="1484070735"/>
    <b v="0"/>
    <n v="113"/>
    <b v="1"/>
    <s v="technology/hardware"/>
    <n v="1.445425"/>
    <n v="511.65486725663715"/>
    <x v="2"/>
    <s v="hardware"/>
  </r>
  <r>
    <n v="2726"/>
    <s v="Krimston TWO - Dual SIM case for iPhone"/>
    <s v="Krimston TWO: iPhone Dual SIM Case"/>
    <n v="100000"/>
    <n v="105745"/>
    <x v="0"/>
    <x v="0"/>
    <s v="USD"/>
    <n v="1461333311"/>
    <n v="1458741311"/>
    <b v="0"/>
    <n v="404"/>
    <b v="1"/>
    <s v="technology/hardware"/>
    <n v="1.05745"/>
    <n v="261.74504950495049"/>
    <x v="2"/>
    <s v="hardware"/>
  </r>
  <r>
    <n v="2727"/>
    <s v="PiDrive: Low-power, mSATA SSD for the Raspberry Pi"/>
    <s v="Introducing the PiDrive, a high capacity Solid State Drive (SSD) expansion card for the Raspberry Pi B+, A+, and B+ v2!"/>
    <n v="10000"/>
    <n v="49321"/>
    <x v="0"/>
    <x v="0"/>
    <s v="USD"/>
    <n v="1438964063"/>
    <n v="1436804063"/>
    <b v="0"/>
    <n v="707"/>
    <b v="1"/>
    <s v="technology/hardware"/>
    <n v="4.9321000000000002"/>
    <n v="69.760961810466767"/>
    <x v="2"/>
    <s v="hardware"/>
  </r>
  <r>
    <n v="2728"/>
    <s v="Multi-Function SSD Shield for the Raspberry Pi 2"/>
    <s v="SSD, WiFi, RTC w/Battery and high power USB all in one shield."/>
    <n v="15000"/>
    <n v="30274"/>
    <x v="0"/>
    <x v="0"/>
    <s v="USD"/>
    <n v="1451485434"/>
    <n v="1448461434"/>
    <b v="0"/>
    <n v="392"/>
    <b v="1"/>
    <s v="technology/hardware"/>
    <n v="2.0182666666666669"/>
    <n v="77.229591836734699"/>
    <x v="2"/>
    <s v="hardware"/>
  </r>
  <r>
    <n v="2729"/>
    <s v="McChi Luggage: It's a Luggage, USB Charger and a Table Top"/>
    <s v="A luggage that is more than a luggage! It is what you want it to be."/>
    <n v="7500"/>
    <n v="7833"/>
    <x v="0"/>
    <x v="0"/>
    <s v="USD"/>
    <n v="1430459197"/>
    <n v="1427867197"/>
    <b v="0"/>
    <n v="23"/>
    <b v="1"/>
    <s v="technology/hardware"/>
    <n v="1.0444"/>
    <n v="340.56521739130437"/>
    <x v="2"/>
    <s v="hardware"/>
  </r>
  <r>
    <n v="2730"/>
    <s v="Yaba - Portable Speaker &amp; Guitar Amp"/>
    <s v="The world's most powerful portable speaker and guitar amplifier. Turns any surface into a speaker."/>
    <n v="27000"/>
    <n v="45979.01"/>
    <x v="0"/>
    <x v="0"/>
    <s v="USD"/>
    <n v="1366635575"/>
    <n v="1363611575"/>
    <b v="0"/>
    <n v="682"/>
    <b v="1"/>
    <s v="technology/hardware"/>
    <n v="1.7029262962962963"/>
    <n v="67.417903225806455"/>
    <x v="2"/>
    <s v="hardware"/>
  </r>
  <r>
    <n v="2731"/>
    <s v="CybatiWorks - ICS/SCADA/IoT Cybersecurity Education Platform"/>
    <s v="Providing a control system and cybersecurity hands-on educational platform for professionals, home-use, and academic institutions."/>
    <n v="30000"/>
    <n v="31291"/>
    <x v="0"/>
    <x v="0"/>
    <s v="USD"/>
    <n v="1413604800"/>
    <n v="1408624622"/>
    <b v="0"/>
    <n v="37"/>
    <b v="1"/>
    <s v="technology/hardware"/>
    <n v="1.0430333333333333"/>
    <n v="845.70270270270271"/>
    <x v="2"/>
    <s v="hardware"/>
  </r>
  <r>
    <n v="2732"/>
    <s v="BrightFingers â€” The Fast &amp; Fun Way To Learn Typing"/>
    <s v="BrightFingers' lighting keyboard, gloves and software give kids a multi-sensory way to learn to type â€” and the desire to practice."/>
    <n v="12000"/>
    <n v="14190"/>
    <x v="0"/>
    <x v="0"/>
    <s v="USD"/>
    <n v="1369699200"/>
    <n v="1366917828"/>
    <b v="0"/>
    <n v="146"/>
    <b v="1"/>
    <s v="technology/hardware"/>
    <n v="1.1825000000000001"/>
    <n v="97.191780821917803"/>
    <x v="2"/>
    <s v="hardware"/>
  </r>
  <r>
    <n v="2733"/>
    <s v="ONetSwitch: Open Source Hardware for Networking"/>
    <s v="Students, makers, and engineers can write Linux software applications to achieve any network functions, such as NAS, VPN and Firewall."/>
    <n v="50000"/>
    <n v="53769"/>
    <x v="0"/>
    <x v="0"/>
    <s v="USD"/>
    <n v="1428643974"/>
    <n v="1423463574"/>
    <b v="0"/>
    <n v="119"/>
    <b v="1"/>
    <s v="technology/hardware"/>
    <n v="1.07538"/>
    <n v="451.84033613445376"/>
    <x v="2"/>
    <s v="hardware"/>
  </r>
  <r>
    <n v="2734"/>
    <s v="THE 'mi8' RISES | The Best Wireless Duo Stereo Sound System"/>
    <s v="Award-Winning Audio Design Experts Voix are back with their latest product. The amazing mi8| Retro Duo Wireless Stereo Sound System."/>
    <n v="1"/>
    <n v="22603"/>
    <x v="0"/>
    <x v="0"/>
    <s v="USD"/>
    <n v="1476395940"/>
    <n v="1473782592"/>
    <b v="0"/>
    <n v="163"/>
    <b v="1"/>
    <s v="technology/hardware"/>
    <n v="22603"/>
    <n v="138.66871165644173"/>
    <x v="2"/>
    <s v="hardware"/>
  </r>
  <r>
    <n v="2735"/>
    <s v="Pi Supply - Intelligent Power Switch for Raspberry Pi"/>
    <s v="The Pi Supply is an intelligent power switch for the Raspberry Pi which includes hard on and off switches and auto-off on shutdown."/>
    <n v="750"/>
    <n v="7336.01"/>
    <x v="0"/>
    <x v="1"/>
    <s v="GBP"/>
    <n v="1363204800"/>
    <n v="1360551250"/>
    <b v="0"/>
    <n v="339"/>
    <b v="1"/>
    <s v="technology/hardware"/>
    <n v="9.7813466666666677"/>
    <n v="21.640147492625371"/>
    <x v="2"/>
    <s v="hardware"/>
  </r>
  <r>
    <n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b v="1"/>
    <s v="technology/hardware"/>
    <n v="1.2290000000000001"/>
    <n v="169.51724137931035"/>
    <x v="2"/>
    <s v="hardware"/>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b v="1"/>
    <s v="technology/hardware"/>
    <n v="2.4606080000000001"/>
    <n v="161.88210526315791"/>
    <x v="2"/>
    <s v="hardware"/>
  </r>
  <r>
    <n v="2738"/>
    <s v="iPhone7 inVIIctus batterycase customize 3D printed top cover"/>
    <s v="Bringing back the Mojo to the new iPhone with our award winning  removable battery case with customized 3D printed top cover"/>
    <n v="5000"/>
    <n v="7397"/>
    <x v="0"/>
    <x v="0"/>
    <s v="USD"/>
    <n v="1478402804"/>
    <n v="1473218804"/>
    <b v="0"/>
    <n v="15"/>
    <b v="1"/>
    <s v="technology/hardware"/>
    <n v="1.4794"/>
    <n v="493.13333333333333"/>
    <x v="2"/>
    <s v="hardware"/>
  </r>
  <r>
    <n v="2739"/>
    <s v="LPLC - Low Power, Low Cost PIC18 Development Board"/>
    <s v="LPLC Board; A powerful, low cost, ultra low power microcontroller development board with template software and online tutorials."/>
    <n v="1100"/>
    <n v="4225"/>
    <x v="0"/>
    <x v="1"/>
    <s v="GBP"/>
    <n v="1399324717"/>
    <n v="1395436717"/>
    <b v="0"/>
    <n v="191"/>
    <b v="1"/>
    <s v="technology/hardware"/>
    <n v="3.8409090909090908"/>
    <n v="22.120418848167539"/>
    <x v="2"/>
    <s v="hardware"/>
  </r>
  <r>
    <n v="2740"/>
    <s v="Vertical Garden Prototype"/>
    <s v="I am interested in testing the plant yields of this vertical garden as well as some other applications"/>
    <n v="300"/>
    <n v="310"/>
    <x v="0"/>
    <x v="0"/>
    <s v="USD"/>
    <n v="1426117552"/>
    <n v="1423529152"/>
    <b v="0"/>
    <n v="17"/>
    <b v="1"/>
    <s v="technology/hardware"/>
    <n v="1.0333333333333334"/>
    <n v="18.235294117647058"/>
    <x v="2"/>
    <s v="hardware"/>
  </r>
  <r>
    <n v="2741"/>
    <s v="Mrs. Brown and Her Lost Puppy."/>
    <s v="Help me publish my 1st children's book as an aspiring author!"/>
    <n v="8000"/>
    <n v="35"/>
    <x v="2"/>
    <x v="0"/>
    <s v="USD"/>
    <n v="1413770820"/>
    <n v="1412005602"/>
    <b v="0"/>
    <n v="4"/>
    <b v="0"/>
    <s v="publishing/children's books"/>
    <n v="4.3750000000000004E-3"/>
    <n v="8.75"/>
    <x v="3"/>
    <s v="children's books"/>
  </r>
  <r>
    <n v="2742"/>
    <s v="What a Zoo!"/>
    <s v="The pachyderms at the Denver Zoo are moving. Follow along on the convoluted journey to their new home."/>
    <n v="2500"/>
    <n v="731"/>
    <x v="2"/>
    <x v="0"/>
    <s v="USD"/>
    <n v="1337102187"/>
    <n v="1335892587"/>
    <b v="0"/>
    <n v="18"/>
    <b v="0"/>
    <s v="publishing/children's books"/>
    <n v="0.29239999999999999"/>
    <n v="40.611111111111114"/>
    <x v="3"/>
    <s v="children's books"/>
  </r>
  <r>
    <n v="2743"/>
    <s v="St. Nick Jr"/>
    <s v="One Christmas every child was naughty, and Santa's son _x000a_St. Nick Jr sacrifices all his gifts over his whole life, for the children"/>
    <n v="5999"/>
    <n v="0"/>
    <x v="2"/>
    <x v="0"/>
    <s v="USD"/>
    <n v="1476863607"/>
    <n v="1474271607"/>
    <b v="0"/>
    <n v="0"/>
    <b v="0"/>
    <s v="publishing/children's books"/>
    <n v="0"/>
    <e v="#DIV/0!"/>
    <x v="3"/>
    <s v="children's books"/>
  </r>
  <r>
    <n v="2744"/>
    <s v="Honey Bees Children's Book: How to Save Our Food"/>
    <s v="A fun &amp; exciting story to educate kids and their parents about the importance of honeybees &amp; the easy &amp; fun ways we can help the world."/>
    <n v="16000"/>
    <n v="835"/>
    <x v="2"/>
    <x v="0"/>
    <s v="USD"/>
    <n v="1330478998"/>
    <n v="1327886998"/>
    <b v="0"/>
    <n v="22"/>
    <b v="0"/>
    <s v="publishing/children's books"/>
    <n v="5.2187499999999998E-2"/>
    <n v="37.954545454545453"/>
    <x v="3"/>
    <s v="children's books"/>
  </r>
  <r>
    <n v="2745"/>
    <s v="SERENDIPITY'S Pumpkin Pie Surprise"/>
    <s v="A spunky little girl, driven by a love of pumpkin pie, overcomes her fears and serendipitiously discovers what she'll be for Halloween"/>
    <n v="8000"/>
    <n v="1751"/>
    <x v="2"/>
    <x v="0"/>
    <s v="USD"/>
    <n v="1342309368"/>
    <n v="1337125368"/>
    <b v="0"/>
    <n v="49"/>
    <b v="0"/>
    <s v="publishing/children's books"/>
    <n v="0.21887499999999999"/>
    <n v="35.734693877551024"/>
    <x v="3"/>
    <s v="children's books"/>
  </r>
  <r>
    <n v="2746"/>
    <s v="How many marbles do YOU have?"/>
    <s v="An easy fun way for children to understand the physical limitations of someone with CFIDS and Fibromyalgia using marbles and a jar."/>
    <n v="3000"/>
    <n v="801"/>
    <x v="2"/>
    <x v="0"/>
    <s v="USD"/>
    <n v="1409337911"/>
    <n v="1406745911"/>
    <b v="0"/>
    <n v="19"/>
    <b v="0"/>
    <s v="publishing/children's books"/>
    <n v="0.26700000000000002"/>
    <n v="42.157894736842103"/>
    <x v="3"/>
    <s v="children's books"/>
  </r>
  <r>
    <n v="2747"/>
    <s v="Magic, Giggles and Love  A collection of children's poetry"/>
    <s v="A collection of childrens poems written to educate, inspire and create quality time with parents. Beautifully illustrated, 44 pp."/>
    <n v="500"/>
    <n v="140"/>
    <x v="2"/>
    <x v="0"/>
    <s v="USD"/>
    <n v="1339816200"/>
    <n v="1337095997"/>
    <b v="0"/>
    <n v="4"/>
    <b v="0"/>
    <s v="publishing/children's books"/>
    <n v="0.28000000000000003"/>
    <n v="35"/>
    <x v="3"/>
    <s v="children's books"/>
  </r>
  <r>
    <n v="2748"/>
    <s v="Native American Language Book for Children"/>
    <s v="Interactive Book with Audio to learn the Ojibwe Language for Children.  Website, Ebook and more!"/>
    <n v="5000"/>
    <n v="53"/>
    <x v="2"/>
    <x v="0"/>
    <s v="USD"/>
    <n v="1472835802"/>
    <n v="1470243802"/>
    <b v="0"/>
    <n v="4"/>
    <b v="0"/>
    <s v="publishing/children's books"/>
    <n v="1.06E-2"/>
    <n v="13.25"/>
    <x v="3"/>
    <s v="children's books"/>
  </r>
  <r>
    <n v="2749"/>
    <s v="A Tree is a Tree, no matter what you see.  CHILDREN'S BOOK"/>
    <s v="Self-publishing my children's book."/>
    <n v="10000"/>
    <n v="110"/>
    <x v="2"/>
    <x v="0"/>
    <s v="USD"/>
    <n v="1428171037"/>
    <n v="1425582637"/>
    <b v="0"/>
    <n v="2"/>
    <b v="0"/>
    <s v="publishing/children's books"/>
    <n v="1.0999999999999999E-2"/>
    <n v="55"/>
    <x v="3"/>
    <s v="children's books"/>
  </r>
  <r>
    <n v="2750"/>
    <s v="My Child, My Blessing"/>
    <s v="This is a journal where parents daily write something positive about their child.  Places for pictures, too."/>
    <n v="1999"/>
    <n v="0"/>
    <x v="2"/>
    <x v="0"/>
    <s v="USD"/>
    <n v="1341086400"/>
    <n v="1340055345"/>
    <b v="0"/>
    <n v="0"/>
    <b v="0"/>
    <s v="publishing/children's books"/>
    <n v="0"/>
    <e v="#DIV/0!"/>
    <x v="3"/>
    <s v="children's books"/>
  </r>
  <r>
    <n v="2751"/>
    <s v="&quot;DADDY WHAT'S A DIVORCE?&quot; CHILDREN&quot;S BOOK"/>
    <s v="&quot;Daddy what's a divorce?&quot; A child gains insight and wisdom to the miracles of GOD and helps a family reunite; in &quot; GRACE SAVES THE DAY&quot;"/>
    <n v="3274"/>
    <n v="0"/>
    <x v="2"/>
    <x v="0"/>
    <s v="USD"/>
    <n v="1403039842"/>
    <n v="1397855842"/>
    <b v="0"/>
    <n v="0"/>
    <b v="0"/>
    <s v="publishing/children's books"/>
    <n v="0"/>
    <e v="#DIV/0!"/>
    <x v="3"/>
    <s v="children's books"/>
  </r>
  <r>
    <n v="2752"/>
    <s v="An Ordinary Toad's Extraordinary Night!"/>
    <s v="Andrew wonders if his life would be more exciting if he'd been hatched a frog. Shiny and green just seems more exciting to him. Until.."/>
    <n v="4800"/>
    <n v="550"/>
    <x v="2"/>
    <x v="0"/>
    <s v="USD"/>
    <n v="1324232504"/>
    <n v="1320776504"/>
    <b v="0"/>
    <n v="14"/>
    <b v="0"/>
    <s v="publishing/children's books"/>
    <n v="0.11458333333333333"/>
    <n v="39.285714285714285"/>
    <x v="3"/>
    <s v="children's books"/>
  </r>
  <r>
    <n v="2753"/>
    <s v="Dust Bunnies &amp; the Carpet Rat publishing push"/>
    <s v="Written by my daughter and myself, illustrated by Jack Wiens. Everything is complete except for publishing."/>
    <n v="2000"/>
    <n v="380"/>
    <x v="2"/>
    <x v="0"/>
    <s v="USD"/>
    <n v="1346017023"/>
    <n v="1343425023"/>
    <b v="0"/>
    <n v="8"/>
    <b v="0"/>
    <s v="publishing/children's books"/>
    <n v="0.19"/>
    <n v="47.5"/>
    <x v="3"/>
    <s v="children's books"/>
  </r>
  <r>
    <n v="2754"/>
    <s v="From here...to there!"/>
    <s v="I have been a writer all my life. But until recently never a parent. I want to write a children book for my children, and yours!"/>
    <n v="10000"/>
    <n v="0"/>
    <x v="2"/>
    <x v="0"/>
    <s v="USD"/>
    <n v="1410448551"/>
    <n v="1407856551"/>
    <b v="0"/>
    <n v="0"/>
    <b v="0"/>
    <s v="publishing/children's books"/>
    <n v="0"/>
    <e v="#DIV/0!"/>
    <x v="3"/>
    <s v="children's books"/>
  </r>
  <r>
    <n v="2755"/>
    <s v="Children's book app: &quot;The story of Setanta&quot;"/>
    <s v="Colourful and imaginative book app for children, will be relished especially by those with Irish roots."/>
    <n v="500"/>
    <n v="260"/>
    <x v="2"/>
    <x v="17"/>
    <s v="EUR"/>
    <n v="1428519527"/>
    <n v="1425927527"/>
    <b v="0"/>
    <n v="15"/>
    <b v="0"/>
    <s v="publishing/children's books"/>
    <n v="0.52"/>
    <n v="17.333333333333332"/>
    <x v="3"/>
    <s v="children's books"/>
  </r>
  <r>
    <n v="2756"/>
    <s v="The Most Basic of Truths"/>
    <s v="We all pray to the same God no matter what name we might refer to Him as.  Our children deserve to know this basic truth."/>
    <n v="10000"/>
    <n v="1048"/>
    <x v="2"/>
    <x v="0"/>
    <s v="USD"/>
    <n v="1389476201"/>
    <n v="1386884201"/>
    <b v="0"/>
    <n v="33"/>
    <b v="0"/>
    <s v="publishing/children's books"/>
    <n v="0.1048"/>
    <n v="31.757575757575758"/>
    <x v="3"/>
    <s v="children's books"/>
  </r>
  <r>
    <n v="2757"/>
    <s v="C is for Crooked"/>
    <s v="A children's letter book that Lampoons Hillary Clinton"/>
    <n v="1500"/>
    <n v="10"/>
    <x v="2"/>
    <x v="0"/>
    <s v="USD"/>
    <n v="1470498332"/>
    <n v="1469202332"/>
    <b v="0"/>
    <n v="2"/>
    <b v="0"/>
    <s v="publishing/children's books"/>
    <n v="6.6666666666666671E-3"/>
    <n v="5"/>
    <x v="3"/>
    <s v="children's books"/>
  </r>
  <r>
    <n v="2758"/>
    <s v="Printing Soraya Yvette's Children's books"/>
    <s v="Water Bomb Fight, Swooped &amp; Moon You Are Unique by Soraya Yvette are Christ centred Aussie outdoor fun adventure books for tween/teens"/>
    <n v="2000"/>
    <n v="234"/>
    <x v="2"/>
    <x v="2"/>
    <s v="AUD"/>
    <n v="1476095783"/>
    <n v="1474886183"/>
    <b v="0"/>
    <n v="6"/>
    <b v="0"/>
    <s v="publishing/children's books"/>
    <n v="0.11700000000000001"/>
    <n v="39"/>
    <x v="3"/>
    <s v="children's books"/>
  </r>
  <r>
    <n v="2759"/>
    <s v="Bunyip Magic - Epic kids Adventures of the Mythical Bunyip!"/>
    <s v="READY TO PRINT. A fun 38 page full color, hand illustrated children's book based on Australian animals and Indigenous Legends."/>
    <n v="1000"/>
    <n v="105"/>
    <x v="2"/>
    <x v="2"/>
    <s v="AUD"/>
    <n v="1468658866"/>
    <n v="1464943666"/>
    <b v="0"/>
    <n v="2"/>
    <b v="0"/>
    <s v="publishing/children's books"/>
    <n v="0.105"/>
    <n v="52.5"/>
    <x v="3"/>
    <s v="children's books"/>
  </r>
  <r>
    <n v="2760"/>
    <s v="BOSLEY BEATS THE BURGLARS - A Lovable Children's Adventure"/>
    <s v="A fantastic Doggie Adventure filled with laughter, tears and heroics. Lets get a fresh New Edition of Bosley published for all to enjoy"/>
    <n v="5000"/>
    <n v="0"/>
    <x v="2"/>
    <x v="1"/>
    <s v="GBP"/>
    <n v="1371726258"/>
    <n v="1369134258"/>
    <b v="0"/>
    <n v="0"/>
    <b v="0"/>
    <s v="publishing/children's books"/>
    <n v="0"/>
    <e v="#DIV/0!"/>
    <x v="3"/>
    <s v="children's books"/>
  </r>
  <r>
    <n v="2761"/>
    <s v="Learn U.S. Geography: Dreaming my way across The U.S."/>
    <s v="Help me give away 500 copies of my picture book so more kids will know US geography!"/>
    <n v="5000"/>
    <n v="36"/>
    <x v="2"/>
    <x v="0"/>
    <s v="USD"/>
    <n v="1357176693"/>
    <n v="1354584693"/>
    <b v="0"/>
    <n v="4"/>
    <b v="0"/>
    <s v="publishing/children's books"/>
    <n v="7.1999999999999998E-3"/>
    <n v="9"/>
    <x v="3"/>
    <s v="children's books"/>
  </r>
  <r>
    <n v="2762"/>
    <s v="How to Create Your Own Magic World. Toy-making guide."/>
    <s v="How-to book of toys and games constructed from materials found in nature, recyclable and easily available."/>
    <n v="3250"/>
    <n v="25"/>
    <x v="2"/>
    <x v="0"/>
    <s v="USD"/>
    <n v="1332114795"/>
    <n v="1326934395"/>
    <b v="0"/>
    <n v="1"/>
    <b v="0"/>
    <s v="publishing/children's books"/>
    <n v="7.6923076923076927E-3"/>
    <n v="25"/>
    <x v="3"/>
    <s v="children's books"/>
  </r>
  <r>
    <n v="2763"/>
    <s v="My Christmas Star"/>
    <s v="How Santa finds childrens homes without getting lost by following certain stars."/>
    <n v="39400"/>
    <n v="90"/>
    <x v="2"/>
    <x v="0"/>
    <s v="USD"/>
    <n v="1369403684"/>
    <n v="1365515684"/>
    <b v="0"/>
    <n v="3"/>
    <b v="0"/>
    <s v="publishing/children's books"/>
    <n v="2.2842639593908631E-3"/>
    <n v="30"/>
    <x v="3"/>
    <s v="children's books"/>
  </r>
  <r>
    <n v="2764"/>
    <s v="A Growing Adventure"/>
    <s v="My Budding Bears are four teddy bears living in an enchanted garden sharing friendship, tea parties and delightful adventures."/>
    <n v="4000"/>
    <n v="45"/>
    <x v="2"/>
    <x v="0"/>
    <s v="USD"/>
    <n v="1338404400"/>
    <n v="1335855631"/>
    <b v="0"/>
    <n v="4"/>
    <b v="0"/>
    <s v="publishing/children's books"/>
    <n v="1.125E-2"/>
    <n v="11.25"/>
    <x v="3"/>
    <s v="children's books"/>
  </r>
  <r>
    <n v="2765"/>
    <s v="A Story Book For Kids: Technology and Everyday Life"/>
    <s v="I am writing an illustrated book for children ages 3 to 7 that meshes technology in everyday life stories."/>
    <n v="4000"/>
    <n v="0"/>
    <x v="2"/>
    <x v="0"/>
    <s v="USD"/>
    <n v="1351432428"/>
    <n v="1350050028"/>
    <b v="0"/>
    <n v="0"/>
    <b v="0"/>
    <s v="publishing/children's books"/>
    <n v="0"/>
    <e v="#DIV/0!"/>
    <x v="3"/>
    <s v="children's books"/>
  </r>
  <r>
    <n v="2766"/>
    <s v="Jambie"/>
    <s v="Jambie is a children's book geared towards kids ages 4-9 years of age. This book teaches young children about making wise decisions."/>
    <n v="5000"/>
    <n v="100"/>
    <x v="2"/>
    <x v="0"/>
    <s v="USD"/>
    <n v="1313078518"/>
    <n v="1310486518"/>
    <b v="0"/>
    <n v="4"/>
    <b v="0"/>
    <s v="publishing/children's books"/>
    <n v="0.02"/>
    <n v="25"/>
    <x v="3"/>
    <s v="children's books"/>
  </r>
  <r>
    <n v="2767"/>
    <s v="the Giant Turnip"/>
    <s v="An animated bedtime story with Dedka, Babka and the rest of the family working together on a BIG problem"/>
    <n v="4000"/>
    <n v="34"/>
    <x v="2"/>
    <x v="5"/>
    <s v="CAD"/>
    <n v="1439766050"/>
    <n v="1434582050"/>
    <b v="0"/>
    <n v="3"/>
    <b v="0"/>
    <s v="publishing/children's books"/>
    <n v="8.5000000000000006E-3"/>
    <n v="11.333333333333334"/>
    <x v="3"/>
    <s v="children's books"/>
  </r>
  <r>
    <n v="2768"/>
    <s v="It's Okay To Wait"/>
    <s v="â€œItâ€™s Okay to Waitâ€ is the story of a father who sits down with his adolescent daughter to have â€œthe talkâ€ about sex."/>
    <n v="7000"/>
    <n v="1002"/>
    <x v="2"/>
    <x v="0"/>
    <s v="USD"/>
    <n v="1333028723"/>
    <n v="1330440323"/>
    <b v="0"/>
    <n v="34"/>
    <b v="0"/>
    <s v="publishing/children's books"/>
    <n v="0.14314285714285716"/>
    <n v="29.470588235294116"/>
    <x v="3"/>
    <s v="children's books"/>
  </r>
  <r>
    <n v="2769"/>
    <s v="Raph the Ninja Giraffe"/>
    <s v="Raph the Ninja Giraffe is a project that is my 5 year old sons idea, &amp; I am working with him to bring his idea to life."/>
    <n v="800"/>
    <n v="2"/>
    <x v="2"/>
    <x v="1"/>
    <s v="GBP"/>
    <n v="1401997790"/>
    <n v="1397677790"/>
    <b v="0"/>
    <n v="2"/>
    <b v="0"/>
    <s v="publishing/children's books"/>
    <n v="2.5000000000000001E-3"/>
    <n v="1"/>
    <x v="3"/>
    <s v="children's books"/>
  </r>
  <r>
    <n v="2770"/>
    <s v="The Story Of Circle And Square"/>
    <s v="A story about two friends who part ways because they are different, then reunite after learning they both are made of atoms."/>
    <n v="20000"/>
    <n v="2082.25"/>
    <x v="2"/>
    <x v="0"/>
    <s v="USD"/>
    <n v="1395158130"/>
    <n v="1392569730"/>
    <b v="0"/>
    <n v="33"/>
    <b v="0"/>
    <s v="publishing/children's books"/>
    <n v="0.1041125"/>
    <n v="63.098484848484851"/>
    <x v="3"/>
    <s v="children's books"/>
  </r>
  <r>
    <n v="2771"/>
    <s v="Hello Vermont (4 Seasons Children's Books)"/>
    <s v="Hello Vermont are books that demonstrate the 4 seasons. Subtitles: Soggy Spring, Sizzling Summer, Fabulous Fall &amp; Winter Wonderland."/>
    <n v="19980"/>
    <n v="0"/>
    <x v="2"/>
    <x v="0"/>
    <s v="USD"/>
    <n v="1359738000"/>
    <n v="1355489140"/>
    <b v="0"/>
    <n v="0"/>
    <b v="0"/>
    <s v="publishing/children's books"/>
    <n v="0"/>
    <e v="#DIV/0!"/>
    <x v="3"/>
    <s v="children's books"/>
  </r>
  <r>
    <n v="2772"/>
    <s v="Why Won't This Kid Go To Sleep?!? Goodnight, Kaiden!"/>
    <s v="See the little boy in the photo? Doesn't he look angelic? Wouldn't you like to read his story? Take a look at this......."/>
    <n v="8000"/>
    <n v="0"/>
    <x v="2"/>
    <x v="0"/>
    <s v="USD"/>
    <n v="1381006294"/>
    <n v="1379710294"/>
    <b v="0"/>
    <n v="0"/>
    <b v="0"/>
    <s v="publishing/children's books"/>
    <n v="0"/>
    <e v="#DIV/0!"/>
    <x v="3"/>
    <s v="children's books"/>
  </r>
  <r>
    <n v="2773"/>
    <s v="The Boat That Couldn't Float"/>
    <s v="Parents know the pain of rereading bad bedtime stories. I want to write stories that all ages will enjoy"/>
    <n v="530"/>
    <n v="1"/>
    <x v="2"/>
    <x v="5"/>
    <s v="CAD"/>
    <n v="1461530721"/>
    <n v="1460666721"/>
    <b v="0"/>
    <n v="1"/>
    <b v="0"/>
    <s v="publishing/children's books"/>
    <n v="1.8867924528301887E-3"/>
    <n v="1"/>
    <x v="3"/>
    <s v="children's books"/>
  </r>
  <r>
    <n v="2774"/>
    <s v="Welcome to Jangala Tribal Warriors: Book One"/>
    <s v="Building the inner wealth of children builds stronger families, schools and communities. Peaceful and positive relationships flourish."/>
    <n v="4000"/>
    <n v="570"/>
    <x v="2"/>
    <x v="0"/>
    <s v="USD"/>
    <n v="1362711728"/>
    <n v="1360119728"/>
    <b v="0"/>
    <n v="13"/>
    <b v="0"/>
    <s v="publishing/children's books"/>
    <n v="0.14249999999999999"/>
    <n v="43.846153846153847"/>
    <x v="3"/>
    <s v="children's books"/>
  </r>
  <r>
    <n v="2775"/>
    <s v="Kids Radio Klassics and Kids Radio Theatre"/>
    <s v="Kids Radio Theatre is a radio show played on National Pubic Radio to teach children all about theatre every Sunday 20 states."/>
    <n v="5000"/>
    <n v="150"/>
    <x v="2"/>
    <x v="0"/>
    <s v="USD"/>
    <n v="1323994754"/>
    <n v="1321402754"/>
    <b v="0"/>
    <n v="2"/>
    <b v="0"/>
    <s v="publishing/children's books"/>
    <n v="0.03"/>
    <n v="75"/>
    <x v="3"/>
    <s v="children's books"/>
  </r>
  <r>
    <n v="2776"/>
    <s v="Superheroes That Make Differences"/>
    <s v="A young girlâ€™s journey into a world of superheroesâ€”exploring love, compassion and acceptance with mystical creatures from far away."/>
    <n v="21000"/>
    <n v="1655"/>
    <x v="2"/>
    <x v="0"/>
    <s v="USD"/>
    <n v="1434092876"/>
    <n v="1431414476"/>
    <b v="0"/>
    <n v="36"/>
    <b v="0"/>
    <s v="publishing/children's books"/>
    <n v="7.8809523809523815E-2"/>
    <n v="45.972222222222221"/>
    <x v="3"/>
    <s v="children's books"/>
  </r>
  <r>
    <n v="2777"/>
    <s v="Mystical Woods    Micheal learns a lesson.     (Thank-you)"/>
    <s v="Thisis a children's story.It teaches family values and about other animals in the forest.It teaches the value of friendship also.Thanks"/>
    <n v="3000"/>
    <n v="10"/>
    <x v="2"/>
    <x v="0"/>
    <s v="USD"/>
    <n v="1437149004"/>
    <n v="1434557004"/>
    <b v="0"/>
    <n v="1"/>
    <b v="0"/>
    <s v="publishing/children's books"/>
    <n v="3.3333333333333335E-3"/>
    <n v="10"/>
    <x v="3"/>
    <s v="children's books"/>
  </r>
  <r>
    <n v="2778"/>
    <s v="Mariah - A Children's Book with Included Doll Patterns"/>
    <s v="Mariah is an illustrated story of a girl and a tiny Mermaid._x000a_Make  your own Mermaid Doll with the included knitting or sewing pattern!"/>
    <n v="5500"/>
    <n v="1405"/>
    <x v="2"/>
    <x v="0"/>
    <s v="USD"/>
    <n v="1409009306"/>
    <n v="1406417306"/>
    <b v="0"/>
    <n v="15"/>
    <b v="0"/>
    <s v="publishing/children's books"/>
    <n v="0.25545454545454543"/>
    <n v="93.666666666666671"/>
    <x v="3"/>
    <s v="children's books"/>
  </r>
  <r>
    <n v="2779"/>
    <s v="Our Moon... A book on life for both parents and children."/>
    <s v="Our Moon is a simple book based on a nightly tradition my mother and youngest son started while I was working away."/>
    <n v="2500"/>
    <n v="53"/>
    <x v="2"/>
    <x v="0"/>
    <s v="USD"/>
    <n v="1448204621"/>
    <n v="1445609021"/>
    <b v="0"/>
    <n v="1"/>
    <b v="0"/>
    <s v="publishing/children's books"/>
    <n v="2.12E-2"/>
    <n v="53"/>
    <x v="3"/>
    <s v="children's books"/>
  </r>
  <r>
    <n v="2780"/>
    <s v="Travel with baby"/>
    <s v="Turn the World with my kids, and then write a book with the advice for traveling with baby"/>
    <n v="100000"/>
    <n v="0"/>
    <x v="2"/>
    <x v="13"/>
    <s v="EUR"/>
    <n v="1489142688"/>
    <n v="1486550688"/>
    <b v="0"/>
    <n v="0"/>
    <b v="0"/>
    <s v="publishing/children's books"/>
    <n v="0"/>
    <e v="#DIV/0!"/>
    <x v="3"/>
    <s v="children's books"/>
  </r>
  <r>
    <n v="2781"/>
    <s v="University of Utah presents V-Day 2015-The Vagina Monologues"/>
    <s v="STRIKE, DANCE AND RISE with us at the University of Utah to end violence against women and girls!"/>
    <n v="1250"/>
    <n v="1316"/>
    <x v="0"/>
    <x v="0"/>
    <s v="USD"/>
    <n v="1423724400"/>
    <n v="1421274954"/>
    <b v="0"/>
    <n v="28"/>
    <b v="1"/>
    <s v="theater/plays"/>
    <n v="1.0528"/>
    <n v="47"/>
    <x v="1"/>
    <s v="plays"/>
  </r>
  <r>
    <n v="2782"/>
    <s v="Better Than Ever Productions presents Geezer Game"/>
    <s v="The premiere theatre troupe in SE Michigan offering acting opportunities for the 50+ actor."/>
    <n v="1000"/>
    <n v="1200"/>
    <x v="0"/>
    <x v="0"/>
    <s v="USD"/>
    <n v="1424149140"/>
    <n v="1421964718"/>
    <b v="0"/>
    <n v="18"/>
    <b v="1"/>
    <s v="theater/plays"/>
    <n v="1.2"/>
    <n v="66.666666666666671"/>
    <x v="1"/>
    <s v="plays"/>
  </r>
  <r>
    <n v="2783"/>
    <s v="As You Like It? by Purple Ostrich Productions"/>
    <s v="A new, LGBTQ focused adaptation of As You Like It that puts Celia and Rosalind's romantic relationship centre stage for the first time."/>
    <n v="1000"/>
    <n v="1145"/>
    <x v="0"/>
    <x v="1"/>
    <s v="GBP"/>
    <n v="1429793446"/>
    <n v="1428583846"/>
    <b v="0"/>
    <n v="61"/>
    <b v="1"/>
    <s v="theater/plays"/>
    <n v="1.145"/>
    <n v="18.770491803278688"/>
    <x v="1"/>
    <s v="plays"/>
  </r>
  <r>
    <n v="2784"/>
    <s v="&quot;The Santaland Diaries&quot; by David Sedaris in Los Angeles 2014"/>
    <s v="David Sedaris' &quot;The Santaland Diaries&quot; starring Matt Crabtree at The Working Stage Theatre in Hollywood!"/>
    <n v="6000"/>
    <n v="7140"/>
    <x v="0"/>
    <x v="0"/>
    <s v="USD"/>
    <n v="1414608843"/>
    <n v="1412794443"/>
    <b v="0"/>
    <n v="108"/>
    <b v="1"/>
    <s v="theater/plays"/>
    <n v="1.19"/>
    <n v="66.111111111111114"/>
    <x v="1"/>
    <s v="plays"/>
  </r>
  <r>
    <n v="2785"/>
    <s v="Henry VI: The War of the Roses"/>
    <s v="Bare Theatre and Raleigh Little Theatre present Shakespeare's epic, set in a post-apocalyptic dystopia."/>
    <n v="5000"/>
    <n v="5234"/>
    <x v="0"/>
    <x v="0"/>
    <s v="USD"/>
    <n v="1470430800"/>
    <n v="1467865967"/>
    <b v="0"/>
    <n v="142"/>
    <b v="1"/>
    <s v="theater/plays"/>
    <n v="1.0468"/>
    <n v="36.859154929577464"/>
    <x v="1"/>
    <s v="plays"/>
  </r>
  <r>
    <n v="2786"/>
    <s v="Fierce"/>
    <s v="A heart-melting farce about sex, art and the lovelorn lay-abouts of London-town."/>
    <n v="2500"/>
    <n v="2946"/>
    <x v="0"/>
    <x v="1"/>
    <s v="GBP"/>
    <n v="1404913180"/>
    <n v="1403703580"/>
    <b v="0"/>
    <n v="74"/>
    <b v="1"/>
    <s v="theater/plays"/>
    <n v="1.1783999999999999"/>
    <n v="39.810810810810814"/>
    <x v="1"/>
    <s v="plays"/>
  </r>
  <r>
    <n v="2787"/>
    <s v="Oracle b*sides and Hawkeye Plainview present SUPER-WELLESIAN"/>
    <s v="Orson Welles and Superman meet up to record a radio drama version of their &quot;true&quot; adventure triumphing over Fascist Martians."/>
    <n v="1000"/>
    <n v="1197"/>
    <x v="0"/>
    <x v="0"/>
    <s v="USD"/>
    <n v="1405658752"/>
    <n v="1403066752"/>
    <b v="0"/>
    <n v="38"/>
    <b v="1"/>
    <s v="theater/plays"/>
    <n v="1.1970000000000001"/>
    <n v="31.5"/>
    <x v="1"/>
    <s v="plays"/>
  </r>
  <r>
    <n v="2788"/>
    <s v="ACT Underground Theatre, TLDC"/>
    <s v="MOVING FORWARD! WE HAVE REACHED GOAL BUT HAVE MORE TIME!! PLEASE CONSIDER PLEDGING."/>
    <n v="2000"/>
    <n v="2050"/>
    <x v="0"/>
    <x v="0"/>
    <s v="USD"/>
    <n v="1469811043"/>
    <n v="1467219043"/>
    <b v="0"/>
    <n v="20"/>
    <b v="1"/>
    <s v="theater/plays"/>
    <n v="1.0249999999999999"/>
    <n v="102.5"/>
    <x v="1"/>
    <s v="plays"/>
  </r>
  <r>
    <n v="2789"/>
    <s v="The Adventurers Club"/>
    <s v="BNT's Biggest Adventure So Far: Our 2015 full length production!"/>
    <n v="3000"/>
    <n v="3035"/>
    <x v="0"/>
    <x v="0"/>
    <s v="USD"/>
    <n v="1426132800"/>
    <n v="1424477934"/>
    <b v="0"/>
    <n v="24"/>
    <b v="1"/>
    <s v="theater/plays"/>
    <n v="1.0116666666666667"/>
    <n v="126.45833333333333"/>
    <x v="1"/>
    <s v="plays"/>
  </r>
  <r>
    <n v="2790"/>
    <s v="Help us get &quot;Old Friends&quot; to the El Portal!!!"/>
    <s v="We want to perform the one act play &quot;Old Friends&quot; at the El Portal Theatre in North Hollywood, CA.!!  Help us to get on the stage!!"/>
    <n v="3000"/>
    <n v="3160"/>
    <x v="0"/>
    <x v="0"/>
    <s v="USD"/>
    <n v="1423693903"/>
    <n v="1421101903"/>
    <b v="0"/>
    <n v="66"/>
    <b v="1"/>
    <s v="theater/plays"/>
    <n v="1.0533333333333332"/>
    <n v="47.878787878787875"/>
    <x v="1"/>
    <s v="plays"/>
  </r>
  <r>
    <n v="2791"/>
    <s v="A Philosophical Protest! One Act Play, One Act Cabaret."/>
    <s v="A one act play, one act cabaret focusing on various social issues to remind us that when we come together, beautiful things can happen."/>
    <n v="2000"/>
    <n v="2050"/>
    <x v="0"/>
    <x v="0"/>
    <s v="USD"/>
    <n v="1473393600"/>
    <n v="1470778559"/>
    <b v="0"/>
    <n v="28"/>
    <b v="1"/>
    <s v="theater/plays"/>
    <n v="1.0249999999999999"/>
    <n v="73.214285714285708"/>
    <x v="1"/>
    <s v="plays"/>
  </r>
  <r>
    <n v="2792"/>
    <s v="That Still Small Voice Stage Play"/>
    <s v="Homeless and hopeless, this prequel tells the story of a Colorado youth who leans on her friends when family leaves her behind."/>
    <n v="2000"/>
    <n v="2152"/>
    <x v="0"/>
    <x v="0"/>
    <s v="USD"/>
    <n v="1439357559"/>
    <n v="1435469559"/>
    <b v="0"/>
    <n v="24"/>
    <b v="1"/>
    <s v="theater/plays"/>
    <n v="1.0760000000000001"/>
    <n v="89.666666666666671"/>
    <x v="1"/>
    <s v="plays"/>
  </r>
  <r>
    <n v="2793"/>
    <s v="THE GOODS Theatre Company Premiere DROPPED @ Old Fitz"/>
    <s v="THE GOODS are Premiering the NEW Australian play DROPPED by Katy Warner @ OLD FITZ THEATRE Dec 8-20 _x000a_Its Godot with Gals n Grenades"/>
    <n v="10000"/>
    <n v="11056.75"/>
    <x v="0"/>
    <x v="2"/>
    <s v="AUD"/>
    <n v="1437473005"/>
    <n v="1434881005"/>
    <b v="0"/>
    <n v="73"/>
    <b v="1"/>
    <s v="theater/plays"/>
    <n v="1.105675"/>
    <n v="151.4623287671233"/>
    <x v="1"/>
    <s v="plays"/>
  </r>
  <r>
    <n v="2794"/>
    <s v="Dusk Theatre Company presents... Macbeth Rebothered"/>
    <s v="Dusk Theatre have created a brand new adaptation of the hilarious BBC4 comedy &quot;Macbeth Rebothered&quot; originally by The Penny Dreadfuls."/>
    <n v="50"/>
    <n v="75"/>
    <x v="0"/>
    <x v="1"/>
    <s v="GBP"/>
    <n v="1457031600"/>
    <n v="1455640559"/>
    <b v="0"/>
    <n v="3"/>
    <b v="1"/>
    <s v="theater/plays"/>
    <n v="1.5"/>
    <n v="25"/>
    <x v="1"/>
    <s v="plays"/>
  </r>
  <r>
    <n v="2795"/>
    <s v="Good Men Wanted at ANT Fest"/>
    <s v="A new play about five bad bitches who fought in the Civil War disguised as men, premiering at Ars Nova's ANT Fest."/>
    <n v="700"/>
    <n v="730"/>
    <x v="0"/>
    <x v="0"/>
    <s v="USD"/>
    <n v="1402095600"/>
    <n v="1400675841"/>
    <b v="0"/>
    <n v="20"/>
    <b v="1"/>
    <s v="theater/plays"/>
    <n v="1.0428571428571429"/>
    <n v="36.5"/>
    <x v="1"/>
    <s v="plays"/>
  </r>
  <r>
    <n v="2796"/>
    <s v="Fishcakes"/>
    <s v="Fishcakes is a piece of new writing for the Camden Fringe that explores a story of love, loss, and all the â€˜little things'."/>
    <n v="800"/>
    <n v="924"/>
    <x v="0"/>
    <x v="1"/>
    <s v="GBP"/>
    <n v="1404564028"/>
    <n v="1401972028"/>
    <b v="0"/>
    <n v="21"/>
    <b v="1"/>
    <s v="theater/plays"/>
    <n v="1.155"/>
    <n v="44"/>
    <x v="1"/>
    <s v="plays"/>
  </r>
  <r>
    <n v="2797"/>
    <s v="Once Upon A Nightmare"/>
    <s v="&quot;Labyrinth&quot; meets &quot;Jumanji&quot;  in this dark adventure fantasy play from the makers of the five star fringe hit &quot;Death Ship 666&quot;"/>
    <n v="8000"/>
    <n v="8211.61"/>
    <x v="0"/>
    <x v="1"/>
    <s v="GBP"/>
    <n v="1404858840"/>
    <n v="1402266840"/>
    <b v="0"/>
    <n v="94"/>
    <b v="1"/>
    <s v="theater/plays"/>
    <n v="1.02645125"/>
    <n v="87.357553191489373"/>
    <x v="1"/>
    <s v="plays"/>
  </r>
  <r>
    <n v="2798"/>
    <s v="Happy to Help: A New Play About the Supermarket Industry"/>
    <s v="A darkly funny new play about the supermarket industry and its impact on all of our lives by award-nominated playwright Michael Ross."/>
    <n v="5000"/>
    <n v="5070"/>
    <x v="0"/>
    <x v="1"/>
    <s v="GBP"/>
    <n v="1438358400"/>
    <n v="1437063121"/>
    <b v="0"/>
    <n v="139"/>
    <b v="1"/>
    <s v="theater/plays"/>
    <n v="1.014"/>
    <n v="36.474820143884891"/>
    <x v="1"/>
    <s v="plays"/>
  </r>
  <r>
    <n v="2799"/>
    <s v="Yuri in Edinburgh"/>
    <s v="August012 make their debut at Edinburgh Fringe with their play about the absurdity of wanting to bring children into a deranged world"/>
    <n v="5000"/>
    <n v="5831.74"/>
    <x v="0"/>
    <x v="1"/>
    <s v="GBP"/>
    <n v="1466179200"/>
    <n v="1463466070"/>
    <b v="0"/>
    <n v="130"/>
    <b v="1"/>
    <s v="theater/plays"/>
    <n v="1.1663479999999999"/>
    <n v="44.859538461538463"/>
    <x v="1"/>
    <s v="plays"/>
  </r>
  <r>
    <n v="2800"/>
    <s v="EUTCo presents 'One Flew Over the Cuckoo's Nest'"/>
    <s v="Exeter University Theatre Company is bringing the award winning play by Dale Wasserman to Exeter's Northcott Theatre"/>
    <n v="1000"/>
    <n v="1330"/>
    <x v="0"/>
    <x v="1"/>
    <s v="GBP"/>
    <n v="1420377366"/>
    <n v="1415193366"/>
    <b v="0"/>
    <n v="31"/>
    <b v="1"/>
    <s v="theater/plays"/>
    <n v="1.33"/>
    <n v="42.903225806451616"/>
    <x v="1"/>
    <s v="plays"/>
  </r>
  <r>
    <n v="2801"/>
    <s v="A Dream Play"/>
    <s v="Arise Theatre Company's production of August Strindberg's expressionist masterpiece 'A Dream Play'."/>
    <n v="500"/>
    <n v="666"/>
    <x v="0"/>
    <x v="2"/>
    <s v="AUD"/>
    <n v="1412938800"/>
    <n v="1411019409"/>
    <b v="0"/>
    <n v="13"/>
    <b v="1"/>
    <s v="theater/plays"/>
    <n v="1.3320000000000001"/>
    <n v="51.230769230769234"/>
    <x v="1"/>
    <s v="plays"/>
  </r>
  <r>
    <n v="2802"/>
    <s v="The Eulogy of Toby Peach - Edinburgh Festival 2015"/>
    <s v="An honest &amp; inspiring journey with cancer, discovery of self-mortality &amp; celebration of life. Winner of IdeasTap Underbelly Award 2015."/>
    <n v="3000"/>
    <n v="3055"/>
    <x v="0"/>
    <x v="1"/>
    <s v="GBP"/>
    <n v="1438875107"/>
    <n v="1436283107"/>
    <b v="0"/>
    <n v="90"/>
    <b v="1"/>
    <s v="theater/plays"/>
    <n v="1.0183333333333333"/>
    <n v="33.944444444444443"/>
    <x v="1"/>
    <s v="plays"/>
  </r>
  <r>
    <n v="2803"/>
    <s v="Princess Cut: A young girl's reality inside a TN sex ring"/>
    <s v="An original theatrical production using music, movement and monologues to tell the story of a TN native growing up within a sex ring."/>
    <n v="10000"/>
    <n v="12795"/>
    <x v="0"/>
    <x v="0"/>
    <s v="USD"/>
    <n v="1437004800"/>
    <n v="1433295276"/>
    <b v="0"/>
    <n v="141"/>
    <b v="1"/>
    <s v="theater/plays"/>
    <n v="1.2795000000000001"/>
    <n v="90.744680851063833"/>
    <x v="1"/>
    <s v="plays"/>
  </r>
  <r>
    <n v="2804"/>
    <s v="The Piano Man"/>
    <s v="The real-life story of the mysterious 'Piano Man' who washed ashore with no memory; with no speech; but with an amazing ability..."/>
    <n v="1000"/>
    <n v="1150"/>
    <x v="0"/>
    <x v="1"/>
    <s v="GBP"/>
    <n v="1411987990"/>
    <n v="1409395990"/>
    <b v="0"/>
    <n v="23"/>
    <b v="1"/>
    <s v="theater/plays"/>
    <n v="1.1499999999999999"/>
    <n v="50"/>
    <x v="1"/>
    <s v="plays"/>
  </r>
  <r>
    <n v="2805"/>
    <s v="ACOrN: A Crunch Or None --&gt; Edinburgh Fringe!"/>
    <s v="1 game, 7 levels, 45 attempts; Lorraine, Esbe &amp; David; 1 Grandmaester._x000a_Help us take our metatheatrical nutshell volcano to the Fringe!"/>
    <n v="400"/>
    <n v="440"/>
    <x v="0"/>
    <x v="1"/>
    <s v="GBP"/>
    <n v="1440245273"/>
    <n v="1438085273"/>
    <b v="0"/>
    <n v="18"/>
    <b v="1"/>
    <s v="theater/plays"/>
    <n v="1.1000000000000001"/>
    <n v="24.444444444444443"/>
    <x v="1"/>
    <s v="plays"/>
  </r>
  <r>
    <n v="2806"/>
    <s v="And Now: The World!"/>
    <s v="A one woman show about the challenges of being a feminist in a digital age. Touring 6 UK cities. Now with Stretch Goals!"/>
    <n v="3000"/>
    <n v="3363"/>
    <x v="0"/>
    <x v="1"/>
    <s v="GBP"/>
    <n v="1438772400"/>
    <n v="1435645490"/>
    <b v="0"/>
    <n v="76"/>
    <b v="1"/>
    <s v="theater/plays"/>
    <n v="1.121"/>
    <n v="44.25"/>
    <x v="1"/>
    <s v="plays"/>
  </r>
  <r>
    <n v="2807"/>
    <s v="The Commission Theatre Co."/>
    <s v="Bringing Shakespeare back to the Playwrights"/>
    <n v="5000"/>
    <n v="6300"/>
    <x v="0"/>
    <x v="0"/>
    <s v="USD"/>
    <n v="1435611438"/>
    <n v="1433019438"/>
    <b v="0"/>
    <n v="93"/>
    <b v="1"/>
    <s v="theater/plays"/>
    <n v="1.26"/>
    <n v="67.741935483870961"/>
    <x v="1"/>
    <s v="plays"/>
  </r>
  <r>
    <n v="2808"/>
    <s v="PICNIC, by William Inge: An Inaugural Production"/>
    <s v="Seat of the Pants mounts our first show in a black box space that could become permanent; can you help us excel and seal the deal?"/>
    <n v="4500"/>
    <n v="4511"/>
    <x v="0"/>
    <x v="0"/>
    <s v="USD"/>
    <n v="1440274735"/>
    <n v="1437682735"/>
    <b v="0"/>
    <n v="69"/>
    <b v="1"/>
    <s v="theater/plays"/>
    <n v="1.0024444444444445"/>
    <n v="65.376811594202906"/>
    <x v="1"/>
    <s v="plays"/>
  </r>
  <r>
    <n v="2809"/>
    <s v="Sugarglass Theatre"/>
    <s v="Sugarglass is a Dublin based theatre company committed to international collaboration. 2016 sees the launch of their NYC division."/>
    <n v="2500"/>
    <n v="2560"/>
    <x v="0"/>
    <x v="0"/>
    <s v="USD"/>
    <n v="1459348740"/>
    <n v="1458647725"/>
    <b v="0"/>
    <n v="21"/>
    <b v="1"/>
    <s v="theater/plays"/>
    <n v="1.024"/>
    <n v="121.9047619047619"/>
    <x v="1"/>
    <s v="plays"/>
  </r>
  <r>
    <n v="2810"/>
    <s v="Bring Bigger, Badder BRIEF HISTORY Back To The Stage!"/>
    <s v="We're remounting the musical that brought down the Bush Administration: A Brief History of the Earth And Everything In It!"/>
    <n v="2500"/>
    <n v="2705"/>
    <x v="0"/>
    <x v="0"/>
    <s v="USD"/>
    <n v="1401595140"/>
    <n v="1398828064"/>
    <b v="0"/>
    <n v="57"/>
    <b v="1"/>
    <s v="theater/plays"/>
    <n v="1.0820000000000001"/>
    <n v="47.456140350877192"/>
    <x v="1"/>
    <s v="plays"/>
  </r>
  <r>
    <n v="2811"/>
    <s v="Ray Gunn and Starburst"/>
    <s v="Ray Gunn and Starburst is an audio sci-fi/comedy sending up the tropes of classic and pulp science-fiction."/>
    <n v="10000"/>
    <n v="10027"/>
    <x v="0"/>
    <x v="1"/>
    <s v="GBP"/>
    <n v="1424692503"/>
    <n v="1422100503"/>
    <b v="0"/>
    <n v="108"/>
    <b v="1"/>
    <s v="theater/plays"/>
    <n v="1.0026999999999999"/>
    <n v="92.842592592592595"/>
    <x v="1"/>
    <s v="plays"/>
  </r>
  <r>
    <n v="2812"/>
    <s v="BULL by Mike Bartlett at the Coal Mine Theatre"/>
    <s v="&quot;A short, nasty and razor sharp play in one of Toronto's hottest new &quot;off-off Broadway&quot; style venues."/>
    <n v="5000"/>
    <n v="5665"/>
    <x v="0"/>
    <x v="5"/>
    <s v="CAD"/>
    <n v="1428292800"/>
    <n v="1424368298"/>
    <b v="0"/>
    <n v="83"/>
    <b v="1"/>
    <s v="theater/plays"/>
    <n v="1.133"/>
    <n v="68.253012048192772"/>
    <x v="1"/>
    <s v="plays"/>
  </r>
  <r>
    <n v="2813"/>
    <s v="Hi, Are You Single? by Ryan J. Haddad"/>
    <s v="Ryan has a higher sex drive than you. He also has cerebral palsy. Join him for his hilarious and poignant new solo show!"/>
    <n v="2800"/>
    <n v="3572.12"/>
    <x v="0"/>
    <x v="0"/>
    <s v="USD"/>
    <n v="1481737761"/>
    <n v="1479577761"/>
    <b v="0"/>
    <n v="96"/>
    <b v="1"/>
    <s v="theater/plays"/>
    <n v="1.2757571428571428"/>
    <n v="37.209583333333335"/>
    <x v="1"/>
    <s v="plays"/>
  </r>
  <r>
    <n v="2814"/>
    <s v="Stitching by Anthony Neilson"/>
    <s v="Stitching is a play exploring how a couple cope with the loss of their child. It will run for a month at The Drayton Arms Theatre."/>
    <n v="1500"/>
    <n v="1616"/>
    <x v="0"/>
    <x v="1"/>
    <s v="GBP"/>
    <n v="1431164115"/>
    <n v="1428572115"/>
    <b v="0"/>
    <n v="64"/>
    <b v="1"/>
    <s v="theater/plays"/>
    <n v="1.0773333333333333"/>
    <n v="25.25"/>
    <x v="1"/>
    <s v="plays"/>
  </r>
  <r>
    <n v="2815"/>
    <s v="Widow's Wedding Dress"/>
    <s v="Set in 1950s Northern Ireland, this play tells the story of two sisters in a community of Travellers, or Irish Gypsies."/>
    <n v="250"/>
    <n v="605"/>
    <x v="0"/>
    <x v="5"/>
    <s v="CAD"/>
    <n v="1470595109"/>
    <n v="1468003109"/>
    <b v="0"/>
    <n v="14"/>
    <b v="1"/>
    <s v="theater/plays"/>
    <n v="2.42"/>
    <n v="43.214285714285715"/>
    <x v="1"/>
    <s v="plays"/>
  </r>
  <r>
    <n v="2816"/>
    <s v="In My Head - A new mental health theatre project"/>
    <s v="Inspired by real life interviews 'In My Head' is a new play exploring the lives of those living with a mental health condition."/>
    <n v="3000"/>
    <n v="4247"/>
    <x v="0"/>
    <x v="1"/>
    <s v="GBP"/>
    <n v="1438531200"/>
    <n v="1435921992"/>
    <b v="0"/>
    <n v="169"/>
    <b v="1"/>
    <s v="theater/plays"/>
    <n v="1.4156666666666666"/>
    <n v="25.130177514792898"/>
    <x v="1"/>
    <s v="plays"/>
  </r>
  <r>
    <n v="2817"/>
    <s v="After The End"/>
    <s v="Let Go Theatre Co's very first production is going ahead in June 2015. Help support a brand new theatre co as we begin our adventure"/>
    <n v="600"/>
    <n v="780"/>
    <x v="0"/>
    <x v="1"/>
    <s v="GBP"/>
    <n v="1425136462"/>
    <n v="1421680462"/>
    <b v="0"/>
    <n v="33"/>
    <b v="1"/>
    <s v="theater/plays"/>
    <n v="1.3"/>
    <n v="23.636363636363637"/>
    <x v="1"/>
    <s v="plays"/>
  </r>
  <r>
    <n v="2818"/>
    <s v="Joe West's THEATER OF DEATH"/>
    <s v="Joe West and his wonderful theater company THEATER OF DEATH present original plays both horrific and comical."/>
    <n v="10000"/>
    <n v="10603"/>
    <x v="0"/>
    <x v="0"/>
    <s v="USD"/>
    <n v="1443018086"/>
    <n v="1441290086"/>
    <b v="0"/>
    <n v="102"/>
    <b v="1"/>
    <s v="theater/plays"/>
    <n v="1.0603"/>
    <n v="103.95098039215686"/>
    <x v="1"/>
    <s v="plays"/>
  </r>
  <r>
    <n v="2819"/>
    <s v="Make TES a success at The Edinburgh Fringe Fest"/>
    <s v="Years of work, my best show, and a top Edinburgh venue.  Help me expose my talents to the UK and tell an important story."/>
    <n v="5000"/>
    <n v="5240"/>
    <x v="0"/>
    <x v="1"/>
    <s v="GBP"/>
    <n v="1434285409"/>
    <n v="1431693409"/>
    <b v="0"/>
    <n v="104"/>
    <b v="1"/>
    <s v="theater/plays"/>
    <n v="1.048"/>
    <n v="50.384615384615387"/>
    <x v="1"/>
    <s v="plays"/>
  </r>
  <r>
    <n v="2820"/>
    <s v="MTA's National Theatre Connections Show!"/>
    <s v="Montage Theatre Arts, as part of National Theatre Connections, are performing a show - We need you help to raise vital funds!"/>
    <n v="200"/>
    <n v="272"/>
    <x v="0"/>
    <x v="1"/>
    <s v="GBP"/>
    <n v="1456444800"/>
    <n v="1454337589"/>
    <b v="0"/>
    <n v="20"/>
    <b v="1"/>
    <s v="theater/plays"/>
    <n v="1.36"/>
    <n v="13.6"/>
    <x v="1"/>
    <s v="plays"/>
  </r>
  <r>
    <n v="2821"/>
    <s v="Muscovado: BurntOut's new play about slavery in Barbados"/>
    <s v="Help us share an untold story of Britain's involvement in the slave trade, in the church where Wilberforce began his abolition campaign"/>
    <n v="1000"/>
    <n v="1000"/>
    <x v="0"/>
    <x v="1"/>
    <s v="GBP"/>
    <n v="1411510135"/>
    <n v="1408918135"/>
    <b v="0"/>
    <n v="35"/>
    <b v="1"/>
    <s v="theater/plays"/>
    <n v="1"/>
    <n v="28.571428571428573"/>
    <x v="1"/>
    <s v="plays"/>
  </r>
  <r>
    <n v="2822"/>
    <s v="Theatre Forever's The Nature Crown"/>
    <s v="A campaign to support the artists creating Theatre Forever's The Nature Crown, premiering in the Guthrie Theater's Dowling Studio!"/>
    <n v="6000"/>
    <n v="6000"/>
    <x v="0"/>
    <x v="0"/>
    <s v="USD"/>
    <n v="1427469892"/>
    <n v="1424881492"/>
    <b v="0"/>
    <n v="94"/>
    <b v="1"/>
    <s v="theater/plays"/>
    <n v="1"/>
    <n v="63.829787234042556"/>
    <x v="1"/>
    <s v="plays"/>
  </r>
  <r>
    <n v="2823"/>
    <s v="Seliges Theater presents &quot;The God of Carnage&quot;"/>
    <s v="Seliges Theater is a brand new theatre company based out of Bristol. &quot;The God of Carnage&quot; will be our debut show. Help us get started!"/>
    <n v="100"/>
    <n v="124"/>
    <x v="0"/>
    <x v="1"/>
    <s v="GBP"/>
    <n v="1427842740"/>
    <n v="1425428206"/>
    <b v="0"/>
    <n v="14"/>
    <b v="1"/>
    <s v="theater/plays"/>
    <n v="1.24"/>
    <n v="8.8571428571428577"/>
    <x v="1"/>
    <s v="plays"/>
  </r>
  <r>
    <n v="2824"/>
    <s v="The Rooftop"/>
    <s v="I wrote a One Act play called The Rooftop for a Female Playwright's festival. Every little bit helps!"/>
    <n v="650"/>
    <n v="760"/>
    <x v="0"/>
    <x v="0"/>
    <s v="USD"/>
    <n v="1434159780"/>
    <n v="1431412196"/>
    <b v="0"/>
    <n v="15"/>
    <b v="1"/>
    <s v="theater/plays"/>
    <n v="1.1692307692307693"/>
    <n v="50.666666666666664"/>
    <x v="1"/>
    <s v="plays"/>
  </r>
  <r>
    <n v="2825"/>
    <s v="The Night Before Christmas"/>
    <s v="Help Saltmine Theatre Company tell the exciting story of St Nicholas and the importance of gratefulness in their new Christmas show."/>
    <n v="3000"/>
    <n v="3100"/>
    <x v="0"/>
    <x v="1"/>
    <s v="GBP"/>
    <n v="1449255686"/>
    <n v="1446663686"/>
    <b v="0"/>
    <n v="51"/>
    <b v="1"/>
    <s v="theater/plays"/>
    <n v="1.0333333333333334"/>
    <n v="60.784313725490193"/>
    <x v="1"/>
    <s v="plays"/>
  </r>
  <r>
    <n v="2826"/>
    <s v="Mickey &amp; Worm: The Tour"/>
    <s v="Mickey &amp; Worm is a Noir stage experience, written by Santa Paula playwright John McKinley and back again on tour by popular demand!"/>
    <n v="2000"/>
    <n v="2155"/>
    <x v="0"/>
    <x v="0"/>
    <s v="USD"/>
    <n v="1436511600"/>
    <n v="1434415812"/>
    <b v="0"/>
    <n v="19"/>
    <b v="1"/>
    <s v="theater/plays"/>
    <n v="1.0774999999999999"/>
    <n v="113.42105263157895"/>
    <x v="1"/>
    <s v="plays"/>
  </r>
  <r>
    <n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b v="1"/>
    <s v="theater/plays"/>
    <n v="1.2024999999999999"/>
    <n v="104.56521739130434"/>
    <x v="1"/>
    <s v="plays"/>
  </r>
  <r>
    <n v="2828"/>
    <s v="Peace In Our Time"/>
    <s v="The Battle of Britain has been lost; London is occupied, who can you trust? Help produce this classic piece of theatre. Drama for now."/>
    <n v="9500"/>
    <n v="9536"/>
    <x v="0"/>
    <x v="1"/>
    <s v="GBP"/>
    <n v="1443826800"/>
    <n v="1441606869"/>
    <b v="0"/>
    <n v="97"/>
    <b v="1"/>
    <s v="theater/plays"/>
    <n v="1.0037894736842106"/>
    <n v="98.30927835051547"/>
    <x v="1"/>
    <s v="plays"/>
  </r>
  <r>
    <n v="2829"/>
    <s v="MUMBURGER by Sarah Kosar"/>
    <s v="In a visceral new play about family, grief and red meat, Sarah Kosar (Royal Court) asks how far we'd go to connect with those we love."/>
    <n v="2500"/>
    <n v="2663"/>
    <x v="0"/>
    <x v="1"/>
    <s v="GBP"/>
    <n v="1464863118"/>
    <n v="1462443918"/>
    <b v="0"/>
    <n v="76"/>
    <b v="1"/>
    <s v="theater/plays"/>
    <n v="1.0651999999999999"/>
    <n v="35.039473684210527"/>
    <x v="1"/>
    <s v="plays"/>
  </r>
  <r>
    <n v="2830"/>
    <s v="Nakhtik and Avalon"/>
    <s v="Avalon is a new South African Township play and Nakhtik is a  danced political lecture."/>
    <n v="3000"/>
    <n v="3000"/>
    <x v="0"/>
    <x v="0"/>
    <s v="USD"/>
    <n v="1399867140"/>
    <n v="1398802148"/>
    <b v="0"/>
    <n v="11"/>
    <b v="1"/>
    <s v="theater/plays"/>
    <n v="1"/>
    <n v="272.72727272727275"/>
    <x v="1"/>
    <s v="plays"/>
  </r>
  <r>
    <n v="2831"/>
    <s v="Tackett &amp; Pyke put on a Play"/>
    <s v="We each wrote a play and would like to produce them for you for nothing more than art's sake!"/>
    <n v="3000"/>
    <n v="3320"/>
    <x v="0"/>
    <x v="0"/>
    <s v="USD"/>
    <n v="1437076070"/>
    <n v="1434484070"/>
    <b v="0"/>
    <n v="52"/>
    <b v="1"/>
    <s v="theater/plays"/>
    <n v="1.1066666666666667"/>
    <n v="63.846153846153847"/>
    <x v="1"/>
    <s v="plays"/>
  </r>
  <r>
    <n v="2832"/>
    <s v="Secret Diaries"/>
    <s v="Charting the big stuff in life from dance routines to coming out; exploring homophobia, family, friendship &amp; finding your own voice."/>
    <n v="2500"/>
    <n v="2867.99"/>
    <x v="0"/>
    <x v="1"/>
    <s v="GBP"/>
    <n v="1416780000"/>
    <n v="1414342894"/>
    <b v="0"/>
    <n v="95"/>
    <b v="1"/>
    <s v="theater/plays"/>
    <n v="1.1471959999999999"/>
    <n v="30.189368421052631"/>
    <x v="1"/>
    <s v="plays"/>
  </r>
  <r>
    <n v="2833"/>
    <s v="Star Man Rocket Man"/>
    <s v="A new play about exploring outer space"/>
    <n v="2700"/>
    <n v="2923"/>
    <x v="0"/>
    <x v="0"/>
    <s v="USD"/>
    <n v="1444528800"/>
    <n v="1442804633"/>
    <b v="0"/>
    <n v="35"/>
    <b v="1"/>
    <s v="theater/plays"/>
    <n v="1.0825925925925926"/>
    <n v="83.51428571428572"/>
    <x v="1"/>
    <s v="plays"/>
  </r>
  <r>
    <n v="2834"/>
    <s v="Thank You For Smoking"/>
    <s v="Thank You For Smoking. A play about love, 5 trillion cigarettes and how the Flintstones earned the tobacco industry millions."/>
    <n v="800"/>
    <n v="1360"/>
    <x v="0"/>
    <x v="1"/>
    <s v="GBP"/>
    <n v="1422658930"/>
    <n v="1421362930"/>
    <b v="0"/>
    <n v="21"/>
    <b v="1"/>
    <s v="theater/plays"/>
    <n v="1.7"/>
    <n v="64.761904761904759"/>
    <x v="1"/>
    <s v="plays"/>
  </r>
  <r>
    <n v="2835"/>
    <s v="Land of the Three Towers"/>
    <s v="A celebratory community theatre project about the Focus E15 Occupation of empty council homes on Carpenters Estate."/>
    <n v="1000"/>
    <n v="1870.99"/>
    <x v="0"/>
    <x v="1"/>
    <s v="GBP"/>
    <n v="1449273600"/>
    <n v="1446742417"/>
    <b v="0"/>
    <n v="93"/>
    <b v="1"/>
    <s v="theater/plays"/>
    <n v="1.8709899999999999"/>
    <n v="20.118172043010752"/>
    <x v="1"/>
    <s v="plays"/>
  </r>
  <r>
    <n v="2836"/>
    <s v="&quot;The Colored Museum&quot; by George C. Wolfe"/>
    <s v="We're fundraising $450 by Feb.17, 2017 to purchase the rights for the show &amp; any extra proceeds will be used toward props and costume."/>
    <n v="450"/>
    <n v="485"/>
    <x v="0"/>
    <x v="0"/>
    <s v="USD"/>
    <n v="1487393940"/>
    <n v="1484115418"/>
    <b v="0"/>
    <n v="11"/>
    <b v="1"/>
    <s v="theater/plays"/>
    <n v="1.0777777777777777"/>
    <n v="44.090909090909093"/>
    <x v="1"/>
    <s v="plays"/>
  </r>
  <r>
    <n v="2837"/>
    <s v="Stop the tempo - ThÃ©Ã¢tre Prospero- salle intime"/>
    <s v="Aidez-nous Ã  financer notre projet Stop the tempo prÃ©sentÃ© du 18 nov au 12 dÃ©c 2015 au ThÃ©Ã¢tre Prospero! M.E.S de Michel-Maxime Legault"/>
    <n v="850"/>
    <n v="850"/>
    <x v="0"/>
    <x v="5"/>
    <s v="CAD"/>
    <n v="1449701284"/>
    <n v="1446241684"/>
    <b v="0"/>
    <n v="21"/>
    <b v="1"/>
    <s v="theater/plays"/>
    <n v="1"/>
    <n v="40.476190476190474"/>
    <x v="1"/>
    <s v="plays"/>
  </r>
  <r>
    <n v="2838"/>
    <s v="Pickles &amp; Hargraves Murder Mystery Comedy at the FringeNYC"/>
    <s v="You like things that are funny. You (secretly) like murder. So why not support the NYC return of this hilarious whodunit?"/>
    <n v="2000"/>
    <n v="2405"/>
    <x v="0"/>
    <x v="0"/>
    <s v="USD"/>
    <n v="1407967200"/>
    <n v="1406039696"/>
    <b v="0"/>
    <n v="54"/>
    <b v="1"/>
    <s v="theater/plays"/>
    <n v="1.2024999999999999"/>
    <n v="44.537037037037038"/>
    <x v="1"/>
    <s v="plays"/>
  </r>
  <r>
    <n v="2839"/>
    <s v="&quot;The Annual Neighborhood Garage Tour&quot;"/>
    <s v="Help us tour our brand new show &quot;Stripe and Spot (Learn to) Get Along&quot; to neighborhoods throughout the Twin Cities metro area!"/>
    <n v="3500"/>
    <n v="3900"/>
    <x v="0"/>
    <x v="0"/>
    <s v="USD"/>
    <n v="1408942740"/>
    <n v="1406958354"/>
    <b v="0"/>
    <n v="31"/>
    <b v="1"/>
    <s v="theater/plays"/>
    <n v="1.1142857142857143"/>
    <n v="125.80645161290323"/>
    <x v="1"/>
    <s v="plays"/>
  </r>
  <r>
    <n v="2840"/>
    <s v="Scarlet at Southwark Playhouse - Theatre Renegade"/>
    <s v="The world premiere of an astounding new play at Southwark Playhouse exploring slut shaming/cyber bullying &amp; the emotional repercussions"/>
    <n v="2500"/>
    <n v="2600"/>
    <x v="0"/>
    <x v="1"/>
    <s v="GBP"/>
    <n v="1426698000"/>
    <n v="1424825479"/>
    <b v="0"/>
    <n v="132"/>
    <b v="1"/>
    <s v="theater/plays"/>
    <n v="1.04"/>
    <n v="19.696969696969695"/>
    <x v="1"/>
    <s v="plays"/>
  </r>
  <r>
    <n v="2841"/>
    <s v="The Dead Loss"/>
    <s v="1920's London; two brothers try to make a name for themselves in the underground crime world but encounter a ruthless Irish mob boss."/>
    <n v="1000"/>
    <n v="10"/>
    <x v="2"/>
    <x v="1"/>
    <s v="GBP"/>
    <n v="1450032297"/>
    <n v="1444844697"/>
    <b v="0"/>
    <n v="1"/>
    <b v="0"/>
    <s v="theater/plays"/>
    <n v="0.01"/>
    <n v="10"/>
    <x v="1"/>
    <s v="plays"/>
  </r>
  <r>
    <n v="2842"/>
    <s v="HIDDEN: The FCO Plays"/>
    <s v="A play performed at the FCO Global Summit on the Preventing Sexual Violence Initiative, hosted by William Hague and Angelina Jolie"/>
    <n v="1500"/>
    <n v="0"/>
    <x v="2"/>
    <x v="1"/>
    <s v="GBP"/>
    <n v="1403348400"/>
    <n v="1401058295"/>
    <b v="0"/>
    <n v="0"/>
    <b v="0"/>
    <s v="theater/plays"/>
    <n v="0"/>
    <e v="#DIV/0!"/>
    <x v="1"/>
    <s v="plays"/>
  </r>
  <r>
    <n v="2843"/>
    <s v="Summer Adaptation of Fallen Angels"/>
    <s v="We're high school students directing a film adaptation of the play, Fallen Angels, written by NoÃ«l Coward and set in the 1920's."/>
    <n v="1200"/>
    <n v="0"/>
    <x v="2"/>
    <x v="0"/>
    <s v="USD"/>
    <n v="1465790400"/>
    <n v="1462210950"/>
    <b v="0"/>
    <n v="0"/>
    <b v="0"/>
    <s v="theater/plays"/>
    <n v="0"/>
    <e v="#DIV/0!"/>
    <x v="1"/>
    <s v="plays"/>
  </r>
  <r>
    <n v="2844"/>
    <s v="KabarettstÃ¼ck &quot;Dicht in da Nochtschicht&quot;"/>
    <s v="Zwei ausgebildete Schauspieler, ein Musiker - gemeinsam bringt man ein waschechtes KabarettstÃ¼ck auf die BÃ¼hne."/>
    <n v="550"/>
    <n v="30"/>
    <x v="2"/>
    <x v="15"/>
    <s v="EUR"/>
    <n v="1483535180"/>
    <n v="1480943180"/>
    <b v="0"/>
    <n v="1"/>
    <b v="0"/>
    <s v="theater/plays"/>
    <n v="5.4545454545454543E-2"/>
    <n v="30"/>
    <x v="1"/>
    <s v="plays"/>
  </r>
  <r>
    <n v="2845"/>
    <s v="Haberdasher Theatre Inc. : Richard Greenbergâ€™s, The Maderati"/>
    <s v="The Maderati: A bitingly witty absurdest comedy, which pokes wickedly perceptive fun at NY artist lifestyle."/>
    <n v="7500"/>
    <n v="2366"/>
    <x v="2"/>
    <x v="0"/>
    <s v="USD"/>
    <n v="1433723033"/>
    <n v="1428539033"/>
    <b v="0"/>
    <n v="39"/>
    <b v="0"/>
    <s v="theater/plays"/>
    <n v="0.31546666666666667"/>
    <n v="60.666666666666664"/>
    <x v="1"/>
    <s v="plays"/>
  </r>
  <r>
    <n v="2846"/>
    <s v="SIN, The Stage Play-Spreading Awareness One City At A Time"/>
    <s v="SIN, has an important message, outstanding music, uplifting performances and amazing entertainment. SIN, is a &quot;must see&quot; for everyone!"/>
    <n v="8000"/>
    <n v="0"/>
    <x v="2"/>
    <x v="0"/>
    <s v="USD"/>
    <n v="1432917394"/>
    <n v="1429029394"/>
    <b v="0"/>
    <n v="0"/>
    <b v="0"/>
    <s v="theater/plays"/>
    <n v="0"/>
    <e v="#DIV/0!"/>
    <x v="1"/>
    <s v="plays"/>
  </r>
  <r>
    <n v="2847"/>
    <s v="COLOR ME"/>
    <s v="Dark secrets come to light when Mariah meets Stella. They find a way to face the south's largest elephant in the room: RACISM."/>
    <n v="2000"/>
    <n v="0"/>
    <x v="2"/>
    <x v="0"/>
    <s v="USD"/>
    <n v="1464031265"/>
    <n v="1458847265"/>
    <b v="0"/>
    <n v="0"/>
    <b v="0"/>
    <s v="theater/plays"/>
    <n v="0"/>
    <e v="#DIV/0!"/>
    <x v="1"/>
    <s v="plays"/>
  </r>
  <r>
    <n v="2848"/>
    <s v="Hurricane Katrina 10th Anniversary: Brothers from the Bottom"/>
    <s v="Wendell Pierce stars in Brothers from the Bottom by Jackie Alexander to mark Hurricane Katrinaâ€™s 10th Anniversary. June 2015 in NoLA."/>
    <n v="35000"/>
    <n v="70"/>
    <x v="2"/>
    <x v="0"/>
    <s v="USD"/>
    <n v="1432913659"/>
    <n v="1430321659"/>
    <b v="0"/>
    <n v="3"/>
    <b v="0"/>
    <s v="theater/plays"/>
    <n v="2E-3"/>
    <n v="23.333333333333332"/>
    <x v="1"/>
    <s v="plays"/>
  </r>
  <r>
    <n v="2849"/>
    <s v="100, Acre Wood"/>
    <s v="NonSens!cal tackles the struggles of four people with mental health issues/disorders inspired by A.A Milne's Winnie the Pooh"/>
    <n v="500"/>
    <n v="5"/>
    <x v="2"/>
    <x v="1"/>
    <s v="GBP"/>
    <n v="1461406600"/>
    <n v="1458814600"/>
    <b v="0"/>
    <n v="1"/>
    <b v="0"/>
    <s v="theater/plays"/>
    <n v="0.01"/>
    <n v="5"/>
    <x v="1"/>
    <s v="plays"/>
  </r>
  <r>
    <n v="2850"/>
    <s v="Romeo and Juliet...Choose Your Own Ending"/>
    <s v="Romeo and Juliet: Wouldn't it be great if they didn't all die at the end? Now YOU get to control the fate of these timeless characters!"/>
    <n v="8000"/>
    <n v="311"/>
    <x v="2"/>
    <x v="0"/>
    <s v="USD"/>
    <n v="1409962211"/>
    <n v="1407370211"/>
    <b v="0"/>
    <n v="13"/>
    <b v="0"/>
    <s v="theater/plays"/>
    <n v="3.8875E-2"/>
    <n v="23.923076923076923"/>
    <x v="1"/>
    <s v="plays"/>
  </r>
  <r>
    <n v="2851"/>
    <s v="The Divideâ€ A Great New Controversial Play."/>
    <s v="Set in Southern America â€œThe Divideâ€ is a stage play that touches on the issues that are forefront in America and the world."/>
    <n v="4500"/>
    <n v="0"/>
    <x v="2"/>
    <x v="17"/>
    <s v="EUR"/>
    <n v="1454109420"/>
    <n v="1453334629"/>
    <b v="0"/>
    <n v="0"/>
    <b v="0"/>
    <s v="theater/plays"/>
    <n v="0"/>
    <e v="#DIV/0!"/>
    <x v="1"/>
    <s v="plays"/>
  </r>
  <r>
    <n v="2852"/>
    <s v="Freedom Train"/>
    <s v="Just one time back to the past on the Freedom Train will open your eyes and your lives will never ever be the same!"/>
    <n v="5000"/>
    <n v="95"/>
    <x v="2"/>
    <x v="0"/>
    <s v="USD"/>
    <n v="1403312703"/>
    <n v="1400720703"/>
    <b v="0"/>
    <n v="6"/>
    <b v="0"/>
    <s v="theater/plays"/>
    <n v="1.9E-2"/>
    <n v="15.833333333333334"/>
    <x v="1"/>
    <s v="plays"/>
  </r>
  <r>
    <n v="2853"/>
    <s v="Eighteen Months- A Love Story Interrupted"/>
    <s v="Much has been written by women on breast cancer. Yet, there is little that has been written for the theatre on this by men. I have!"/>
    <n v="9500"/>
    <n v="0"/>
    <x v="2"/>
    <x v="5"/>
    <s v="CAD"/>
    <n v="1410669297"/>
    <n v="1405485297"/>
    <b v="0"/>
    <n v="0"/>
    <b v="0"/>
    <s v="theater/plays"/>
    <n v="0"/>
    <e v="#DIV/0!"/>
    <x v="1"/>
    <s v="plays"/>
  </r>
  <r>
    <n v="2854"/>
    <s v="Ultimate Political Selfie!"/>
    <s v="Almost Random Theatre's play about a candidate - with no policies - who is seeking election in May 2015"/>
    <n v="1000"/>
    <n v="417"/>
    <x v="2"/>
    <x v="1"/>
    <s v="GBP"/>
    <n v="1431018719"/>
    <n v="1429290719"/>
    <b v="0"/>
    <n v="14"/>
    <b v="0"/>
    <s v="theater/plays"/>
    <n v="0.41699999999999998"/>
    <n v="29.785714285714285"/>
    <x v="1"/>
    <s v="plays"/>
  </r>
  <r>
    <n v="2855"/>
    <s v="STAGE READING for TETCNY"/>
    <s v="Raising funds to have a private stage reading for an upcoming play from THE ENSEMBLE THEATRE COMPANY OF NEW YORK (www.tetcny.org)"/>
    <n v="600"/>
    <n v="300"/>
    <x v="2"/>
    <x v="0"/>
    <s v="USD"/>
    <n v="1454110440"/>
    <n v="1451607071"/>
    <b v="0"/>
    <n v="5"/>
    <b v="0"/>
    <s v="theater/plays"/>
    <n v="0.5"/>
    <n v="60"/>
    <x v="1"/>
    <s v="plays"/>
  </r>
  <r>
    <n v="2856"/>
    <s v="The JOkeress Going Live"/>
    <s v="This will be the fifth play of The Jokeress, based on the ebook/paperback novelette series. It is scifi, suspense, terror, and noir."/>
    <n v="3000"/>
    <n v="146"/>
    <x v="2"/>
    <x v="0"/>
    <s v="USD"/>
    <n v="1439069640"/>
    <n v="1433897647"/>
    <b v="0"/>
    <n v="6"/>
    <b v="0"/>
    <s v="theater/plays"/>
    <n v="4.8666666666666664E-2"/>
    <n v="24.333333333333332"/>
    <x v="1"/>
    <s v="plays"/>
  </r>
  <r>
    <n v="2857"/>
    <s v="Los Tradicionales"/>
    <s v="Somos una compaÃ±Ã­a de teatro independiente. Y en el 2017 queremos arrancar con el montaje de 3 obras._x000a_3 elencos, 3 espacios."/>
    <n v="38000"/>
    <n v="7500"/>
    <x v="2"/>
    <x v="14"/>
    <s v="MXN"/>
    <n v="1487613600"/>
    <n v="1482444295"/>
    <b v="0"/>
    <n v="15"/>
    <b v="0"/>
    <s v="theater/plays"/>
    <n v="0.19736842105263158"/>
    <n v="500"/>
    <x v="1"/>
    <s v="plays"/>
  </r>
  <r>
    <n v="2858"/>
    <s v="Gay Party Superposh 'Winter Wonderland'"/>
    <s v="Een Gay Party in het centrum van Amersfoort. _x000a_Een geweldige avond uit, met een show, optredens en DJ's."/>
    <n v="1000"/>
    <n v="0"/>
    <x v="2"/>
    <x v="9"/>
    <s v="EUR"/>
    <n v="1417778880"/>
    <n v="1415711095"/>
    <b v="0"/>
    <n v="0"/>
    <b v="0"/>
    <s v="theater/plays"/>
    <n v="0"/>
    <e v="#DIV/0!"/>
    <x v="1"/>
    <s v="plays"/>
  </r>
  <r>
    <n v="2859"/>
    <s v="Grover Theatre Company (GTC)"/>
    <s v="A theatre company that will create works to inspire young people and get everyone involved."/>
    <n v="2000"/>
    <n v="35"/>
    <x v="2"/>
    <x v="2"/>
    <s v="AUD"/>
    <n v="1444984904"/>
    <n v="1439800904"/>
    <b v="0"/>
    <n v="1"/>
    <b v="0"/>
    <s v="theater/plays"/>
    <n v="1.7500000000000002E-2"/>
    <n v="35"/>
    <x v="1"/>
    <s v="plays"/>
  </r>
  <r>
    <n v="2860"/>
    <s v="Macbeth For President 2016"/>
    <s v="The Bard's classic tale set in the 2016 Presidential Campaign. Power, corruption, greed, and conspiracy. How far are you willing to go?"/>
    <n v="4000"/>
    <n v="266"/>
    <x v="2"/>
    <x v="0"/>
    <s v="USD"/>
    <n v="1466363576"/>
    <n v="1461179576"/>
    <b v="0"/>
    <n v="9"/>
    <b v="0"/>
    <s v="theater/plays"/>
    <n v="6.6500000000000004E-2"/>
    <n v="29.555555555555557"/>
    <x v="1"/>
    <s v="plays"/>
  </r>
  <r>
    <n v="2861"/>
    <s v="Julius Caesar"/>
    <s v="The University of Queensland Drama Production Course is putting on an adaptation of William Shakespeares Julius Caesar"/>
    <n v="250"/>
    <n v="80"/>
    <x v="2"/>
    <x v="2"/>
    <s v="AUD"/>
    <n v="1443103848"/>
    <n v="1441894248"/>
    <b v="0"/>
    <n v="3"/>
    <b v="0"/>
    <s v="theater/plays"/>
    <n v="0.32"/>
    <n v="26.666666666666668"/>
    <x v="1"/>
    <s v="plays"/>
  </r>
  <r>
    <n v="2862"/>
    <s v="Get Your Life Back"/>
    <s v="&quot;Get Your Life Back&quot; is a dynamic stage play that deals with true issues of life that reign in the lives of many people everyday."/>
    <n v="12700"/>
    <n v="55"/>
    <x v="2"/>
    <x v="0"/>
    <s v="USD"/>
    <n v="1403636229"/>
    <n v="1401044229"/>
    <b v="0"/>
    <n v="3"/>
    <b v="0"/>
    <s v="theater/plays"/>
    <n v="4.3307086614173228E-3"/>
    <n v="18.333333333333332"/>
    <x v="1"/>
    <s v="plays"/>
  </r>
  <r>
    <n v="2863"/>
    <s v="Equality Theatre"/>
    <s v="I would like to start a Acting Company that supports and includes LGBTQ youth and young adults in very conservative North Texas"/>
    <n v="50000"/>
    <n v="20"/>
    <x v="2"/>
    <x v="0"/>
    <s v="USD"/>
    <n v="1410279123"/>
    <n v="1405095123"/>
    <b v="0"/>
    <n v="1"/>
    <b v="0"/>
    <s v="theater/plays"/>
    <n v="4.0000000000000002E-4"/>
    <n v="20"/>
    <x v="1"/>
    <s v="plays"/>
  </r>
  <r>
    <n v="2864"/>
    <s v="'Haunting Julia' by Alan Ayckbourn"/>
    <s v="Accessible, original theatre for all!"/>
    <n v="2500"/>
    <n v="40"/>
    <x v="2"/>
    <x v="1"/>
    <s v="GBP"/>
    <n v="1437139080"/>
    <n v="1434552207"/>
    <b v="0"/>
    <n v="3"/>
    <b v="0"/>
    <s v="theater/plays"/>
    <n v="1.6E-2"/>
    <n v="13.333333333333334"/>
    <x v="1"/>
    <s v="plays"/>
  </r>
  <r>
    <n v="2865"/>
    <s v="FRINGE 2015 by YER Productions"/>
    <s v="Prepare to be Swept Away. Three short plays from three master playwrights; LANDFALL, SNIPER and DANGERS of TOBACCO!"/>
    <n v="2888"/>
    <n v="0"/>
    <x v="2"/>
    <x v="0"/>
    <s v="USD"/>
    <n v="1420512259"/>
    <n v="1415328259"/>
    <b v="0"/>
    <n v="0"/>
    <b v="0"/>
    <s v="theater/plays"/>
    <n v="0"/>
    <e v="#DIV/0!"/>
    <x v="1"/>
    <s v="plays"/>
  </r>
  <r>
    <n v="2866"/>
    <s v="Church Folk Can Be Dangerous People"/>
    <s v="The reality is dark, sinister. The milieu is not as friendly as it claims. What is this place? Where is it? Is it your local church?"/>
    <n v="5000"/>
    <n v="45"/>
    <x v="2"/>
    <x v="0"/>
    <s v="USD"/>
    <n v="1476482400"/>
    <n v="1473893721"/>
    <b v="0"/>
    <n v="2"/>
    <b v="0"/>
    <s v="theater/plays"/>
    <n v="8.9999999999999993E-3"/>
    <n v="22.5"/>
    <x v="1"/>
    <s v="plays"/>
  </r>
  <r>
    <n v="2867"/>
    <s v="A Midsummer Night's Dream"/>
    <s v="This production is being put together by Wilson's newest professional theater company, the Wyldepine Players in conjunction w/ Taiplab"/>
    <n v="2500"/>
    <n v="504"/>
    <x v="2"/>
    <x v="0"/>
    <s v="USD"/>
    <n v="1467604800"/>
    <n v="1465533672"/>
    <b v="0"/>
    <n v="10"/>
    <b v="0"/>
    <s v="theater/plays"/>
    <n v="0.2016"/>
    <n v="50.4"/>
    <x v="1"/>
    <s v="plays"/>
  </r>
  <r>
    <n v="2868"/>
    <s v="Becoming UNZIPPED"/>
    <s v="7 billion people &amp; most of us feel alone.  It's time we become emotionally unzipped.  &quot;Unzipped&quot; a new play about men &amp; relationships."/>
    <n v="15000"/>
    <n v="6301.76"/>
    <x v="2"/>
    <x v="0"/>
    <s v="USD"/>
    <n v="1475697054"/>
    <n v="1473105054"/>
    <b v="0"/>
    <n v="60"/>
    <b v="0"/>
    <s v="theater/plays"/>
    <n v="0.42011733333333334"/>
    <n v="105.02933333333334"/>
    <x v="1"/>
    <s v="plays"/>
  </r>
  <r>
    <n v="2869"/>
    <s v="Theatre West97 - not-for-profit run Youth Theatre Program"/>
    <s v="We provide performing arts training and experience to young people of low income families in NYC, building confidence and self esteem"/>
    <n v="20000"/>
    <n v="177"/>
    <x v="2"/>
    <x v="0"/>
    <s v="USD"/>
    <n v="1468937681"/>
    <n v="1466345681"/>
    <b v="0"/>
    <n v="5"/>
    <b v="0"/>
    <s v="theater/plays"/>
    <n v="8.8500000000000002E-3"/>
    <n v="35.4"/>
    <x v="1"/>
    <s v="plays"/>
  </r>
  <r>
    <n v="2870"/>
    <s v="America is at the Mall: A Post 9/11 Happily  Never After"/>
    <s v="The war in Iraq changed everything -one journey from the safe haven of the 99% to the shadows of veteran. How would you persevere?"/>
    <n v="5000"/>
    <n v="750"/>
    <x v="2"/>
    <x v="0"/>
    <s v="USD"/>
    <n v="1400301165"/>
    <n v="1397709165"/>
    <b v="0"/>
    <n v="9"/>
    <b v="0"/>
    <s v="theater/plays"/>
    <n v="0.15"/>
    <n v="83.333333333333329"/>
    <x v="1"/>
    <s v="plays"/>
  </r>
  <r>
    <n v="2871"/>
    <s v="The Bill Cosby Assault, a play"/>
    <s v="America's dad or serial rapist? Or both? The stories of the Bill Cosby accusers and the society so skeptical of them."/>
    <n v="10000"/>
    <n v="467"/>
    <x v="2"/>
    <x v="0"/>
    <s v="USD"/>
    <n v="1419183813"/>
    <n v="1417455813"/>
    <b v="0"/>
    <n v="13"/>
    <b v="0"/>
    <s v="theater/plays"/>
    <n v="4.6699999999999998E-2"/>
    <n v="35.92307692307692"/>
    <x v="1"/>
    <s v="plays"/>
  </r>
  <r>
    <n v="2872"/>
    <s v="Loud Arts"/>
    <s v="Local Theatre group in Loudoun County, Virginia. Looking for funds to start producing shows!"/>
    <n v="3000"/>
    <n v="0"/>
    <x v="2"/>
    <x v="0"/>
    <s v="USD"/>
    <n v="1434768438"/>
    <n v="1429584438"/>
    <b v="0"/>
    <n v="0"/>
    <b v="0"/>
    <s v="theater/plays"/>
    <n v="0"/>
    <e v="#DIV/0!"/>
    <x v="1"/>
    <s v="plays"/>
  </r>
  <r>
    <n v="2873"/>
    <s v="&quot;Fortune's Child&quot; by Mark Scharf"/>
    <s v="DC/Baltimore AEA actors band together produce a world premiere of a touching, bittersweet, award winning play about letting go to live"/>
    <n v="2500"/>
    <n v="953"/>
    <x v="2"/>
    <x v="0"/>
    <s v="USD"/>
    <n v="1422473831"/>
    <n v="1419881831"/>
    <b v="0"/>
    <n v="8"/>
    <b v="0"/>
    <s v="theater/plays"/>
    <n v="0.38119999999999998"/>
    <n v="119.125"/>
    <x v="1"/>
    <s v="plays"/>
  </r>
  <r>
    <n v="2874"/>
    <s v="Lead Players Theatre Company"/>
    <s v="We present Classics made for the 21st Century and we need a space! Please help us rent a space for The Importance of Being Earnest!"/>
    <n v="5000"/>
    <n v="271"/>
    <x v="2"/>
    <x v="0"/>
    <s v="USD"/>
    <n v="1484684186"/>
    <n v="1482092186"/>
    <b v="0"/>
    <n v="3"/>
    <b v="0"/>
    <s v="theater/plays"/>
    <n v="5.4199999999999998E-2"/>
    <n v="90.333333333333329"/>
    <x v="1"/>
    <s v="plays"/>
  </r>
  <r>
    <n v="2875"/>
    <s v="Right Tracey!"/>
    <s v="Play about Tracey a gay man trapped in his room by his Bible thumping mother. He finds love but the room can not keep the love alive."/>
    <n v="20000"/>
    <n v="7"/>
    <x v="2"/>
    <x v="0"/>
    <s v="USD"/>
    <n v="1462417493"/>
    <n v="1459825493"/>
    <b v="0"/>
    <n v="3"/>
    <b v="0"/>
    <s v="theater/plays"/>
    <n v="3.5E-4"/>
    <n v="2.3333333333333335"/>
    <x v="1"/>
    <s v="plays"/>
  </r>
  <r>
    <n v="2876"/>
    <s v="The Sins of Bad People  Urban Stage Play"/>
    <s v="Charlotte NC playwright looking to showcase a series of three stage plays.  Plays are funny, completed and ready to run!"/>
    <n v="150000"/>
    <n v="0"/>
    <x v="2"/>
    <x v="0"/>
    <s v="USD"/>
    <n v="1437069079"/>
    <n v="1434477079"/>
    <b v="0"/>
    <n v="0"/>
    <b v="0"/>
    <s v="theater/plays"/>
    <n v="0"/>
    <e v="#DIV/0!"/>
    <x v="1"/>
    <s v="plays"/>
  </r>
  <r>
    <n v="2877"/>
    <s v="COLLABORATION: WARHOL &amp; BASQUIAT"/>
    <s v="Two of the 20th Centuryâ€™s Greatest Artists _x000a_navigate the perilous terrain of Art &amp; Fame _x000a_in a historic Collaboration."/>
    <n v="6000"/>
    <n v="650"/>
    <x v="2"/>
    <x v="0"/>
    <s v="USD"/>
    <n v="1480525200"/>
    <n v="1477781724"/>
    <b v="0"/>
    <n v="6"/>
    <b v="0"/>
    <s v="theater/plays"/>
    <n v="0.10833333333333334"/>
    <n v="108.33333333333333"/>
    <x v="1"/>
    <s v="plays"/>
  </r>
  <r>
    <n v="2878"/>
    <s v="(TBC) I'M JUST HERE TO BUY SOY SAUCE by Jingan Young"/>
    <s v="World premiere of &quot;I'm Just Here to Buy Soy Sauce&quot;, a play about China &amp; the UK housing crisis by Jingan Young location TBC"/>
    <n v="3000"/>
    <n v="63"/>
    <x v="2"/>
    <x v="1"/>
    <s v="GBP"/>
    <n v="1435934795"/>
    <n v="1430750795"/>
    <b v="0"/>
    <n v="4"/>
    <b v="0"/>
    <s v="theater/plays"/>
    <n v="2.1000000000000001E-2"/>
    <n v="15.75"/>
    <x v="1"/>
    <s v="plays"/>
  </r>
  <r>
    <n v="2879"/>
    <s v="Girls, Ladies and Women - A Gospel Drama"/>
    <s v="She that fines a husband? Wait, is that right? Girl... you better check yourself, before you wreck yourself!"/>
    <n v="11200"/>
    <n v="29"/>
    <x v="2"/>
    <x v="0"/>
    <s v="USD"/>
    <n v="1453310661"/>
    <n v="1450718661"/>
    <b v="0"/>
    <n v="1"/>
    <b v="0"/>
    <s v="theater/plays"/>
    <n v="2.5892857142857141E-3"/>
    <n v="29"/>
    <x v="1"/>
    <s v="plays"/>
  </r>
  <r>
    <n v="2880"/>
    <s v="BELIEF on the Isle of Skye"/>
    <s v="BELIEF leaves res &amp; crosses nations, swims the Atlantic, landing on Isle where Salish meets Gaelic, where humanity transcends barriers"/>
    <n v="12000"/>
    <n v="2800"/>
    <x v="2"/>
    <x v="0"/>
    <s v="USD"/>
    <n v="1440090300"/>
    <n v="1436305452"/>
    <b v="0"/>
    <n v="29"/>
    <b v="0"/>
    <s v="theater/plays"/>
    <n v="0.23333333333333334"/>
    <n v="96.551724137931032"/>
    <x v="1"/>
    <s v="plays"/>
  </r>
  <r>
    <n v="2881"/>
    <s v="&quot;God's Pinatas&quot; A Drama for the stage, with comic relief."/>
    <s v="&quot;The struggles of Alzheimer's  &amp; Alcoholism. &quot;Courage is the quiet voice at the end of the day, saying, I will try again tomorrow.&quot;"/>
    <n v="5500"/>
    <n v="0"/>
    <x v="2"/>
    <x v="0"/>
    <s v="USD"/>
    <n v="1417620036"/>
    <n v="1412432436"/>
    <b v="0"/>
    <n v="0"/>
    <b v="0"/>
    <s v="theater/plays"/>
    <n v="0"/>
    <e v="#DIV/0!"/>
    <x v="1"/>
    <s v="plays"/>
  </r>
  <r>
    <n v="2882"/>
    <s v="Images: Remembrances of the Holocaust-The Eva Schloss Story"/>
    <s v="A one-woman show about the life of Eva Schloss, her time in Auschwitz, and the positive impact she has had on thousands of lives."/>
    <n v="750"/>
    <n v="252"/>
    <x v="2"/>
    <x v="0"/>
    <s v="USD"/>
    <n v="1462112318"/>
    <n v="1459520318"/>
    <b v="0"/>
    <n v="4"/>
    <b v="0"/>
    <s v="theater/plays"/>
    <n v="0.33600000000000002"/>
    <n v="63"/>
    <x v="1"/>
    <s v="plays"/>
  </r>
  <r>
    <n v="2883"/>
    <s v="&quot;Skip To My Lou,&quot; a NEW play by Steve Romagnoli"/>
    <s v="Ticket sales benefit Bedford Hills Maximum Security Prison, Women's College Program Library. Presented by Theater For The New City."/>
    <n v="10000"/>
    <n v="1908"/>
    <x v="2"/>
    <x v="0"/>
    <s v="USD"/>
    <n v="1454734740"/>
    <n v="1451684437"/>
    <b v="0"/>
    <n v="5"/>
    <b v="0"/>
    <s v="theater/plays"/>
    <n v="0.1908"/>
    <n v="381.6"/>
    <x v="1"/>
    <s v="plays"/>
  </r>
  <r>
    <n v="2884"/>
    <s v="The Lizard King, a play by Jay Jeff Jones"/>
    <s v="Come explore the dream world of Jim Morrison, rock singer, mystic, poet, shaman."/>
    <n v="45000"/>
    <n v="185"/>
    <x v="2"/>
    <x v="0"/>
    <s v="USD"/>
    <n v="1417800435"/>
    <n v="1415208435"/>
    <b v="0"/>
    <n v="4"/>
    <b v="0"/>
    <s v="theater/plays"/>
    <n v="4.1111111111111114E-3"/>
    <n v="46.25"/>
    <x v="1"/>
    <s v="plays"/>
  </r>
  <r>
    <n v="2885"/>
    <s v="The Wedding"/>
    <s v="An historic and proud work of Polish nationalistic literature performed on stage."/>
    <n v="400"/>
    <n v="130"/>
    <x v="2"/>
    <x v="0"/>
    <s v="USD"/>
    <n v="1426294201"/>
    <n v="1423705801"/>
    <b v="0"/>
    <n v="5"/>
    <b v="0"/>
    <s v="theater/plays"/>
    <n v="0.32500000000000001"/>
    <n v="26"/>
    <x v="1"/>
    <s v="plays"/>
  </r>
  <r>
    <n v="2886"/>
    <s v="Artists' tickets to VARIATIONS ON FAMILY"/>
    <s v="Help us provide half-price tickets to the 11th annual Variations Project, allowing our fellow artists to see this wonderful production."/>
    <n v="200"/>
    <n v="10"/>
    <x v="2"/>
    <x v="0"/>
    <s v="USD"/>
    <n v="1442635140"/>
    <n v="1442243484"/>
    <b v="0"/>
    <n v="1"/>
    <b v="0"/>
    <s v="theater/plays"/>
    <n v="0.05"/>
    <n v="10"/>
    <x v="1"/>
    <s v="plays"/>
  </r>
  <r>
    <n v="2887"/>
    <s v="An Original Theater Play Entitled &quot;The Art of Love&quot;"/>
    <s v="A stage play of love, faith, &amp; relationships in a comical &amp; spirit message that is sure to make you laugh &amp; rejoice to the ART OF LOVE"/>
    <n v="3000"/>
    <n v="5"/>
    <x v="2"/>
    <x v="0"/>
    <s v="USD"/>
    <n v="1420971324"/>
    <n v="1418379324"/>
    <b v="0"/>
    <n v="1"/>
    <b v="0"/>
    <s v="theater/plays"/>
    <n v="1.6666666666666668E-3"/>
    <n v="5"/>
    <x v="1"/>
    <s v="plays"/>
  </r>
  <r>
    <n v="2888"/>
    <s v="ARTS to HEARTS - The Holidate (An Original Stage Play)"/>
    <s v="We're dedicated to writing &amp; producing plays, infusing inspirational, universal principles that aren't commonly displayed in America."/>
    <n v="30000"/>
    <n v="0"/>
    <x v="2"/>
    <x v="0"/>
    <s v="USD"/>
    <n v="1413608340"/>
    <n v="1412945440"/>
    <b v="0"/>
    <n v="0"/>
    <b v="0"/>
    <s v="theater/plays"/>
    <n v="0"/>
    <e v="#DIV/0!"/>
    <x v="1"/>
    <s v="plays"/>
  </r>
  <r>
    <n v="2889"/>
    <s v="Halfway, Nebraska"/>
    <s v="Halfway, Nebraska explores the limits of hope and what it means to love someone who may be too far damaged to save."/>
    <n v="3000"/>
    <n v="1142"/>
    <x v="2"/>
    <x v="0"/>
    <s v="USD"/>
    <n v="1409344985"/>
    <n v="1406752985"/>
    <b v="0"/>
    <n v="14"/>
    <b v="0"/>
    <s v="theater/plays"/>
    <n v="0.38066666666666665"/>
    <n v="81.571428571428569"/>
    <x v="1"/>
    <s v="plays"/>
  </r>
  <r>
    <n v="2890"/>
    <s v="the Savannah Disputation"/>
    <s v="This Theological Comedy tells a story of when seemingly similar beliefs are discovered to be worlds apart; Damnation-Southern Style."/>
    <n v="2000"/>
    <n v="21"/>
    <x v="2"/>
    <x v="0"/>
    <s v="USD"/>
    <n v="1407553200"/>
    <n v="1405100992"/>
    <b v="0"/>
    <n v="3"/>
    <b v="0"/>
    <s v="theater/plays"/>
    <n v="1.0500000000000001E-2"/>
    <n v="7"/>
    <x v="1"/>
    <s v="plays"/>
  </r>
  <r>
    <n v="2891"/>
    <s v="Literacy for Brooklyn Kids"/>
    <s v="Did you know that we are enriching the lives of Brooklyn kids through literacy and educational theater? We just need a little help."/>
    <n v="10000"/>
    <n v="273"/>
    <x v="2"/>
    <x v="0"/>
    <s v="USD"/>
    <n v="1460751128"/>
    <n v="1455570728"/>
    <b v="0"/>
    <n v="10"/>
    <b v="0"/>
    <s v="theater/plays"/>
    <n v="2.7300000000000001E-2"/>
    <n v="27.3"/>
    <x v="1"/>
    <s v="plays"/>
  </r>
  <r>
    <n v="2892"/>
    <s v="Something Precious"/>
    <s v="Something Precious is the world's first musical to alert folks to the harmful effects of technology on the human spirit."/>
    <n v="5500"/>
    <n v="500"/>
    <x v="2"/>
    <x v="0"/>
    <s v="USD"/>
    <n v="1409000400"/>
    <n v="1408381704"/>
    <b v="0"/>
    <n v="17"/>
    <b v="0"/>
    <s v="theater/plays"/>
    <n v="9.0909090909090912E-2"/>
    <n v="29.411764705882351"/>
    <x v="1"/>
    <s v="plays"/>
  </r>
  <r>
    <n v="2893"/>
    <s v="REDISCOVERING KIA THE PLAY"/>
    <s v="Fundraising for REDISCOVERING KIA THE PLAY"/>
    <n v="5000"/>
    <n v="25"/>
    <x v="2"/>
    <x v="0"/>
    <s v="USD"/>
    <n v="1420768800"/>
    <n v="1415644395"/>
    <b v="0"/>
    <n v="2"/>
    <b v="0"/>
    <s v="theater/plays"/>
    <n v="5.0000000000000001E-3"/>
    <n v="12.5"/>
    <x v="1"/>
    <s v="plays"/>
  </r>
  <r>
    <n v="2894"/>
    <s v="How Could You Do This To Me (The Stage Play)"/>
    <s v="This Is A Story About A Woman A Man And A Woman"/>
    <n v="50000"/>
    <n v="0"/>
    <x v="2"/>
    <x v="0"/>
    <s v="USD"/>
    <n v="1428100815"/>
    <n v="1422920415"/>
    <b v="0"/>
    <n v="0"/>
    <b v="0"/>
    <s v="theater/plays"/>
    <n v="0"/>
    <e v="#DIV/0!"/>
    <x v="1"/>
    <s v="plays"/>
  </r>
  <r>
    <n v="2895"/>
    <s v="Alice In Wonderland (Polish) ALICJA W KRAINIE CZARÃ“W"/>
    <s v="Alice on stage with a magical twist to brighten your smile and warm your heart. Project is in Polish with semi-pro actors and children."/>
    <n v="500"/>
    <n v="23"/>
    <x v="2"/>
    <x v="0"/>
    <s v="USD"/>
    <n v="1403470800"/>
    <n v="1403356792"/>
    <b v="0"/>
    <n v="4"/>
    <b v="0"/>
    <s v="theater/plays"/>
    <n v="4.5999999999999999E-2"/>
    <n v="5.75"/>
    <x v="1"/>
    <s v="plays"/>
  </r>
  <r>
    <n v="2896"/>
    <s v="&quot;Miracle on 34th Street&quot; - We believe. Do you believe in us?"/>
    <s v="&quot;Miracle on 34th Street&quot; is about faith and believing in others. _x000a_We believe. Do you?"/>
    <n v="3000"/>
    <n v="625"/>
    <x v="2"/>
    <x v="0"/>
    <s v="USD"/>
    <n v="1481522400"/>
    <n v="1480283321"/>
    <b v="0"/>
    <n v="12"/>
    <b v="0"/>
    <s v="theater/plays"/>
    <n v="0.20833333333333334"/>
    <n v="52.083333333333336"/>
    <x v="1"/>
    <s v="plays"/>
  </r>
  <r>
    <n v="2897"/>
    <s v="CAYCE"/>
    <s v="A unique stage play about the epic struggle of psychic Edgar Cayce to deal with his extraordinary abilities and find his place in life."/>
    <n v="12000"/>
    <n v="550"/>
    <x v="2"/>
    <x v="0"/>
    <s v="USD"/>
    <n v="1444577345"/>
    <n v="1441985458"/>
    <b v="0"/>
    <n v="3"/>
    <b v="0"/>
    <s v="theater/plays"/>
    <n v="4.583333333333333E-2"/>
    <n v="183.33333333333334"/>
    <x v="1"/>
    <s v="plays"/>
  </r>
  <r>
    <n v="2898"/>
    <s v="Galaxy Express - The Play"/>
    <s v="This is an action packed Sci-Fi stage play, using foam latex creature puppets, projected video footage, and audience participation."/>
    <n v="7500"/>
    <n v="316"/>
    <x v="2"/>
    <x v="0"/>
    <s v="USD"/>
    <n v="1446307053"/>
    <n v="1443715053"/>
    <b v="0"/>
    <n v="12"/>
    <b v="0"/>
    <s v="theater/plays"/>
    <n v="4.2133333333333335E-2"/>
    <n v="26.333333333333332"/>
    <x v="1"/>
    <s v="plays"/>
  </r>
  <r>
    <n v="2899"/>
    <s v="The Esoteric Camgirl"/>
    <s v="Sex, intrigue, lust, &amp; love; follow the lives of two individuals as their romance turns from innocent online flirting to something more"/>
    <n v="10000"/>
    <n v="0"/>
    <x v="2"/>
    <x v="0"/>
    <s v="USD"/>
    <n v="1469325158"/>
    <n v="1464141158"/>
    <b v="0"/>
    <n v="0"/>
    <b v="0"/>
    <s v="theater/plays"/>
    <n v="0"/>
    <e v="#DIV/0!"/>
    <x v="1"/>
    <s v="plays"/>
  </r>
  <r>
    <n v="2900"/>
    <s v="Bring Oedipus Revenant to Life!"/>
    <s v="In October, we plan to premiere Oedipus Revenant, a historically grounded horror adaptation of Sophoclesâ€™ classic, Oedipus the Tyrant."/>
    <n v="5500"/>
    <n v="3405"/>
    <x v="2"/>
    <x v="0"/>
    <s v="USD"/>
    <n v="1407562632"/>
    <n v="1404970632"/>
    <b v="0"/>
    <n v="7"/>
    <b v="0"/>
    <s v="theater/plays"/>
    <n v="0.61909090909090914"/>
    <n v="486.42857142857144"/>
    <x v="1"/>
    <s v="plays"/>
  </r>
  <r>
    <n v="2901"/>
    <s v="Avarimor Series (Audio Plays)"/>
    <s v="How can the visual age appreciate something that cant see? With these Audio Plays I will show you, if your willing to listen."/>
    <n v="750"/>
    <n v="6"/>
    <x v="2"/>
    <x v="0"/>
    <s v="USD"/>
    <n v="1423345339"/>
    <n v="1418161339"/>
    <b v="0"/>
    <n v="2"/>
    <b v="0"/>
    <s v="theater/plays"/>
    <n v="8.0000000000000002E-3"/>
    <n v="3"/>
    <x v="1"/>
    <s v="plays"/>
  </r>
  <r>
    <n v="2902"/>
    <s v="Bring the iconic story of Leontyne Price to the stage."/>
    <s v="Help me honor and bring &quot;The American Soprano&quot; Leontyne Price back to the stage one more time."/>
    <n v="150000"/>
    <n v="25"/>
    <x v="2"/>
    <x v="0"/>
    <s v="USD"/>
    <n v="1440412396"/>
    <n v="1437820396"/>
    <b v="0"/>
    <n v="1"/>
    <b v="0"/>
    <s v="theater/plays"/>
    <n v="1.6666666666666666E-4"/>
    <n v="25"/>
    <x v="1"/>
    <s v="plays"/>
  </r>
  <r>
    <n v="2903"/>
    <s v="GettingTeensSaved.org Play in Richmond, California 2016"/>
    <s v="We are raising funds to rent a theater hall for a play to help educate teenagers and parents on the pitfalls teenagers currently face."/>
    <n v="5000"/>
    <n v="39"/>
    <x v="2"/>
    <x v="0"/>
    <s v="USD"/>
    <n v="1441771218"/>
    <n v="1436587218"/>
    <b v="0"/>
    <n v="4"/>
    <b v="0"/>
    <s v="theater/plays"/>
    <n v="7.7999999999999996E-3"/>
    <n v="9.75"/>
    <x v="1"/>
    <s v="plays"/>
  </r>
  <r>
    <n v="2904"/>
    <s v="The Love Shack"/>
    <s v="A Tequila slammer with a slice of Tarantino, a line of the London Fringe scene and a shot of â€œBreaking Badâ€. New Writing."/>
    <n v="1500"/>
    <n v="75"/>
    <x v="2"/>
    <x v="1"/>
    <s v="GBP"/>
    <n v="1415534400"/>
    <n v="1414538031"/>
    <b v="0"/>
    <n v="4"/>
    <b v="0"/>
    <s v="theater/plays"/>
    <n v="0.05"/>
    <n v="18.75"/>
    <x v="1"/>
    <s v="plays"/>
  </r>
  <r>
    <n v="2905"/>
    <s v="DIANA's &quot;Late: A Cowboy Song&quot; by Sarah Ruhl"/>
    <s v="Philly-based feminist theatre's inaugural production about a woman's friendship with an awesome lady cowboy."/>
    <n v="3500"/>
    <n v="622"/>
    <x v="2"/>
    <x v="0"/>
    <s v="USD"/>
    <n v="1473211313"/>
    <n v="1472001713"/>
    <b v="0"/>
    <n v="17"/>
    <b v="0"/>
    <s v="theater/plays"/>
    <n v="0.17771428571428571"/>
    <n v="36.588235294117645"/>
    <x v="1"/>
    <s v="plays"/>
  </r>
  <r>
    <n v="2906"/>
    <s v="NO HOMO at Atwater Village Theatre"/>
    <s v="The smash hit, award-winning comedy sashays onto the Los Angeles Theater Scene in a fabulous new production at Atwater Village Theatre."/>
    <n v="6000"/>
    <n v="565"/>
    <x v="2"/>
    <x v="0"/>
    <s v="USD"/>
    <n v="1438390800"/>
    <n v="1436888066"/>
    <b v="0"/>
    <n v="7"/>
    <b v="0"/>
    <s v="theater/plays"/>
    <n v="9.4166666666666662E-2"/>
    <n v="80.714285714285708"/>
    <x v="1"/>
    <s v="plays"/>
  </r>
  <r>
    <n v="2907"/>
    <s v="Little Nell's - a play"/>
    <s v="Spend an evening in the afterlife with some of the greatest women who ever lived. LITTLE NELL's,by Jill Hughes, Los Angeles- June, 2016"/>
    <n v="2500"/>
    <n v="2"/>
    <x v="2"/>
    <x v="0"/>
    <s v="USD"/>
    <n v="1463259837"/>
    <n v="1458075837"/>
    <b v="0"/>
    <n v="2"/>
    <b v="0"/>
    <s v="theater/plays"/>
    <n v="8.0000000000000004E-4"/>
    <n v="1"/>
    <x v="1"/>
    <s v="plays"/>
  </r>
  <r>
    <n v="2908"/>
    <s v="&quot;THIS THING OF OURS&quot;"/>
    <s v="A dinner theatre/show about a day in the life of a Vegas &quot;Mob Boss&quot;_x000a_circa 1965- ish. It is all at once realistic,tragic, farce/comical"/>
    <n v="9600"/>
    <n v="264"/>
    <x v="2"/>
    <x v="0"/>
    <s v="USD"/>
    <n v="1465407219"/>
    <n v="1462815219"/>
    <b v="0"/>
    <n v="5"/>
    <b v="0"/>
    <s v="theater/plays"/>
    <n v="2.75E-2"/>
    <n v="52.8"/>
    <x v="1"/>
    <s v="plays"/>
  </r>
  <r>
    <n v="2909"/>
    <s v="CONVERSATIONS WITH AN AVERAGE JOE"/>
    <s v="CONVERSATIONS WITH AN AVERAGE JOE tells our stories exposing those in charge of our lives and tells how to take control of country back"/>
    <n v="180000"/>
    <n v="20"/>
    <x v="2"/>
    <x v="0"/>
    <s v="USD"/>
    <n v="1416944760"/>
    <n v="1413527001"/>
    <b v="0"/>
    <n v="1"/>
    <b v="0"/>
    <s v="theater/plays"/>
    <n v="1.1111111111111112E-4"/>
    <n v="20"/>
    <x v="1"/>
    <s v="plays"/>
  </r>
  <r>
    <n v="2910"/>
    <s v="Strive"/>
    <s v="Free drama, dance and singing workshops for disadvantaged young people to inspire, create and help them follow their dreams."/>
    <n v="30000"/>
    <n v="1"/>
    <x v="2"/>
    <x v="1"/>
    <s v="GBP"/>
    <n v="1434139887"/>
    <n v="1428955887"/>
    <b v="0"/>
    <n v="1"/>
    <b v="0"/>
    <s v="theater/plays"/>
    <n v="3.3333333333333335E-5"/>
    <n v="1"/>
    <x v="1"/>
    <s v="plays"/>
  </r>
  <r>
    <n v="2911"/>
    <s v="The Drama Factory presents &quot; The Moon Princess &quot;"/>
    <s v="The Most Beautiful Things in Japan are Hidden...Our different &amp; original play from the Japanese folk tale The Bamboo Cutters Daughter."/>
    <n v="1800"/>
    <n v="657"/>
    <x v="2"/>
    <x v="0"/>
    <s v="USD"/>
    <n v="1435429626"/>
    <n v="1431973626"/>
    <b v="0"/>
    <n v="14"/>
    <b v="0"/>
    <s v="theater/plays"/>
    <n v="0.36499999999999999"/>
    <n v="46.928571428571431"/>
    <x v="1"/>
    <s v="plays"/>
  </r>
  <r>
    <n v="2912"/>
    <s v="Fair Play"/>
    <s v="Set in Iceland, Fair Play is a a dark comedy- a play within a play. An extravaganza, fueled by Absinthe, and touched by the Surreal."/>
    <n v="14440"/>
    <n v="2030"/>
    <x v="2"/>
    <x v="0"/>
    <s v="USD"/>
    <n v="1452827374"/>
    <n v="1450235374"/>
    <b v="0"/>
    <n v="26"/>
    <b v="0"/>
    <s v="theater/plays"/>
    <n v="0.14058171745152354"/>
    <n v="78.07692307692308"/>
    <x v="1"/>
    <s v="plays"/>
  </r>
  <r>
    <n v="2913"/>
    <s v="The Salem Haunted Magic Show"/>
    <s v="A LIVE history infused, frightening magic and mind reading show in the heart of the Halloween capital of the world, Salem, MA!!"/>
    <n v="10000"/>
    <n v="2"/>
    <x v="2"/>
    <x v="0"/>
    <s v="USD"/>
    <n v="1410041339"/>
    <n v="1404857339"/>
    <b v="0"/>
    <n v="2"/>
    <b v="0"/>
    <s v="theater/plays"/>
    <n v="2.0000000000000001E-4"/>
    <n v="1"/>
    <x v="1"/>
    <s v="plays"/>
  </r>
  <r>
    <n v="2914"/>
    <s v="Hercules the Panto"/>
    <s v="Hercules must complete four challenges in order to meet the father he never knew"/>
    <n v="25000"/>
    <n v="1"/>
    <x v="2"/>
    <x v="1"/>
    <s v="GBP"/>
    <n v="1426365994"/>
    <n v="1421185594"/>
    <b v="0"/>
    <n v="1"/>
    <b v="0"/>
    <s v="theater/plays"/>
    <n v="4.0000000000000003E-5"/>
    <n v="1"/>
    <x v="1"/>
    <s v="plays"/>
  </r>
  <r>
    <n v="2915"/>
    <s v="A Grimm Night for Hans Christian Anderson"/>
    <s v="An inclusive, cross community, multi-cultural theatre production for children aged 3 to 16 and their families"/>
    <n v="1000"/>
    <n v="611"/>
    <x v="2"/>
    <x v="1"/>
    <s v="GBP"/>
    <n v="1458117190"/>
    <n v="1455528790"/>
    <b v="0"/>
    <n v="3"/>
    <b v="0"/>
    <s v="theater/plays"/>
    <n v="0.61099999999999999"/>
    <n v="203.66666666666666"/>
    <x v="1"/>
    <s v="plays"/>
  </r>
  <r>
    <n v="2916"/>
    <s v="An Interview With Gaddafi - The Stage Play"/>
    <s v="The moving dramatisation of one man's journey to find the truth behind the Libyan regime change."/>
    <n v="1850"/>
    <n v="145"/>
    <x v="2"/>
    <x v="1"/>
    <s v="GBP"/>
    <n v="1400498789"/>
    <n v="1398511589"/>
    <b v="0"/>
    <n v="7"/>
    <b v="0"/>
    <s v="theater/plays"/>
    <n v="7.8378378378378383E-2"/>
    <n v="20.714285714285715"/>
    <x v="1"/>
    <s v="plays"/>
  </r>
  <r>
    <n v="2917"/>
    <s v="Elevation Twelfth Night"/>
    <s v="Cross dressing, cross gartering, crossed swords. Cross a bridge and come see this fantastically fun rendition of Twelfth Night"/>
    <n v="2000"/>
    <n v="437"/>
    <x v="2"/>
    <x v="0"/>
    <s v="USD"/>
    <n v="1442381847"/>
    <n v="1440826647"/>
    <b v="0"/>
    <n v="9"/>
    <b v="0"/>
    <s v="theater/plays"/>
    <n v="0.2185"/>
    <n v="48.555555555555557"/>
    <x v="1"/>
    <s v="plays"/>
  </r>
  <r>
    <n v="2918"/>
    <s v="When Johnny Comes Marching Home"/>
    <s v="A meta-theatrical retelling of Chekhov's Three Sisters, framed with Civil War Hymns, Dance, and wild theatricality."/>
    <n v="5000"/>
    <n v="1362"/>
    <x v="2"/>
    <x v="0"/>
    <s v="USD"/>
    <n v="1446131207"/>
    <n v="1443712007"/>
    <b v="0"/>
    <n v="20"/>
    <b v="0"/>
    <s v="theater/plays"/>
    <n v="0.27239999999999998"/>
    <n v="68.099999999999994"/>
    <x v="1"/>
    <s v="plays"/>
  </r>
  <r>
    <n v="2919"/>
    <s v="While the Stars Fall"/>
    <s v="A full staged reading of a new play about a boy who learns how to be happy from the most unexpected person."/>
    <n v="600"/>
    <n v="51"/>
    <x v="2"/>
    <x v="0"/>
    <s v="USD"/>
    <n v="1407250329"/>
    <n v="1404658329"/>
    <b v="0"/>
    <n v="6"/>
    <b v="0"/>
    <s v="theater/plays"/>
    <n v="8.5000000000000006E-2"/>
    <n v="8.5"/>
    <x v="1"/>
    <s v="plays"/>
  </r>
  <r>
    <n v="2920"/>
    <s v="Save 'The Stage Door'."/>
    <s v="Help save this village theatre group. Funding required for lighting, stage equipment, &amp; ongoing productions. Involves youth  &amp; adults."/>
    <n v="2500"/>
    <n v="671"/>
    <x v="2"/>
    <x v="5"/>
    <s v="CAD"/>
    <n v="1427306470"/>
    <n v="1424718070"/>
    <b v="0"/>
    <n v="13"/>
    <b v="0"/>
    <s v="theater/plays"/>
    <n v="0.26840000000000003"/>
    <n v="51.615384615384613"/>
    <x v="1"/>
    <s v="plays"/>
  </r>
  <r>
    <n v="2921"/>
    <s v="Fools Rush In: A Cabaret Benefiting BC/EFA Kickstarter"/>
    <s v="I'm creating a cabaret in which all donations go directly to Broadway Cares/Equity Fights AIDS."/>
    <n v="100"/>
    <n v="129"/>
    <x v="0"/>
    <x v="0"/>
    <s v="USD"/>
    <n v="1411679804"/>
    <n v="1409087804"/>
    <b v="0"/>
    <n v="3"/>
    <b v="1"/>
    <s v="theater/musical"/>
    <n v="1.29"/>
    <n v="43"/>
    <x v="1"/>
    <s v="musical"/>
  </r>
  <r>
    <n v="2922"/>
    <s v="Les Miserables - Backing fund"/>
    <s v="We as a Performing Arts College are to perform 'Les Miserables'. We need backing in order to afford the set, costume and other aspects."/>
    <n v="500"/>
    <n v="500"/>
    <x v="0"/>
    <x v="1"/>
    <s v="GBP"/>
    <n v="1431982727"/>
    <n v="1428094727"/>
    <b v="0"/>
    <n v="6"/>
    <b v="1"/>
    <s v="theater/musical"/>
    <n v="1"/>
    <n v="83.333333333333329"/>
    <x v="1"/>
    <s v="musical"/>
  </r>
  <r>
    <n v="2923"/>
    <s v="Kaylee's Senior Project"/>
    <s v="Spreading the love of theatre, one step at a time. I would like to produce a reading of one of my favorite musicals"/>
    <n v="300"/>
    <n v="300"/>
    <x v="0"/>
    <x v="0"/>
    <s v="USD"/>
    <n v="1422068400"/>
    <n v="1420774779"/>
    <b v="0"/>
    <n v="10"/>
    <b v="1"/>
    <s v="theater/musical"/>
    <n v="1"/>
    <n v="30"/>
    <x v="1"/>
    <s v="musical"/>
  </r>
  <r>
    <n v="2924"/>
    <s v="There's No Place Like Home!"/>
    <s v="Theatre is home and there's no place like home!  So, click your heels three times, and come home to the magic we create for you!"/>
    <n v="25000"/>
    <n v="25800"/>
    <x v="0"/>
    <x v="0"/>
    <s v="USD"/>
    <n v="1431143940"/>
    <n v="1428585710"/>
    <b v="0"/>
    <n v="147"/>
    <b v="1"/>
    <s v="theater/musical"/>
    <n v="1.032"/>
    <n v="175.51020408163265"/>
    <x v="1"/>
    <s v="musical"/>
  </r>
  <r>
    <n v="2925"/>
    <s v="Bring &quot;Snow White and the Seven Bottoms&quot; to NYC!"/>
    <s v="Help the Gold Dust Orphans bring their new musical 'SNOW WHITE AND THE SEVEN BOTTOMS' to New York City this fall!"/>
    <n v="45000"/>
    <n v="46100.69"/>
    <x v="0"/>
    <x v="0"/>
    <s v="USD"/>
    <n v="1410444068"/>
    <n v="1407852068"/>
    <b v="0"/>
    <n v="199"/>
    <b v="1"/>
    <s v="theater/musical"/>
    <n v="1.0244597777777777"/>
    <n v="231.66175879396985"/>
    <x v="1"/>
    <s v="musical"/>
  </r>
  <r>
    <n v="2926"/>
    <s v="Mirror Image - An Original Musical"/>
    <s v="A musical, by Louis Lagalante and Patty Hamilton, that explores loss and the different ways we can choose to move on from it."/>
    <n v="3000"/>
    <n v="3750"/>
    <x v="0"/>
    <x v="0"/>
    <s v="USD"/>
    <n v="1424715779"/>
    <n v="1423506179"/>
    <b v="0"/>
    <n v="50"/>
    <b v="1"/>
    <s v="theater/musical"/>
    <n v="1.25"/>
    <n v="75"/>
    <x v="1"/>
    <s v="musical"/>
  </r>
  <r>
    <n v="2927"/>
    <s v="The Addams Family Comes To Tuscaloosa"/>
    <s v="They're Creepy, They're Kooky, And They're coming to Tuscaloosa this October! Help Us Bring the World of The Addams Family To Life!"/>
    <n v="1800"/>
    <n v="2355"/>
    <x v="0"/>
    <x v="0"/>
    <s v="USD"/>
    <n v="1405400400"/>
    <n v="1402934629"/>
    <b v="0"/>
    <n v="21"/>
    <b v="1"/>
    <s v="theater/musical"/>
    <n v="1.3083333333333333"/>
    <n v="112.14285714285714"/>
    <x v="1"/>
    <s v="musical"/>
  </r>
  <r>
    <n v="2928"/>
    <s v="Music Theatre of Idaho Presents &quot;A Year with Frog and Toad"/>
    <s v="This is a touring production for schools in the Treasure Valley!"/>
    <n v="1000"/>
    <n v="1000"/>
    <x v="0"/>
    <x v="0"/>
    <s v="USD"/>
    <n v="1457135846"/>
    <n v="1454543846"/>
    <b v="0"/>
    <n v="24"/>
    <b v="1"/>
    <s v="theater/musical"/>
    <n v="1"/>
    <n v="41.666666666666664"/>
    <x v="1"/>
    <s v="musical"/>
  </r>
  <r>
    <n v="2929"/>
    <s v="Right On Cue Kids Theater (ROCKT) First Show"/>
    <s v="Help fund ROCKT's first production!  We want to bring musical theater to kids who have limited access to it, and offer it free to kids."/>
    <n v="8000"/>
    <n v="8165.55"/>
    <x v="0"/>
    <x v="0"/>
    <s v="USD"/>
    <n v="1401024758"/>
    <n v="1398432758"/>
    <b v="0"/>
    <n v="32"/>
    <b v="1"/>
    <s v="theater/musical"/>
    <n v="1.02069375"/>
    <n v="255.17343750000001"/>
    <x v="1"/>
    <s v="musical"/>
  </r>
  <r>
    <n v="2930"/>
    <s v="Forbear! Theatre"/>
    <s v="Forbear! is a new theatre company aiming to produce exciting and innovative theatre using performers from a variety of disciplines."/>
    <n v="10000"/>
    <n v="10092"/>
    <x v="0"/>
    <x v="1"/>
    <s v="GBP"/>
    <n v="1431007264"/>
    <n v="1428415264"/>
    <b v="0"/>
    <n v="62"/>
    <b v="1"/>
    <s v="theater/musical"/>
    <n v="1.0092000000000001"/>
    <n v="162.7741935483871"/>
    <x v="1"/>
    <s v="musical"/>
  </r>
  <r>
    <n v="2931"/>
    <s v="And More Shenanigans Theatre Company"/>
    <s v="And More Shenanigans Theatre is a brand new Edmonton based theatre company dedicated to creating and developing quirky original works"/>
    <n v="750"/>
    <n v="795"/>
    <x v="0"/>
    <x v="5"/>
    <s v="CAD"/>
    <n v="1410761280"/>
    <n v="1408604363"/>
    <b v="0"/>
    <n v="9"/>
    <b v="1"/>
    <s v="theater/musical"/>
    <n v="1.06"/>
    <n v="88.333333333333329"/>
    <x v="1"/>
    <s v="musical"/>
  </r>
  <r>
    <n v="2932"/>
    <s v="Magpie- A Melbourne Written Dramatic Musical"/>
    <s v="When a rich girl fakes destitution so she can audition for a homeless talent show, she bridges our wealth gap with a tragic love."/>
    <n v="3100"/>
    <n v="3258"/>
    <x v="0"/>
    <x v="2"/>
    <s v="AUD"/>
    <n v="1424516400"/>
    <n v="1421812637"/>
    <b v="0"/>
    <n v="38"/>
    <b v="1"/>
    <s v="theater/musical"/>
    <n v="1.0509677419354839"/>
    <n v="85.736842105263165"/>
    <x v="1"/>
    <s v="musical"/>
  </r>
  <r>
    <n v="2933"/>
    <s v="Three Postcards: Pre-Production Costs"/>
    <s v="An intimate musical about friendship and time, growing up, and coming of age. Music and words that will stay with you for years to come"/>
    <n v="2500"/>
    <n v="2569"/>
    <x v="0"/>
    <x v="0"/>
    <s v="USD"/>
    <n v="1465081053"/>
    <n v="1462489053"/>
    <b v="0"/>
    <n v="54"/>
    <b v="1"/>
    <s v="theater/musical"/>
    <n v="1.0276000000000001"/>
    <n v="47.574074074074076"/>
    <x v="1"/>
    <s v="musical"/>
  </r>
  <r>
    <n v="2934"/>
    <s v="Songs for a New World"/>
    <s v="Powerful community theatre production of Jason Robert Brown's &quot;Songs for a New World&quot; in London, Ontario."/>
    <n v="2500"/>
    <n v="2700"/>
    <x v="0"/>
    <x v="5"/>
    <s v="CAD"/>
    <n v="1402845364"/>
    <n v="1400253364"/>
    <b v="0"/>
    <n v="37"/>
    <b v="1"/>
    <s v="theater/musical"/>
    <n v="1.08"/>
    <n v="72.972972972972968"/>
    <x v="1"/>
    <s v="musical"/>
  </r>
  <r>
    <n v="2935"/>
    <s v="Fresco presents SNOW WHITE - GARAGE OPERA!"/>
    <s v="Fresco brings a full scale operatic production to your neighborhood - SNOW WHITE, set to the world's greatest music!"/>
    <n v="3500"/>
    <n v="3531"/>
    <x v="0"/>
    <x v="0"/>
    <s v="USD"/>
    <n v="1472490000"/>
    <n v="1467468008"/>
    <b v="0"/>
    <n v="39"/>
    <b v="1"/>
    <s v="theater/musical"/>
    <n v="1.0088571428571429"/>
    <n v="90.538461538461533"/>
    <x v="1"/>
    <s v="musical"/>
  </r>
  <r>
    <n v="2936"/>
    <s v="Put Music in our Musical: Rosetown Playhouse"/>
    <s v="We need your help to complete our musical! Help us add two more original songs to our winter show, Babes in Toyland."/>
    <n v="1000"/>
    <n v="1280"/>
    <x v="0"/>
    <x v="0"/>
    <s v="USD"/>
    <n v="1413176340"/>
    <n v="1412091423"/>
    <b v="0"/>
    <n v="34"/>
    <b v="1"/>
    <s v="theater/musical"/>
    <n v="1.28"/>
    <n v="37.647058823529413"/>
    <x v="1"/>
    <s v="musical"/>
  </r>
  <r>
    <n v="2937"/>
    <s v="UCAS"/>
    <s v="UCAS is a new British musical premiering at the Edinburgh Fringe Festival 2014."/>
    <n v="1500"/>
    <n v="2000"/>
    <x v="0"/>
    <x v="1"/>
    <s v="GBP"/>
    <n v="1405249113"/>
    <n v="1402657113"/>
    <b v="0"/>
    <n v="55"/>
    <b v="1"/>
    <s v="theater/musical"/>
    <n v="1.3333333333333333"/>
    <n v="36.363636363636367"/>
    <x v="1"/>
    <s v="musical"/>
  </r>
  <r>
    <n v="2938"/>
    <s v="Keep It Spinning."/>
    <s v="Keep It Spinning! Is an after-school, six week workshop, during which students create an musical based on on an overarching theme."/>
    <n v="4000"/>
    <n v="4055"/>
    <x v="0"/>
    <x v="0"/>
    <s v="USD"/>
    <n v="1422636814"/>
    <n v="1420044814"/>
    <b v="0"/>
    <n v="32"/>
    <b v="1"/>
    <s v="theater/musical"/>
    <n v="1.0137499999999999"/>
    <n v="126.71875"/>
    <x v="1"/>
    <s v="musical"/>
  </r>
  <r>
    <n v="2939"/>
    <s v="Dreamgirls - Skyline got a Matching Grant!"/>
    <s v="Skyline Board Trustees have offered matching grants to help fund next season's production of Dreamgirls! Your donation will be doubled!"/>
    <n v="8000"/>
    <n v="8230"/>
    <x v="0"/>
    <x v="0"/>
    <s v="USD"/>
    <n v="1409187600"/>
    <n v="1406316312"/>
    <b v="0"/>
    <n v="25"/>
    <b v="1"/>
    <s v="theater/musical"/>
    <n v="1.0287500000000001"/>
    <n v="329.2"/>
    <x v="1"/>
    <s v="musical"/>
  </r>
  <r>
    <n v="2940"/>
    <s v="ITAVA Players &quot;Little Shop of Horrors&quot;"/>
    <s v="We are asking for people to donate to our theater club, the ITAVA Players, a public high school club from Brooklyn, NY."/>
    <n v="2500"/>
    <n v="2681"/>
    <x v="0"/>
    <x v="0"/>
    <s v="USD"/>
    <n v="1421606018"/>
    <n v="1418150018"/>
    <b v="0"/>
    <n v="33"/>
    <b v="1"/>
    <s v="theater/musical"/>
    <n v="1.0724"/>
    <n v="81.242424242424249"/>
    <x v="1"/>
    <s v="musical"/>
  </r>
  <r>
    <n v="2941"/>
    <s v="Help Us Help Artists"/>
    <s v="Ovations wants to buy property to open a variety club to become the 1st minority owned club in Cincy, focusing on artists on the rise."/>
    <n v="25000"/>
    <n v="1"/>
    <x v="2"/>
    <x v="0"/>
    <s v="USD"/>
    <n v="1425250955"/>
    <n v="1422658955"/>
    <b v="0"/>
    <n v="1"/>
    <b v="0"/>
    <s v="theater/spaces"/>
    <n v="4.0000000000000003E-5"/>
    <n v="1"/>
    <x v="1"/>
    <s v="spaces"/>
  </r>
  <r>
    <n v="2942"/>
    <s v="Penmar Community Arts Society"/>
    <s v="YOUR community theatre:  provide a facility that is usable for presentation of movies, live music, live theatre and community events"/>
    <n v="200000"/>
    <n v="40850"/>
    <x v="2"/>
    <x v="5"/>
    <s v="CAD"/>
    <n v="1450297080"/>
    <n v="1448565459"/>
    <b v="0"/>
    <n v="202"/>
    <b v="0"/>
    <s v="theater/spaces"/>
    <n v="0.20424999999999999"/>
    <n v="202.22772277227722"/>
    <x v="1"/>
    <s v="spaces"/>
  </r>
  <r>
    <n v="2943"/>
    <s v="BlackSpace: Urban Performance Arts Collective"/>
    <s v="Building a Resource Network and Funding Capacity to support, empower and promote Afrocentric Arts in Metro Columbus"/>
    <n v="3000"/>
    <n v="0"/>
    <x v="2"/>
    <x v="0"/>
    <s v="USD"/>
    <n v="1428894380"/>
    <n v="1426302380"/>
    <b v="0"/>
    <n v="0"/>
    <b v="0"/>
    <s v="theater/spaces"/>
    <n v="0"/>
    <e v="#DIV/0!"/>
    <x v="1"/>
    <s v="spaces"/>
  </r>
  <r>
    <n v="2944"/>
    <s v="Guardian Theatre, Arts in Education Theatre"/>
    <s v="Our vision: build and operate a Theater Arts Center for south-central Washington state in Goldendale."/>
    <n v="10000"/>
    <n v="100"/>
    <x v="2"/>
    <x v="0"/>
    <s v="USD"/>
    <n v="1433714198"/>
    <n v="1431122198"/>
    <b v="0"/>
    <n v="1"/>
    <b v="0"/>
    <s v="theater/spaces"/>
    <n v="0.01"/>
    <n v="100"/>
    <x v="1"/>
    <s v="spaces"/>
  </r>
  <r>
    <n v="2945"/>
    <s v="A Midsummer Night's Pub"/>
    <s v="Where people that enjoy theater, or just something new can go to have fun and experience varying types of theater in Albuquerque."/>
    <n v="50000"/>
    <n v="0"/>
    <x v="2"/>
    <x v="0"/>
    <s v="USD"/>
    <n v="1432437660"/>
    <n v="1429845660"/>
    <b v="0"/>
    <n v="0"/>
    <b v="0"/>
    <s v="theater/spaces"/>
    <n v="0"/>
    <e v="#DIV/0!"/>
    <x v="1"/>
    <s v="spaces"/>
  </r>
  <r>
    <n v="2946"/>
    <s v="Create The Twisted Tree Theatre"/>
    <s v="I have set up a new theatre company, and am looking to raise funds to purchase a venue with a difference to a standard theatre."/>
    <n v="2000"/>
    <n v="2"/>
    <x v="2"/>
    <x v="1"/>
    <s v="GBP"/>
    <n v="1471265092"/>
    <n v="1468673092"/>
    <b v="0"/>
    <n v="2"/>
    <b v="0"/>
    <s v="theater/spaces"/>
    <n v="1E-3"/>
    <n v="1"/>
    <x v="1"/>
    <s v="spaces"/>
  </r>
  <r>
    <n v="2947"/>
    <s v="'The Float Lodge' - Duluth's First Premiere Float Center"/>
    <s v="Bringing Health, Wellness and Creative Empowerment to an active community in a whole new way... are you ready to 'FLOAT', Duluth?"/>
    <n v="25000"/>
    <n v="1072"/>
    <x v="2"/>
    <x v="0"/>
    <s v="USD"/>
    <n v="1480007460"/>
    <n v="1475760567"/>
    <b v="0"/>
    <n v="13"/>
    <b v="0"/>
    <s v="theater/spaces"/>
    <n v="4.2880000000000001E-2"/>
    <n v="82.461538461538467"/>
    <x v="1"/>
    <s v="spaces"/>
  </r>
  <r>
    <n v="2948"/>
    <s v="Xenu's Space Opera"/>
    <s v="The Space Opera is an action packed reenactment of Xenu's story, a sacred teaching thats considered a secret of the Scientology church"/>
    <n v="500000"/>
    <n v="24"/>
    <x v="2"/>
    <x v="0"/>
    <s v="USD"/>
    <n v="1433259293"/>
    <n v="1428075293"/>
    <b v="0"/>
    <n v="9"/>
    <b v="0"/>
    <s v="theater/spaces"/>
    <n v="4.8000000000000001E-5"/>
    <n v="2.6666666666666665"/>
    <x v="1"/>
    <s v="spaces"/>
  </r>
  <r>
    <n v="2949"/>
    <s v="Spiritual Enlightenment Center - Help raise our vibrations!"/>
    <s v="This center will be open to any and all people regardless of their religion.   We will be offering art, music, empowerment, and more!"/>
    <n v="1000"/>
    <n v="25"/>
    <x v="2"/>
    <x v="0"/>
    <s v="USD"/>
    <n v="1447965917"/>
    <n v="1445370317"/>
    <b v="0"/>
    <n v="2"/>
    <b v="0"/>
    <s v="theater/spaces"/>
    <n v="2.5000000000000001E-2"/>
    <n v="12.5"/>
    <x v="1"/>
    <s v="spaces"/>
  </r>
  <r>
    <n v="2950"/>
    <s v="Tahoe Children's Museum with Exploratorium Inside"/>
    <s v="Help www.KidZoneMuseum.org grow to serve children 1-18 with science, engineering, arts and PLAY especially low-income families."/>
    <n v="5000000"/>
    <n v="0"/>
    <x v="2"/>
    <x v="0"/>
    <s v="USD"/>
    <n v="1453538752"/>
    <n v="1450946752"/>
    <b v="0"/>
    <n v="0"/>
    <b v="0"/>
    <s v="theater/spaces"/>
    <n v="0"/>
    <e v="#DIV/0!"/>
    <x v="1"/>
    <s v="spaces"/>
  </r>
  <r>
    <n v="2951"/>
    <s v="Brentwood Theater Company needs a Rehearsal Space."/>
    <s v="A building w/office, rehearsal space and classrooms centered on performing arts._x000a_Brentwood Theater Company is a non-profit 501(c)(3)"/>
    <n v="50000"/>
    <n v="1096"/>
    <x v="1"/>
    <x v="0"/>
    <s v="USD"/>
    <n v="1412536573"/>
    <n v="1408648573"/>
    <b v="0"/>
    <n v="58"/>
    <b v="0"/>
    <s v="theater/spaces"/>
    <n v="2.1919999999999999E-2"/>
    <n v="18.896551724137932"/>
    <x v="1"/>
    <s v="spaces"/>
  </r>
  <r>
    <n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b v="0"/>
    <s v="theater/spaces"/>
    <n v="8.0250000000000002E-2"/>
    <n v="200.625"/>
    <x v="1"/>
    <s v="spaces"/>
  </r>
  <r>
    <n v="2953"/>
    <s v="Pueblo Underground Theater (Canceled)"/>
    <s v="I want to purchase the former Bread Of Life Church and convert it into a multipurpose theater space for local talent."/>
    <n v="400000"/>
    <n v="605"/>
    <x v="1"/>
    <x v="0"/>
    <s v="USD"/>
    <n v="1444330821"/>
    <n v="1441738821"/>
    <b v="0"/>
    <n v="3"/>
    <b v="0"/>
    <s v="theater/spaces"/>
    <n v="1.5125E-3"/>
    <n v="201.66666666666666"/>
    <x v="1"/>
    <s v="spaces"/>
  </r>
  <r>
    <n v="2954"/>
    <s v="ONGO CENTRE | An Incubator Creative Space to self-funds (Canceled)"/>
    <s v="Independent film theater, studio and tech lab with storefront, open space for creative people to grow their dream into a profit."/>
    <n v="15000"/>
    <n v="0"/>
    <x v="1"/>
    <x v="0"/>
    <s v="USD"/>
    <n v="1489669203"/>
    <n v="1487944803"/>
    <b v="0"/>
    <n v="0"/>
    <b v="0"/>
    <s v="theater/spaces"/>
    <n v="0"/>
    <e v="#DIV/0!"/>
    <x v="1"/>
    <s v="spaces"/>
  </r>
  <r>
    <n v="2955"/>
    <s v="A Stage for Stage Door Theater Company (Canceled)"/>
    <s v="Stage Door Theater needs a stage for its current and future productions. Can you help?"/>
    <n v="1200"/>
    <n v="715"/>
    <x v="1"/>
    <x v="0"/>
    <s v="USD"/>
    <n v="1434476849"/>
    <n v="1431884849"/>
    <b v="0"/>
    <n v="11"/>
    <b v="0"/>
    <s v="theater/spaces"/>
    <n v="0.59583333333333333"/>
    <n v="65"/>
    <x v="1"/>
    <s v="spaces"/>
  </r>
  <r>
    <n v="2956"/>
    <s v="A Happy Home for Hagan's House of Horrors (Canceled)"/>
    <s v="Family-owned and community-operated haunted Halloween attraction in Bladensburg, OH, needs your help to grow bigger!"/>
    <n v="7900"/>
    <n v="1322"/>
    <x v="1"/>
    <x v="0"/>
    <s v="USD"/>
    <n v="1462402850"/>
    <n v="1459810850"/>
    <b v="0"/>
    <n v="20"/>
    <b v="0"/>
    <s v="theater/spaces"/>
    <n v="0.16734177215189874"/>
    <n v="66.099999999999994"/>
    <x v="1"/>
    <s v="spaces"/>
  </r>
  <r>
    <n v="2957"/>
    <s v="BAMA Theatre Headset Campaign (Canceled)"/>
    <s v="Theatre in Tuscaloosa, AL built in the 1930s.  The headsets seem about that old. They are almost unusable."/>
    <n v="15000"/>
    <n v="280"/>
    <x v="1"/>
    <x v="0"/>
    <s v="USD"/>
    <n v="1427498172"/>
    <n v="1422317772"/>
    <b v="0"/>
    <n v="3"/>
    <b v="0"/>
    <s v="theater/spaces"/>
    <n v="1.8666666666666668E-2"/>
    <n v="93.333333333333329"/>
    <x v="1"/>
    <s v="spaces"/>
  </r>
  <r>
    <n v="2958"/>
    <s v="Uprising Theater (Canceled)"/>
    <s v="Chicago Based Theater Company and Venue Dedicated to Social Justice and Mainstreaming the Palestinian Narrative"/>
    <n v="80000"/>
    <n v="0"/>
    <x v="1"/>
    <x v="0"/>
    <s v="USD"/>
    <n v="1462729317"/>
    <n v="1457548917"/>
    <b v="0"/>
    <n v="0"/>
    <b v="0"/>
    <s v="theater/spaces"/>
    <n v="0"/>
    <e v="#DIV/0!"/>
    <x v="1"/>
    <s v="spaces"/>
  </r>
  <r>
    <n v="2959"/>
    <s v="The Bath Theatre Bus (Canceled)"/>
    <s v="A magical, unique, theatre bus which aims to inspire the creative communities around Bath and create unique performance opportunities."/>
    <n v="10000"/>
    <n v="0"/>
    <x v="1"/>
    <x v="1"/>
    <s v="GBP"/>
    <n v="1465258325"/>
    <n v="1462666325"/>
    <b v="0"/>
    <n v="0"/>
    <b v="0"/>
    <s v="theater/spaces"/>
    <n v="0"/>
    <e v="#DIV/0!"/>
    <x v="1"/>
    <s v="spaces"/>
  </r>
  <r>
    <n v="2960"/>
    <s v="Lynnewood Hall Restoration (Canceled)"/>
    <s v="Built in the late 1800's, this 70K sq. feet estate has fallen into disrepair.  Seeking to buy and convert to useful space"/>
    <n v="30000000"/>
    <n v="0"/>
    <x v="1"/>
    <x v="0"/>
    <s v="USD"/>
    <n v="1410459023"/>
    <n v="1407867023"/>
    <b v="0"/>
    <n v="0"/>
    <b v="0"/>
    <s v="theater/spaces"/>
    <n v="0"/>
    <e v="#DIV/0!"/>
    <x v="1"/>
    <s v="spaces"/>
  </r>
  <r>
    <n v="2961"/>
    <s v="Shakespeare in the Park! A Comedy of Errors"/>
    <s v="Teens in Take Note Troupe put on Shakespeare in the Park annually. Keep relevant, family-friendly Shakespeare in the community!"/>
    <n v="5000"/>
    <n v="5481"/>
    <x v="0"/>
    <x v="0"/>
    <s v="USD"/>
    <n v="1427342400"/>
    <n v="1424927159"/>
    <b v="0"/>
    <n v="108"/>
    <b v="1"/>
    <s v="theater/plays"/>
    <n v="1.0962000000000001"/>
    <n v="50.75"/>
    <x v="1"/>
    <s v="plays"/>
  </r>
  <r>
    <n v="2962"/>
    <s v="Grassroots Shakespeare Company â€¢ Arizona"/>
    <s v="A pop-up outdoor theatre company bringing accessible Shakespeare to parks and other locations in the greater Phoenix area!"/>
    <n v="1000"/>
    <n v="1218"/>
    <x v="0"/>
    <x v="0"/>
    <s v="USD"/>
    <n v="1425193140"/>
    <n v="1422769906"/>
    <b v="0"/>
    <n v="20"/>
    <b v="1"/>
    <s v="theater/plays"/>
    <n v="1.218"/>
    <n v="60.9"/>
    <x v="1"/>
    <s v="plays"/>
  </r>
  <r>
    <n v="2963"/>
    <s v="One Funny Mother: I'm Not Crazy!!"/>
    <s v="A hilarious comedy show about motherhood...through stories, videos and stand-up you'll realize YOUâ€™RE NOT CRAZY, motherhood is!"/>
    <n v="10000"/>
    <n v="10685"/>
    <x v="0"/>
    <x v="0"/>
    <s v="USD"/>
    <n v="1435835824"/>
    <n v="1433243824"/>
    <b v="0"/>
    <n v="98"/>
    <b v="1"/>
    <s v="theater/plays"/>
    <n v="1.0685"/>
    <n v="109.03061224489795"/>
    <x v="1"/>
    <s v="plays"/>
  </r>
  <r>
    <n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b v="1"/>
    <s v="theater/plays"/>
    <n v="1.0071379999999999"/>
    <n v="25.692295918367346"/>
    <x v="1"/>
    <s v="plays"/>
  </r>
  <r>
    <n v="2965"/>
    <s v="Imaginary Theater Company Presents the Premiere of The Boat"/>
    <s v="Marina's mother has disappeared at sea.  Everyone believes she has drowned.  But Marina believes her mother has become a mermaid."/>
    <n v="1500"/>
    <n v="1635"/>
    <x v="0"/>
    <x v="0"/>
    <s v="USD"/>
    <n v="1436290233"/>
    <n v="1433698233"/>
    <b v="0"/>
    <n v="39"/>
    <b v="1"/>
    <s v="theater/plays"/>
    <n v="1.0900000000000001"/>
    <n v="41.92307692307692"/>
    <x v="1"/>
    <s v="plays"/>
  </r>
  <r>
    <n v="2966"/>
    <s v="Fat Pig, The Play!"/>
    <s v="Bringing one of Neil LaBute's incredibly witty and viciously honest plays, about body image and the effect it has on us, to life!"/>
    <n v="10000"/>
    <n v="11363"/>
    <x v="0"/>
    <x v="0"/>
    <s v="USD"/>
    <n v="1442425412"/>
    <n v="1439833412"/>
    <b v="0"/>
    <n v="128"/>
    <b v="1"/>
    <s v="theater/plays"/>
    <n v="1.1363000000000001"/>
    <n v="88.7734375"/>
    <x v="1"/>
    <s v="plays"/>
  </r>
  <r>
    <n v="2967"/>
    <s v="Scissortail: A play about the Oklahoma City Bombing"/>
    <s v="Scissortail is a story of loss, grief, and recovery based on the events of the 1995 Oklahoma City Bombing."/>
    <n v="5000"/>
    <n v="5696"/>
    <x v="0"/>
    <x v="0"/>
    <s v="USD"/>
    <n v="1425872692"/>
    <n v="1423284292"/>
    <b v="0"/>
    <n v="71"/>
    <b v="1"/>
    <s v="theater/plays"/>
    <n v="1.1392"/>
    <n v="80.225352112676063"/>
    <x v="1"/>
    <s v="plays"/>
  </r>
  <r>
    <n v="2968"/>
    <s v="The Curse of the Babywoman @ FringeNYC"/>
    <s v="The Curse of the Babywoman is real â€” and it is coming to FringeNYC this August."/>
    <n v="3500"/>
    <n v="3710"/>
    <x v="0"/>
    <x v="0"/>
    <s v="USD"/>
    <n v="1471406340"/>
    <n v="1470227660"/>
    <b v="0"/>
    <n v="47"/>
    <b v="1"/>
    <s v="theater/plays"/>
    <n v="1.06"/>
    <n v="78.936170212765958"/>
    <x v="1"/>
    <s v="plays"/>
  </r>
  <r>
    <n v="2969"/>
    <s v="Dog Sees God - Calgary Production"/>
    <s v="A poignant &amp; hilarious tale of Charlie Brown &amp; friends navigating high school. A fresh take on the off Broadway hit by YYC artists."/>
    <n v="1000"/>
    <n v="1625"/>
    <x v="0"/>
    <x v="5"/>
    <s v="CAD"/>
    <n v="1430693460"/>
    <n v="1428087153"/>
    <b v="0"/>
    <n v="17"/>
    <b v="1"/>
    <s v="theater/plays"/>
    <n v="1.625"/>
    <n v="95.588235294117652"/>
    <x v="1"/>
    <s v="plays"/>
  </r>
  <r>
    <n v="2970"/>
    <s v="Leah in Vegas at The New York International Fringe Festival"/>
    <s v="Kara Ayn Napolitano's latest play about a young mother's attempt to reclaim her life after making a serious mistake."/>
    <n v="6000"/>
    <n v="6360"/>
    <x v="0"/>
    <x v="0"/>
    <s v="USD"/>
    <n v="1405699451"/>
    <n v="1403107451"/>
    <b v="0"/>
    <n v="91"/>
    <b v="1"/>
    <s v="theater/plays"/>
    <n v="1.06"/>
    <n v="69.890109890109883"/>
    <x v="1"/>
    <s v="plays"/>
  </r>
  <r>
    <n v="2971"/>
    <s v="World Premiere of &quot;The Piano&quot;"/>
    <s v="An Asian-Jewish-American family collides with music, food, and identity crises in this world premiere New York theater production."/>
    <n v="3200"/>
    <n v="3205"/>
    <x v="0"/>
    <x v="0"/>
    <s v="USD"/>
    <n v="1409500078"/>
    <n v="1406908078"/>
    <b v="0"/>
    <n v="43"/>
    <b v="1"/>
    <s v="theater/plays"/>
    <n v="1.0015624999999999"/>
    <n v="74.534883720930239"/>
    <x v="1"/>
    <s v="plays"/>
  </r>
  <r>
    <n v="2972"/>
    <s v="A Bad Plan"/>
    <s v="A group of artists. A mythical art piece. A harrowing quest. And some margaritas."/>
    <n v="2000"/>
    <n v="2107"/>
    <x v="0"/>
    <x v="0"/>
    <s v="USD"/>
    <n v="1480899600"/>
    <n v="1479609520"/>
    <b v="0"/>
    <n v="17"/>
    <b v="1"/>
    <s v="theater/plays"/>
    <n v="1.0535000000000001"/>
    <n v="123.94117647058823"/>
    <x v="1"/>
    <s v="plays"/>
  </r>
  <r>
    <n v="2973"/>
    <s v="CST's As You Like It goes to Canada!"/>
    <s v="We're going to represent the entire USA at the World Festival of Children's Theater in Stratford, ON in June, 2016. Help us get there!"/>
    <n v="5000"/>
    <n v="8740"/>
    <x v="0"/>
    <x v="0"/>
    <s v="USD"/>
    <n v="1451620800"/>
    <n v="1449171508"/>
    <b v="0"/>
    <n v="33"/>
    <b v="1"/>
    <s v="theater/plays"/>
    <n v="1.748"/>
    <n v="264.84848484848487"/>
    <x v="1"/>
    <s v="plays"/>
  </r>
  <r>
    <n v="2974"/>
    <s v="The World Premiere of Fire Work by Lauren Gunderson"/>
    <s v="Known for producing gritty new work, TheatreFIRST presents an exciting new romantic comedy by the hottest playwright in the country."/>
    <n v="5000"/>
    <n v="5100"/>
    <x v="0"/>
    <x v="0"/>
    <s v="USD"/>
    <n v="1411695300"/>
    <n v="1409275671"/>
    <b v="0"/>
    <n v="87"/>
    <b v="1"/>
    <s v="theater/plays"/>
    <n v="1.02"/>
    <n v="58.620689655172413"/>
    <x v="1"/>
    <s v="plays"/>
  </r>
  <r>
    <n v="2975"/>
    <s v="The Butterfingers Angel... [By The Mummers]"/>
    <s v="[By The Mummers] needs your help this holiday season to stage a full scale production of William Gibson's &quot;The Butterfingers Angel...&quot;"/>
    <n v="8000"/>
    <n v="8010"/>
    <x v="0"/>
    <x v="0"/>
    <s v="USD"/>
    <n v="1417057200"/>
    <n v="1414599886"/>
    <b v="0"/>
    <n v="113"/>
    <b v="1"/>
    <s v="theater/plays"/>
    <n v="1.00125"/>
    <n v="70.884955752212392"/>
    <x v="1"/>
    <s v="plays"/>
  </r>
  <r>
    <n v="2976"/>
    <s v="Pizza Delique"/>
    <s v="A play that addresses an important social issue, brought to light by members of the UoM Drama Society."/>
    <n v="70"/>
    <n v="120"/>
    <x v="0"/>
    <x v="1"/>
    <s v="GBP"/>
    <n v="1457870400"/>
    <n v="1456421530"/>
    <b v="0"/>
    <n v="14"/>
    <b v="1"/>
    <s v="theater/plays"/>
    <n v="1.7142857142857142"/>
    <n v="8.5714285714285712"/>
    <x v="1"/>
    <s v="plays"/>
  </r>
  <r>
    <n v="2977"/>
    <s v="Brava Theater and Cultural Odyssey present â€œBIRTHRIGHT?â€"/>
    <s v="In celebration of THE MEDEA PROJECT: THEATER FOR INCARCERATED WOMENâ€™S 25TH ANNIVERSARY Brava Theater  presents â€œBIRTHRIGHT?&quot;"/>
    <n v="3000"/>
    <n v="3407"/>
    <x v="0"/>
    <x v="0"/>
    <s v="USD"/>
    <n v="1427076840"/>
    <n v="1421960934"/>
    <b v="0"/>
    <n v="30"/>
    <b v="1"/>
    <s v="theater/plays"/>
    <n v="1.1356666666666666"/>
    <n v="113.56666666666666"/>
    <x v="1"/>
    <s v="plays"/>
  </r>
  <r>
    <n v="2978"/>
    <s v="The Fall of Wallace Winter at the Plaza Theatre"/>
    <s v="The Border Theatre presents The Fall of Wallace Winter, an exploration of American obsessions, this Nov. 7th-9th at the Plaza Theatre"/>
    <n v="750"/>
    <n v="971"/>
    <x v="0"/>
    <x v="0"/>
    <s v="USD"/>
    <n v="1413784740"/>
    <n v="1412954547"/>
    <b v="0"/>
    <n v="16"/>
    <b v="1"/>
    <s v="theater/plays"/>
    <n v="1.2946666666666666"/>
    <n v="60.6875"/>
    <x v="1"/>
    <s v="plays"/>
  </r>
  <r>
    <n v="2979"/>
    <s v="'ART'"/>
    <s v="Dear Stone returns with Yasmina Reza's 'ART', a compelling, clever exploration of friendship under duress. Thanks for watching!"/>
    <n v="5000"/>
    <n v="5070"/>
    <x v="0"/>
    <x v="0"/>
    <s v="USD"/>
    <n v="1420524000"/>
    <n v="1419104823"/>
    <b v="0"/>
    <n v="46"/>
    <b v="1"/>
    <s v="theater/plays"/>
    <n v="1.014"/>
    <n v="110.21739130434783"/>
    <x v="1"/>
    <s v="plays"/>
  </r>
  <r>
    <n v="2980"/>
    <s v="INDEPENDENCE NYC"/>
    <s v="1 director, 4 actors, and a whole lotta determination. Help us bring this brilliant story to the heart of NYC!"/>
    <n v="3000"/>
    <n v="3275"/>
    <x v="0"/>
    <x v="0"/>
    <s v="USD"/>
    <n v="1440381600"/>
    <n v="1438639130"/>
    <b v="0"/>
    <n v="24"/>
    <b v="1"/>
    <s v="theater/plays"/>
    <n v="1.0916666666666666"/>
    <n v="136.45833333333334"/>
    <x v="1"/>
    <s v="plays"/>
  </r>
  <r>
    <n v="2981"/>
    <s v="Creation of the Dublin Circus Centre"/>
    <s v="We are fundraising to create a Dublin based circus training centre for public and professionals to learn, upskill, perform and teach."/>
    <n v="4000"/>
    <n v="5157"/>
    <x v="0"/>
    <x v="17"/>
    <s v="EUR"/>
    <n v="1443014756"/>
    <n v="1439126756"/>
    <b v="1"/>
    <n v="97"/>
    <b v="1"/>
    <s v="theater/spaces"/>
    <n v="1.28925"/>
    <n v="53.164948453608247"/>
    <x v="1"/>
    <s v="spaces"/>
  </r>
  <r>
    <n v="2982"/>
    <s v="Railway Playhouse: Setting up a community arts space"/>
    <s v="Renovating this historical landmark, into an arts venue and theatre space for the community."/>
    <n v="5000"/>
    <n v="5103"/>
    <x v="0"/>
    <x v="1"/>
    <s v="GBP"/>
    <n v="1455208143"/>
    <n v="1452616143"/>
    <b v="1"/>
    <n v="59"/>
    <b v="1"/>
    <s v="theater/spaces"/>
    <n v="1.0206"/>
    <n v="86.491525423728817"/>
    <x v="1"/>
    <s v="spaces"/>
  </r>
  <r>
    <n v="2983"/>
    <s v="Build the House of Dad's!"/>
    <s v="Dad's Garage Theatre Company needs your help buying our new, forever home by hitting our $150,000 STRETCH GOAL!"/>
    <n v="116000"/>
    <n v="169985.91"/>
    <x v="0"/>
    <x v="0"/>
    <s v="USD"/>
    <n v="1415722236"/>
    <n v="1410534636"/>
    <b v="1"/>
    <n v="1095"/>
    <b v="1"/>
    <s v="theater/spaces"/>
    <n v="1.465395775862069"/>
    <n v="155.23827397260274"/>
    <x v="1"/>
    <s v="spaces"/>
  </r>
  <r>
    <n v="2984"/>
    <s v="BABA YAGA: A Traveling Performing Arts Wagon"/>
    <s v="A traveling wooden wagon that transforms into a theatrical playing space presenting FREE original performance while building community!"/>
    <n v="25000"/>
    <n v="25088"/>
    <x v="0"/>
    <x v="0"/>
    <s v="USD"/>
    <n v="1472020881"/>
    <n v="1469428881"/>
    <b v="1"/>
    <n v="218"/>
    <b v="1"/>
    <s v="theater/spaces"/>
    <n v="1.00352"/>
    <n v="115.08256880733946"/>
    <x v="1"/>
    <s v="spaces"/>
  </r>
  <r>
    <n v="2985"/>
    <s v="React Aerial Studio"/>
    <s v="From the moment we flew in to the world of The Circus, we have dreamed of opening our own studio. Help us get our dream off the ground!"/>
    <n v="10000"/>
    <n v="12165"/>
    <x v="0"/>
    <x v="4"/>
    <s v="NZD"/>
    <n v="1477886400"/>
    <n v="1476228128"/>
    <b v="0"/>
    <n v="111"/>
    <b v="1"/>
    <s v="theater/spaces"/>
    <n v="1.2164999999999999"/>
    <n v="109.5945945945946"/>
    <x v="1"/>
    <s v="spaces"/>
  </r>
  <r>
    <n v="2986"/>
    <s v="Higher Education"/>
    <s v="Support the circus arts and help our aerial students work with more height. With your support, we will install beams at 19ft!"/>
    <n v="2400"/>
    <n v="2532"/>
    <x v="0"/>
    <x v="1"/>
    <s v="GBP"/>
    <n v="1462100406"/>
    <n v="1456920006"/>
    <b v="0"/>
    <n v="56"/>
    <b v="1"/>
    <s v="theater/spaces"/>
    <n v="1.0549999999999999"/>
    <n v="45.214285714285715"/>
    <x v="1"/>
    <s v="spaces"/>
  </r>
  <r>
    <n v="2987"/>
    <s v="Curious Comedy's Remodel &amp; Technical Equipment Upgrade"/>
    <s v="Help Curious Comedy evolve into an independent comedy theater with a complete professional digital production studio built right in."/>
    <n v="25000"/>
    <n v="27600.2"/>
    <x v="0"/>
    <x v="0"/>
    <s v="USD"/>
    <n v="1476316800"/>
    <n v="1473837751"/>
    <b v="0"/>
    <n v="265"/>
    <b v="1"/>
    <s v="theater/spaces"/>
    <n v="1.1040080000000001"/>
    <n v="104.15169811320754"/>
    <x v="1"/>
    <s v="spaces"/>
  </r>
  <r>
    <n v="2988"/>
    <s v="Curtain up at the Shoebox Theatre!"/>
    <s v="Since October 2015 the Shoebox Theatre has become a hub of creativity - The next step in our journey is to hang stage curtains!"/>
    <n v="1000"/>
    <n v="1000"/>
    <x v="0"/>
    <x v="1"/>
    <s v="GBP"/>
    <n v="1466412081"/>
    <n v="1463820081"/>
    <b v="0"/>
    <n v="28"/>
    <b v="1"/>
    <s v="theater/spaces"/>
    <n v="1"/>
    <n v="35.714285714285715"/>
    <x v="1"/>
    <s v="spaces"/>
  </r>
  <r>
    <n v="2989"/>
    <s v="Let's Light Up The Gem!"/>
    <s v="Bring the movies back to Bethel, Maine."/>
    <n v="20000"/>
    <n v="35307"/>
    <x v="0"/>
    <x v="0"/>
    <s v="USD"/>
    <n v="1450673940"/>
    <n v="1448756962"/>
    <b v="0"/>
    <n v="364"/>
    <b v="1"/>
    <s v="theater/spaces"/>
    <n v="1.76535"/>
    <n v="96.997252747252745"/>
    <x v="1"/>
    <s v="spaces"/>
  </r>
  <r>
    <n v="2990"/>
    <s v="The Gloria Theatre Project"/>
    <s v="We are a non-profit revitalizing the Gloria Theatre - our gift to the community - and we need your help #arts #community #theater"/>
    <n v="10000"/>
    <n v="10000"/>
    <x v="0"/>
    <x v="0"/>
    <s v="USD"/>
    <n v="1452174420"/>
    <n v="1449150420"/>
    <b v="0"/>
    <n v="27"/>
    <b v="1"/>
    <s v="theater/spaces"/>
    <n v="1"/>
    <n v="370.37037037037038"/>
    <x v="1"/>
    <s v="spaces"/>
  </r>
  <r>
    <n v="2991"/>
    <s v="gimmeLIVE @ 9 Wallis"/>
    <s v="A new intimate listening room with tables &amp; theatre seating where artist &amp; fans connect through music, comedy &amp; performing arts."/>
    <n v="8500"/>
    <n v="8780"/>
    <x v="0"/>
    <x v="0"/>
    <s v="USD"/>
    <n v="1485547530"/>
    <n v="1483646730"/>
    <b v="0"/>
    <n v="93"/>
    <b v="1"/>
    <s v="theater/spaces"/>
    <n v="1.0329411764705883"/>
    <n v="94.408602150537632"/>
    <x v="1"/>
    <s v="spaces"/>
  </r>
  <r>
    <n v="2992"/>
    <s v="Th'underGrounds"/>
    <s v="Creating a non-profit CAFE &amp; VILLAGE COMMONS in SE Portland, in service to Neighbors, Kids, Artists &amp; the Underserved"/>
    <n v="3000"/>
    <n v="3135"/>
    <x v="0"/>
    <x v="0"/>
    <s v="USD"/>
    <n v="1476037510"/>
    <n v="1473445510"/>
    <b v="0"/>
    <n v="64"/>
    <b v="1"/>
    <s v="theater/spaces"/>
    <n v="1.0449999999999999"/>
    <n v="48.984375"/>
    <x v="1"/>
    <s v="spaces"/>
  </r>
  <r>
    <n v="2993"/>
    <s v="TRUE WEST: Think, Dog! Productions"/>
    <s v="Help us build the Kitchen from Hell!"/>
    <n v="1000"/>
    <n v="1003"/>
    <x v="0"/>
    <x v="0"/>
    <s v="USD"/>
    <n v="1455998867"/>
    <n v="1453406867"/>
    <b v="0"/>
    <n v="22"/>
    <b v="1"/>
    <s v="theater/spaces"/>
    <n v="1.0029999999999999"/>
    <n v="45.590909090909093"/>
    <x v="1"/>
    <s v="spaces"/>
  </r>
  <r>
    <n v="2994"/>
    <s v="St. Michael Boat Parties - Halloween and Beyond!"/>
    <s v="Help the hosts of the infamous St. Michael sustain and create epic boat parties through Halloween and into 2015"/>
    <n v="300"/>
    <n v="1373.24"/>
    <x v="0"/>
    <x v="1"/>
    <s v="GBP"/>
    <n v="1412335772"/>
    <n v="1409743772"/>
    <b v="0"/>
    <n v="59"/>
    <b v="1"/>
    <s v="theater/spaces"/>
    <n v="4.577466666666667"/>
    <n v="23.275254237288134"/>
    <x v="1"/>
    <s v="spaces"/>
  </r>
  <r>
    <n v="2995"/>
    <s v="Help Austin's Blue Starlite Drive-in MOVE + ADD 35MM"/>
    <s v="Keeping the drive-in culture alive for 6 years, we now ask for your help so we can CREATE A NEW HOME and save 35MM movies!"/>
    <n v="15000"/>
    <n v="15744"/>
    <x v="0"/>
    <x v="0"/>
    <s v="USD"/>
    <n v="1484841471"/>
    <n v="1482249471"/>
    <b v="0"/>
    <n v="249"/>
    <b v="1"/>
    <s v="theater/spaces"/>
    <n v="1.0496000000000001"/>
    <n v="63.2289156626506"/>
    <x v="1"/>
    <s v="spaces"/>
  </r>
  <r>
    <n v="2996"/>
    <s v="Sea Tea Improv's Comedy Theater in Hartford, CT"/>
    <s v="A permanent home for comedy in Connecticut in the heart of downtown Hartford."/>
    <n v="35000"/>
    <n v="60180"/>
    <x v="0"/>
    <x v="0"/>
    <s v="USD"/>
    <n v="1432677240"/>
    <n v="1427493240"/>
    <b v="0"/>
    <n v="392"/>
    <b v="1"/>
    <s v="theater/spaces"/>
    <n v="1.7194285714285715"/>
    <n v="153.5204081632653"/>
    <x v="1"/>
    <s v="spaces"/>
  </r>
  <r>
    <n v="2997"/>
    <s v="Sonorous Road is Expanding! Join Us!"/>
    <s v="We're moving to a new space and upgrading our facilities to continue providing a local theatre venue and arts education program!"/>
    <n v="10000"/>
    <n v="10373"/>
    <x v="0"/>
    <x v="0"/>
    <s v="USD"/>
    <n v="1488171540"/>
    <n v="1486661793"/>
    <b v="0"/>
    <n v="115"/>
    <b v="1"/>
    <s v="theater/spaces"/>
    <n v="1.0373000000000001"/>
    <n v="90.2"/>
    <x v="1"/>
    <s v="spaces"/>
  </r>
  <r>
    <n v="2998"/>
    <s v="A bigger, better home for the New Orleans comedy scene"/>
    <s v="The New Movement works tirelessly to put Nola on the comedy map. This project will upgrade our theater and production facilities."/>
    <n v="50000"/>
    <n v="51514.5"/>
    <x v="0"/>
    <x v="0"/>
    <s v="USD"/>
    <n v="1402892700"/>
    <n v="1400474329"/>
    <b v="0"/>
    <n v="433"/>
    <b v="1"/>
    <s v="theater/spaces"/>
    <n v="1.0302899999999999"/>
    <n v="118.97113163972287"/>
    <x v="1"/>
    <s v="spaces"/>
  </r>
  <r>
    <n v="2999"/>
    <s v="RAT Fund-Riser"/>
    <s v="Restless Artists' Theatre is building risers and installing better lighting for our patrons.  We need to purchase raw materials."/>
    <n v="1350"/>
    <n v="1605"/>
    <x v="0"/>
    <x v="0"/>
    <s v="USD"/>
    <n v="1488333600"/>
    <n v="1487094360"/>
    <b v="0"/>
    <n v="20"/>
    <b v="1"/>
    <s v="theater/spaces"/>
    <n v="1.1888888888888889"/>
    <n v="80.25"/>
    <x v="1"/>
    <s v="spaces"/>
  </r>
  <r>
    <n v="3000"/>
    <s v="Voices From The Future"/>
    <s v="A benefit show featuring musicians, dancers &amp; poets all under age 30 to raise money in support of LGBTQ rights and programs."/>
    <n v="500"/>
    <n v="500"/>
    <x v="0"/>
    <x v="0"/>
    <s v="USD"/>
    <n v="1485885600"/>
    <n v="1484682670"/>
    <b v="0"/>
    <n v="8"/>
    <b v="1"/>
    <s v="theater/spaces"/>
    <n v="1"/>
    <n v="62.5"/>
    <x v="1"/>
    <s v="spaces"/>
  </r>
  <r>
    <n v="3001"/>
    <s v="New Comedy Venue and Training Facility"/>
    <s v="Get Scene Studios and Highwire Comedy Co. creating an amazing training facility and theater for Atlanta comedy and film talent!"/>
    <n v="7214"/>
    <n v="22991.01"/>
    <x v="0"/>
    <x v="0"/>
    <s v="USD"/>
    <n v="1468445382"/>
    <n v="1465853382"/>
    <b v="0"/>
    <n v="175"/>
    <b v="1"/>
    <s v="theater/spaces"/>
    <n v="3.1869988910451896"/>
    <n v="131.37719999999999"/>
    <x v="1"/>
    <s v="spaces"/>
  </r>
  <r>
    <n v="3002"/>
    <s v="Help Fund the &quot;Back Room&quot; Arts Space at Jimmy's No 43!"/>
    <s v="Make the workshop/ small stage space at Jimmy's No 43 even better than before!"/>
    <n v="7000"/>
    <n v="7595.43"/>
    <x v="0"/>
    <x v="0"/>
    <s v="USD"/>
    <n v="1356552252"/>
    <n v="1353960252"/>
    <b v="0"/>
    <n v="104"/>
    <b v="1"/>
    <s v="theater/spaces"/>
    <n v="1.0850614285714286"/>
    <n v="73.032980769230775"/>
    <x v="1"/>
    <s v="spaces"/>
  </r>
  <r>
    <n v="3003"/>
    <s v="Outskirts Theatre Co. Finds a Home!"/>
    <s v="We finally found a place to call home! Help us move in to (and collaborate with) the NEW Fischer Creative Arts Center in Waukesha, WI!"/>
    <n v="3000"/>
    <n v="3035"/>
    <x v="0"/>
    <x v="0"/>
    <s v="USD"/>
    <n v="1456811940"/>
    <n v="1454098976"/>
    <b v="0"/>
    <n v="17"/>
    <b v="1"/>
    <s v="theater/spaces"/>
    <n v="1.0116666666666667"/>
    <n v="178.52941176470588"/>
    <x v="1"/>
    <s v="spaces"/>
  </r>
  <r>
    <n v="3004"/>
    <s v="Save the Agawam Cinemas"/>
    <s v="The Agawam Cinemas is to be successfully reopened by new ownership and the twin theaters must be converted to digital projection."/>
    <n v="40000"/>
    <n v="45126"/>
    <x v="0"/>
    <x v="0"/>
    <s v="USD"/>
    <n v="1416089324"/>
    <n v="1413493724"/>
    <b v="0"/>
    <n v="277"/>
    <b v="1"/>
    <s v="theater/spaces"/>
    <n v="1.12815"/>
    <n v="162.90974729241879"/>
    <x v="1"/>
    <s v="spaces"/>
  </r>
  <r>
    <n v="3005"/>
    <s v="Pangea House Revitalization Project"/>
    <s v="Pangea House is a collectively run, all ages music venue and community space in desperate need of some renovation and updates."/>
    <n v="10600"/>
    <n v="12772.6"/>
    <x v="0"/>
    <x v="0"/>
    <s v="USD"/>
    <n v="1412611905"/>
    <n v="1410019905"/>
    <b v="0"/>
    <n v="118"/>
    <b v="1"/>
    <s v="theater/spaces"/>
    <n v="1.2049622641509434"/>
    <n v="108.24237288135593"/>
    <x v="1"/>
    <s v="spaces"/>
  </r>
  <r>
    <n v="3006"/>
    <s v="ONTARIO STREET THEATRE in Port Hope."/>
    <s v="We're an affordable theatre and rental space that can be molded into anything by anyone."/>
    <n v="8000"/>
    <n v="8620"/>
    <x v="0"/>
    <x v="5"/>
    <s v="CAD"/>
    <n v="1418580591"/>
    <n v="1415988591"/>
    <b v="0"/>
    <n v="97"/>
    <b v="1"/>
    <s v="theater/spaces"/>
    <n v="1.0774999999999999"/>
    <n v="88.865979381443296"/>
    <x v="1"/>
    <s v="spaces"/>
  </r>
  <r>
    <n v="3007"/>
    <s v="Bethlem"/>
    <s v="Consuite for 2015 CoreCon.  An adventure into insanity."/>
    <n v="600"/>
    <n v="1080"/>
    <x v="0"/>
    <x v="0"/>
    <s v="USD"/>
    <n v="1429938683"/>
    <n v="1428124283"/>
    <b v="0"/>
    <n v="20"/>
    <b v="1"/>
    <s v="theater/spaces"/>
    <n v="1.8"/>
    <n v="54"/>
    <x v="1"/>
    <s v="spaces"/>
  </r>
  <r>
    <n v="3008"/>
    <s v="Baby It's Cold Outside: Silver Spring Stage HVAC Fund!"/>
    <s v="Help fund Silver Spring Stage's HVAC costs for the upcoming year! Don't leave us out in the cold (pun intended)!"/>
    <n v="3000"/>
    <n v="3035"/>
    <x v="0"/>
    <x v="0"/>
    <s v="USD"/>
    <n v="1453352719"/>
    <n v="1450760719"/>
    <b v="0"/>
    <n v="26"/>
    <b v="1"/>
    <s v="theater/spaces"/>
    <n v="1.0116666666666667"/>
    <n v="116.73076923076923"/>
    <x v="1"/>
    <s v="spaces"/>
  </r>
  <r>
    <n v="3009"/>
    <s v="Montauk Surf Museum"/>
    <s v="The Montauk Surf Museum will present ocean science, as well as the art and history of surfing to visitors and schools in creative ways."/>
    <n v="25000"/>
    <n v="29939"/>
    <x v="0"/>
    <x v="0"/>
    <s v="USD"/>
    <n v="1417012840"/>
    <n v="1414417240"/>
    <b v="0"/>
    <n v="128"/>
    <b v="1"/>
    <s v="theater/spaces"/>
    <n v="1.19756"/>
    <n v="233.8984375"/>
    <x v="1"/>
    <s v="spaces"/>
  </r>
  <r>
    <n v="3010"/>
    <s v="Put Your Money Where Your Ear Is!"/>
    <s v="STC &amp; the Sheboygan Area School District are working tirelessly to renovate our 30-year-old sound system. Help us sound better for you!"/>
    <n v="1500"/>
    <n v="2370"/>
    <x v="0"/>
    <x v="0"/>
    <s v="USD"/>
    <n v="1424548719"/>
    <n v="1419364719"/>
    <b v="0"/>
    <n v="15"/>
    <b v="1"/>
    <s v="theater/spaces"/>
    <n v="1.58"/>
    <n v="158"/>
    <x v="1"/>
    <s v="spaces"/>
  </r>
  <r>
    <n v="3011"/>
    <s v="Katharsis Teatro en Navidad"/>
    <s v="Necesitamos tu ayuda para poder llevar la magia del teatro universitario al Teatro Lagrada de Madrid el 23 de diciembre :)"/>
    <n v="300"/>
    <n v="371"/>
    <x v="0"/>
    <x v="3"/>
    <s v="EUR"/>
    <n v="1450911540"/>
    <n v="1448536516"/>
    <b v="0"/>
    <n v="25"/>
    <b v="1"/>
    <s v="theater/spaces"/>
    <n v="1.2366666666666666"/>
    <n v="14.84"/>
    <x v="1"/>
    <s v="spaces"/>
  </r>
  <r>
    <n v="3012"/>
    <s v="Up-lifting Up-Fit!"/>
    <s v="Spring Theatre has recently found a new home in the heart of Winston Salem. We need your help for an up-lifting up-fit!"/>
    <n v="4000"/>
    <n v="4685"/>
    <x v="0"/>
    <x v="0"/>
    <s v="USD"/>
    <n v="1423587130"/>
    <n v="1421772730"/>
    <b v="0"/>
    <n v="55"/>
    <b v="1"/>
    <s v="theater/spaces"/>
    <n v="1.1712499999999999"/>
    <n v="85.181818181818187"/>
    <x v="1"/>
    <s v="spaces"/>
  </r>
  <r>
    <n v="3013"/>
    <s v="Barebones Black Box Theater in Braddock, PA"/>
    <s v="Barebones Productions is developing a new theater and performance facility in Braddock, Pa. &quot;The barebones black box&quot;"/>
    <n v="10000"/>
    <n v="15696"/>
    <x v="0"/>
    <x v="0"/>
    <s v="USD"/>
    <n v="1434917049"/>
    <n v="1432325049"/>
    <b v="0"/>
    <n v="107"/>
    <b v="1"/>
    <s v="theater/spaces"/>
    <n v="1.5696000000000001"/>
    <n v="146.69158878504672"/>
    <x v="1"/>
    <s v="spaces"/>
  </r>
  <r>
    <n v="3014"/>
    <s v="The North Pole at the Fair - A Christmas Paradise for kids."/>
    <s v="Help build an immersion experience for kids to have fun with Santa and make their Christmas season shine just a little bit brighter."/>
    <n v="25000"/>
    <n v="28276"/>
    <x v="0"/>
    <x v="0"/>
    <s v="USD"/>
    <n v="1415163600"/>
    <n v="1412737080"/>
    <b v="0"/>
    <n v="557"/>
    <b v="1"/>
    <s v="theater/spaces"/>
    <n v="1.13104"/>
    <n v="50.764811490125673"/>
    <x v="1"/>
    <s v="spaces"/>
  </r>
  <r>
    <n v="3015"/>
    <s v="A Sign for 34 West"/>
    <s v="We're turning an old yogurt shop into a live theater in downtown Charleston.   Please help us hang our sign!"/>
    <n v="3400"/>
    <n v="3508"/>
    <x v="0"/>
    <x v="0"/>
    <s v="USD"/>
    <n v="1402459200"/>
    <n v="1401125238"/>
    <b v="0"/>
    <n v="40"/>
    <b v="1"/>
    <s v="theater/spaces"/>
    <n v="1.0317647058823529"/>
    <n v="87.7"/>
    <x v="1"/>
    <s v="spaces"/>
  </r>
  <r>
    <n v="3016"/>
    <s v="Let there be sound! A sound and hearing assistance system"/>
    <s v="Let there be sound! Make our new theatre more accessible by installing a modern sound and hearing assistance system for our audience."/>
    <n v="8500"/>
    <n v="8722"/>
    <x v="0"/>
    <x v="0"/>
    <s v="USD"/>
    <n v="1405688952"/>
    <n v="1400504952"/>
    <b v="0"/>
    <n v="36"/>
    <b v="1"/>
    <s v="theater/spaces"/>
    <n v="1.0261176470588236"/>
    <n v="242.27777777777777"/>
    <x v="1"/>
    <s v="spaces"/>
  </r>
  <r>
    <n v="3017"/>
    <s v="ACT's Spotlight Initiative- Let's Build a Theater!"/>
    <s v="Help us build a 200 seat theater and classroom space in North Andover, MA. Let's get kids off the screens, and into the spotlight!"/>
    <n v="22000"/>
    <n v="23285"/>
    <x v="0"/>
    <x v="0"/>
    <s v="USD"/>
    <n v="1408566243"/>
    <n v="1405974243"/>
    <b v="0"/>
    <n v="159"/>
    <b v="1"/>
    <s v="theater/spaces"/>
    <n v="1.0584090909090909"/>
    <n v="146.44654088050314"/>
    <x v="1"/>
    <s v="spaces"/>
  </r>
  <r>
    <n v="3018"/>
    <s v="Why Theatre"/>
    <s v="Le projet vise la crÃ©ation dâ€™un lieu de rÃ©sidence, recherche et formation dÃ©diÃ© Ã  l'art vivant, l'image et la narration."/>
    <n v="4200"/>
    <n v="4230"/>
    <x v="0"/>
    <x v="6"/>
    <s v="EUR"/>
    <n v="1437429600"/>
    <n v="1433747376"/>
    <b v="0"/>
    <n v="41"/>
    <b v="1"/>
    <s v="theater/spaces"/>
    <n v="1.0071428571428571"/>
    <n v="103.17073170731707"/>
    <x v="1"/>
    <s v="spaces"/>
  </r>
  <r>
    <n v="3019"/>
    <s v="Small town theatre, the Gibson Theatre goes Digital"/>
    <s v="We plan to transition from 35mm to the new digital projection format to continue to show current first run films for our community."/>
    <n v="15000"/>
    <n v="18185"/>
    <x v="0"/>
    <x v="0"/>
    <s v="USD"/>
    <n v="1401159600"/>
    <n v="1398801620"/>
    <b v="0"/>
    <n v="226"/>
    <b v="1"/>
    <s v="theater/spaces"/>
    <n v="1.2123333333333333"/>
    <n v="80.464601769911511"/>
    <x v="1"/>
    <s v="spaces"/>
  </r>
  <r>
    <n v="3020"/>
    <s v="Prime Stage Theater Studio Upgrades!"/>
    <s v="Any donation--big or small--will help us upgrade our studio/rehearsal space into a black box theater and offer even more programs."/>
    <n v="7000"/>
    <n v="7040"/>
    <x v="0"/>
    <x v="0"/>
    <s v="USD"/>
    <n v="1439583533"/>
    <n v="1434399533"/>
    <b v="0"/>
    <n v="30"/>
    <b v="1"/>
    <s v="theater/spaces"/>
    <n v="1.0057142857142858"/>
    <n v="234.66666666666666"/>
    <x v="1"/>
    <s v="spaces"/>
  </r>
  <r>
    <n v="3021"/>
    <s v="BEEP! BEEP! 2ND STORY IS ON THE MOVE!"/>
    <s v="At the end of October 2016, 2nd Story will be moving from its current office space to a storefront space in Albany Park, Chicago, IL."/>
    <n v="4500"/>
    <n v="5221"/>
    <x v="0"/>
    <x v="0"/>
    <s v="USD"/>
    <n v="1479794340"/>
    <n v="1476715869"/>
    <b v="0"/>
    <n v="103"/>
    <b v="1"/>
    <s v="theater/spaces"/>
    <n v="1.1602222222222223"/>
    <n v="50.689320388349515"/>
    <x v="1"/>
    <s v="spaces"/>
  </r>
  <r>
    <n v="3022"/>
    <s v="A Performing Arts Complex in Central Square, Cambridge"/>
    <s v="Help us launch a new performing arts complex in Cambridge! The Thalia provides space for performance, rehearsals, and collaboration!"/>
    <n v="10000"/>
    <n v="10088"/>
    <x v="0"/>
    <x v="0"/>
    <s v="USD"/>
    <n v="1472338409"/>
    <n v="1468450409"/>
    <b v="0"/>
    <n v="62"/>
    <b v="1"/>
    <s v="theater/spaces"/>
    <n v="1.0087999999999999"/>
    <n v="162.70967741935485"/>
    <x v="1"/>
    <s v="spaces"/>
  </r>
  <r>
    <n v="3023"/>
    <s v="The Night Watch"/>
    <s v="Antonia Goddard Productions in association with Jethro Compton Productions presents THE NIGHT WATCH, an exciting new historical drama."/>
    <n v="700"/>
    <n v="721"/>
    <x v="0"/>
    <x v="1"/>
    <s v="GBP"/>
    <n v="1434039186"/>
    <n v="1430151186"/>
    <b v="0"/>
    <n v="6"/>
    <b v="1"/>
    <s v="theater/spaces"/>
    <n v="1.03"/>
    <n v="120.16666666666667"/>
    <x v="1"/>
    <s v="spaces"/>
  </r>
  <r>
    <n v="3024"/>
    <s v="Build a New Home for Improv Comedy in Pittsburgh"/>
    <s v="Steel City Improv Theater has found a new space in the Shadyside neighborhood of Pittsburgh and we're raising $5000 to build it!"/>
    <n v="5000"/>
    <n v="12321"/>
    <x v="0"/>
    <x v="0"/>
    <s v="USD"/>
    <n v="1349567475"/>
    <n v="1346975475"/>
    <b v="0"/>
    <n v="182"/>
    <b v="1"/>
    <s v="theater/spaces"/>
    <n v="2.4641999999999999"/>
    <n v="67.697802197802204"/>
    <x v="1"/>
    <s v="spaces"/>
  </r>
  <r>
    <n v="3025"/>
    <s v="The Other Room â€“ Cardiffâ€™s First Pub Theatre"/>
    <s v="Be part of building Cardiff's first pub theatre, located right in the city centre. Launching January 2015."/>
    <n v="2500"/>
    <n v="7555"/>
    <x v="0"/>
    <x v="1"/>
    <s v="GBP"/>
    <n v="1401465600"/>
    <n v="1399032813"/>
    <b v="0"/>
    <n v="145"/>
    <b v="1"/>
    <s v="theater/spaces"/>
    <n v="3.0219999999999998"/>
    <n v="52.103448275862071"/>
    <x v="1"/>
    <s v="spaces"/>
  </r>
  <r>
    <n v="3026"/>
    <s v="The Bohemian Balcony - A Creative Space For All"/>
    <s v="The Bohemian Balcony is a innovate multi-arts venue created by the people for the community. A platform for our arts to grow and shine."/>
    <n v="900"/>
    <n v="1290"/>
    <x v="0"/>
    <x v="1"/>
    <s v="GBP"/>
    <n v="1488538892"/>
    <n v="1487329292"/>
    <b v="0"/>
    <n v="25"/>
    <b v="1"/>
    <s v="theater/spaces"/>
    <n v="1.4333333333333333"/>
    <n v="51.6"/>
    <x v="1"/>
    <s v="spaces"/>
  </r>
  <r>
    <n v="3027"/>
    <s v="Help ReNew the Rainbow Stage (&amp; office) for Future Stars"/>
    <s v="Wavy says let's LIGHT UP THE RAINBOW STAGE and as our stretch reward we'll throw all of us a PARTY!"/>
    <n v="40000"/>
    <n v="52576"/>
    <x v="0"/>
    <x v="0"/>
    <s v="USD"/>
    <n v="1426866851"/>
    <n v="1424278451"/>
    <b v="0"/>
    <n v="320"/>
    <b v="1"/>
    <s v="theater/spaces"/>
    <n v="1.3144"/>
    <n v="164.3"/>
    <x v="1"/>
    <s v="spaces"/>
  </r>
  <r>
    <n v="3028"/>
    <s v="A Home for Vegas Theatre Hub"/>
    <s v="We have a space! Help us fill it with a stage, chairs, gear and audiences' laughter!"/>
    <n v="5000"/>
    <n v="8401"/>
    <x v="0"/>
    <x v="0"/>
    <s v="USD"/>
    <n v="1471242025"/>
    <n v="1468650025"/>
    <b v="0"/>
    <n v="99"/>
    <b v="1"/>
    <s v="theater/spaces"/>
    <n v="1.6801999999999999"/>
    <n v="84.858585858585855"/>
    <x v="1"/>
    <s v="spaces"/>
  </r>
  <r>
    <n v="3029"/>
    <s v="Ground Floor Theatre"/>
    <s v="We're building a new theatre venue in Austin! Austin is growing, but we are losing space for artists- help us keep local theatre alive!"/>
    <n v="30000"/>
    <n v="32903"/>
    <x v="0"/>
    <x v="0"/>
    <s v="USD"/>
    <n v="1416285300"/>
    <n v="1413824447"/>
    <b v="0"/>
    <n v="348"/>
    <b v="1"/>
    <s v="theater/spaces"/>
    <n v="1.0967666666666667"/>
    <n v="94.548850574712645"/>
    <x v="1"/>
    <s v="spaces"/>
  </r>
  <r>
    <n v="3030"/>
    <s v="Guilford Center Stage Lights Up"/>
    <s v="Guilford Center Stage is a new project bringing theater to our 1896 Grange; we need to purchase simple theater lighting for our stage."/>
    <n v="1750"/>
    <n v="1867"/>
    <x v="0"/>
    <x v="0"/>
    <s v="USD"/>
    <n v="1442426171"/>
    <n v="1439834171"/>
    <b v="0"/>
    <n v="41"/>
    <b v="1"/>
    <s v="theater/spaces"/>
    <n v="1.0668571428571429"/>
    <n v="45.536585365853661"/>
    <x v="1"/>
    <s v="spaces"/>
  </r>
  <r>
    <n v="3031"/>
    <s v="Blue Thyme Nights"/>
    <s v="Blue Thyme Nights is the production of Am I Blue by Beth Henley &amp; Thymus Vulgaris by Lanford  Wilson._x000a__x000a_Artwork by Charlotte Ager"/>
    <n v="1500"/>
    <n v="1500"/>
    <x v="0"/>
    <x v="0"/>
    <s v="USD"/>
    <n v="1476479447"/>
    <n v="1471295447"/>
    <b v="0"/>
    <n v="29"/>
    <b v="1"/>
    <s v="theater/spaces"/>
    <n v="1"/>
    <n v="51.724137931034484"/>
    <x v="1"/>
    <s v="spaces"/>
  </r>
  <r>
    <n v="3032"/>
    <s v="Silent Valley : A Haunting"/>
    <s v="One night only, not-for-profit, neighborhood haunted attraction that will scare your mask off! Coming this Halloween."/>
    <n v="1000"/>
    <n v="1272"/>
    <x v="0"/>
    <x v="0"/>
    <s v="USD"/>
    <n v="1441933459"/>
    <n v="1439341459"/>
    <b v="0"/>
    <n v="25"/>
    <b v="1"/>
    <s v="theater/spaces"/>
    <n v="1.272"/>
    <n v="50.88"/>
    <x v="1"/>
    <s v="spaces"/>
  </r>
  <r>
    <n v="3033"/>
    <s v="Stagelights Studio by Pam Kinter, Greensboro"/>
    <s v="Finally Stagelights will have a space of our very own!  Be a part of this exciting new adventure in Greensboro!!"/>
    <n v="3000"/>
    <n v="4396"/>
    <x v="0"/>
    <x v="0"/>
    <s v="USD"/>
    <n v="1471487925"/>
    <n v="1468895925"/>
    <b v="0"/>
    <n v="23"/>
    <b v="1"/>
    <s v="theater/spaces"/>
    <n v="1.4653333333333334"/>
    <n v="191.13043478260869"/>
    <x v="1"/>
    <s v="spaces"/>
  </r>
  <r>
    <n v="3034"/>
    <s v="Save Our Butts The Seat-quel"/>
    <s v="Pretty please with popcorn on top!Help!!_x000a__x000a_Our family owned &amp; operated Theatre in Fairfax VA is looking to get help upgrading our seats."/>
    <n v="100000"/>
    <n v="112536"/>
    <x v="0"/>
    <x v="0"/>
    <s v="USD"/>
    <n v="1477972740"/>
    <n v="1475326255"/>
    <b v="0"/>
    <n v="1260"/>
    <b v="1"/>
    <s v="theater/spaces"/>
    <n v="1.1253599999999999"/>
    <n v="89.314285714285717"/>
    <x v="1"/>
    <s v="spaces"/>
  </r>
  <r>
    <n v="3035"/>
    <s v="The Coalition Theater"/>
    <s v="Help create a permanent home for live comedy shows and classes in Downtown RVA."/>
    <n v="25000"/>
    <n v="27196.71"/>
    <x v="0"/>
    <x v="0"/>
    <s v="USD"/>
    <n v="1367674009"/>
    <n v="1365082009"/>
    <b v="0"/>
    <n v="307"/>
    <b v="1"/>
    <s v="theater/spaces"/>
    <n v="1.0878684000000001"/>
    <n v="88.588631921824103"/>
    <x v="1"/>
    <s v="spaces"/>
  </r>
  <r>
    <n v="3036"/>
    <s v="Save the Studio!"/>
    <s v="Help Synetic Theater create a new Studio to produce amazing  shows in the 2013/14 season and train awesome artists of all ages!"/>
    <n v="25000"/>
    <n v="31683"/>
    <x v="0"/>
    <x v="0"/>
    <s v="USD"/>
    <n v="1376654340"/>
    <n v="1373568644"/>
    <b v="0"/>
    <n v="329"/>
    <b v="1"/>
    <s v="theater/spaces"/>
    <n v="1.26732"/>
    <n v="96.300911854103347"/>
    <x v="1"/>
    <s v="spaces"/>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b v="1"/>
    <s v="theater/spaces"/>
    <n v="2.1320000000000001"/>
    <n v="33.3125"/>
    <x v="1"/>
    <s v="spaces"/>
  </r>
  <r>
    <n v="3038"/>
    <s v="Overtime Theater Spruce Up"/>
    <s v="Our little theater needs some love. We took over a lab and need to make our space look more inviting and well, like a theater!"/>
    <n v="1000"/>
    <n v="1005"/>
    <x v="0"/>
    <x v="0"/>
    <s v="USD"/>
    <n v="1457071397"/>
    <n v="1451887397"/>
    <b v="0"/>
    <n v="27"/>
    <b v="1"/>
    <s v="theater/spaces"/>
    <n v="1.0049999999999999"/>
    <n v="37.222222222222221"/>
    <x v="1"/>
    <s v="spaces"/>
  </r>
  <r>
    <n v="3039"/>
    <s v="Shelter the Schmee"/>
    <s v="After 22 yrs downstairs we are &quot;getting out of  our parents basement&quot; and building a new 50 seat theater in a new location."/>
    <n v="20000"/>
    <n v="21742.78"/>
    <x v="0"/>
    <x v="0"/>
    <s v="USD"/>
    <n v="1388303940"/>
    <n v="1386011038"/>
    <b v="0"/>
    <n v="236"/>
    <b v="1"/>
    <s v="theater/spaces"/>
    <n v="1.0871389999999999"/>
    <n v="92.130423728813554"/>
    <x v="1"/>
    <s v="spaces"/>
  </r>
  <r>
    <n v="3040"/>
    <s v="Jayhawk Makeover"/>
    <s v="48 hours of deck screws, dry wall, hard hats and needed renovation to help the Jayhawk rise from the ashes."/>
    <n v="3000"/>
    <n v="3225"/>
    <x v="0"/>
    <x v="0"/>
    <s v="USD"/>
    <n v="1435359600"/>
    <n v="1434999621"/>
    <b v="0"/>
    <n v="42"/>
    <b v="1"/>
    <s v="theater/spaces"/>
    <n v="1.075"/>
    <n v="76.785714285714292"/>
    <x v="1"/>
    <s v="spaces"/>
  </r>
  <r>
    <n v="3041"/>
    <s v="Lend a Hand in Our Home"/>
    <s v="Privet! Hello! Bon Jour! We are the Arlekin Players Theatre and we need a home."/>
    <n v="8300"/>
    <n v="9170"/>
    <x v="0"/>
    <x v="0"/>
    <s v="USD"/>
    <n v="1453323048"/>
    <n v="1450731048"/>
    <b v="0"/>
    <n v="95"/>
    <b v="1"/>
    <s v="theater/spaces"/>
    <n v="1.1048192771084338"/>
    <n v="96.526315789473685"/>
    <x v="1"/>
    <s v="spaces"/>
  </r>
  <r>
    <n v="3042"/>
    <s v="HOPE MILL THEATRE - CHAIR FUND"/>
    <s v="Hope Mill Theatre is a brand new Fringe Theatre in the heart of Manchester city - bringing a diverse programme of entertainment!"/>
    <n v="1500"/>
    <n v="1920"/>
    <x v="0"/>
    <x v="1"/>
    <s v="GBP"/>
    <n v="1444149047"/>
    <n v="1441557047"/>
    <b v="0"/>
    <n v="37"/>
    <b v="1"/>
    <s v="theater/spaces"/>
    <n v="1.28"/>
    <n v="51.891891891891895"/>
    <x v="1"/>
    <s v="spaces"/>
  </r>
  <r>
    <n v="3043"/>
    <s v="Like This Post (The Post at 750)"/>
    <s v="Introducing The Post at 750! Join us in the creation of Vancouver's most exciting new cultural space in the heart of downtown."/>
    <n v="15000"/>
    <n v="16501"/>
    <x v="0"/>
    <x v="5"/>
    <s v="CAD"/>
    <n v="1429152600"/>
    <n v="1426815699"/>
    <b v="0"/>
    <n v="128"/>
    <b v="1"/>
    <s v="theater/spaces"/>
    <n v="1.1000666666666667"/>
    <n v="128.9140625"/>
    <x v="1"/>
    <s v="spaces"/>
  </r>
  <r>
    <n v="3044"/>
    <s v="Minnsky's Theater- A Vaudeville Circus Experiment"/>
    <s v="Minnsky's - a theater in the Minneapolis NE Arts District that will harken back to a time of Vaudeville and Circus Entertainment!"/>
    <n v="12000"/>
    <n v="13121"/>
    <x v="0"/>
    <x v="0"/>
    <s v="USD"/>
    <n v="1454433998"/>
    <n v="1453137998"/>
    <b v="0"/>
    <n v="156"/>
    <b v="1"/>
    <s v="theater/spaces"/>
    <n v="1.0934166666666667"/>
    <n v="84.108974358974365"/>
    <x v="1"/>
    <s v="spaces"/>
  </r>
  <r>
    <n v="3045"/>
    <s v="Colorado ACTS Black Box Painting"/>
    <s v="Walmart decided they wanted our space, so we had to move to a new theater. Help us make it an awesome space by painting it all black!"/>
    <n v="4000"/>
    <n v="5308.26"/>
    <x v="0"/>
    <x v="0"/>
    <s v="USD"/>
    <n v="1408679055"/>
    <n v="1406087055"/>
    <b v="0"/>
    <n v="64"/>
    <b v="1"/>
    <s v="theater/spaces"/>
    <n v="1.3270650000000002"/>
    <n v="82.941562500000003"/>
    <x v="1"/>
    <s v="spaces"/>
  </r>
  <r>
    <n v="3046"/>
    <s v="improvMANIA Improv Comedy Theater - Chandler, Arizona"/>
    <s v="Your opportunity to help improvMANIA open Chandler, Arizona's new home for family-friendly improv comedy in Historic Downtown Chandler!"/>
    <n v="7900"/>
    <n v="15077"/>
    <x v="0"/>
    <x v="0"/>
    <s v="USD"/>
    <n v="1410324720"/>
    <n v="1407784586"/>
    <b v="0"/>
    <n v="58"/>
    <b v="1"/>
    <s v="theater/spaces"/>
    <n v="1.9084810126582279"/>
    <n v="259.94827586206895"/>
    <x v="1"/>
    <s v="spaces"/>
  </r>
  <r>
    <n v="3047"/>
    <s v="Acting V Senior Showcase"/>
    <s v="Hi! We're the Graduating Seniors Acting V Seniors at Temple University! Welcome to our Kick starter Page!"/>
    <n v="500"/>
    <n v="745"/>
    <x v="0"/>
    <x v="0"/>
    <s v="USD"/>
    <n v="1461762960"/>
    <n v="1457999054"/>
    <b v="0"/>
    <n v="20"/>
    <b v="1"/>
    <s v="theater/spaces"/>
    <n v="1.49"/>
    <n v="37.25"/>
    <x v="1"/>
    <s v="spaces"/>
  </r>
  <r>
    <n v="3048"/>
    <s v="December Match Campaign"/>
    <s v="By matching donations up to $5000, Jack Kesler and Maurice Richards have challenged YOU to help Urbanite outfit their brand new space."/>
    <n v="5000"/>
    <n v="8320"/>
    <x v="0"/>
    <x v="0"/>
    <s v="USD"/>
    <n v="1420060920"/>
    <n v="1417556262"/>
    <b v="0"/>
    <n v="47"/>
    <b v="1"/>
    <s v="theater/spaces"/>
    <n v="1.6639999999999999"/>
    <n v="177.02127659574469"/>
    <x v="1"/>
    <s v="spaces"/>
  </r>
  <r>
    <n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b v="1"/>
    <s v="theater/spaces"/>
    <n v="1.0666666666666667"/>
    <n v="74.074074074074076"/>
    <x v="1"/>
    <s v="spaces"/>
  </r>
  <r>
    <n v="3050"/>
    <s v="The Black Pearl Consuite at CoreCon VIII: On Ancient Seas"/>
    <s v="Help fund The Black Pearl Consuite at CoreCon VIII: On Ancient Seas!"/>
    <n v="600"/>
    <n v="636"/>
    <x v="0"/>
    <x v="0"/>
    <s v="USD"/>
    <n v="1462420960"/>
    <n v="1459828960"/>
    <b v="0"/>
    <n v="9"/>
    <b v="1"/>
    <s v="theater/spaces"/>
    <n v="1.06"/>
    <n v="70.666666666666671"/>
    <x v="1"/>
    <s v="spaces"/>
  </r>
  <r>
    <n v="3051"/>
    <s v="Jon Udry's ABC Tour"/>
    <s v="The ABC tour: 26 comedy-juggling shows in 26 different venues - chosen by YOU - each beginning with a different letter of the alphabet."/>
    <n v="3500"/>
    <n v="827"/>
    <x v="2"/>
    <x v="1"/>
    <s v="GBP"/>
    <n v="1486547945"/>
    <n v="1483955945"/>
    <b v="1"/>
    <n v="35"/>
    <b v="0"/>
    <s v="theater/spaces"/>
    <n v="0.23628571428571429"/>
    <n v="23.62857142857143"/>
    <x v="1"/>
    <s v="spaces"/>
  </r>
  <r>
    <n v="3052"/>
    <s v="Funding for a new theater facility in Walker Minnesota"/>
    <s v="To let the arts continue in Walker Minnesota We need a performing arts space and art gallery"/>
    <n v="50000"/>
    <n v="75"/>
    <x v="2"/>
    <x v="0"/>
    <s v="USD"/>
    <n v="1432828740"/>
    <n v="1430237094"/>
    <b v="0"/>
    <n v="2"/>
    <b v="0"/>
    <s v="theater/spaces"/>
    <n v="1.5E-3"/>
    <n v="37.5"/>
    <x v="1"/>
    <s v="spaces"/>
  </r>
  <r>
    <n v="3053"/>
    <s v="Showroom"/>
    <s v="Showroom is a multi-disciplinary space providing unorthodox concerts, events &amp; a platform creatives can express their creative vision"/>
    <n v="10000"/>
    <n v="40"/>
    <x v="2"/>
    <x v="0"/>
    <s v="USD"/>
    <n v="1412222340"/>
    <n v="1407781013"/>
    <b v="0"/>
    <n v="3"/>
    <b v="0"/>
    <s v="theater/spaces"/>
    <n v="4.0000000000000001E-3"/>
    <n v="13.333333333333334"/>
    <x v="1"/>
    <s v="spaces"/>
  </r>
  <r>
    <n v="3054"/>
    <s v="Shady Slaughters Productions Haunted attraction"/>
    <s v="A &quot;haunted house&quot; that benefits the community by helping local college students with volunteer hours and helping out local charities."/>
    <n v="300"/>
    <n v="0"/>
    <x v="2"/>
    <x v="0"/>
    <s v="USD"/>
    <n v="1425258240"/>
    <n v="1422043154"/>
    <b v="0"/>
    <n v="0"/>
    <b v="0"/>
    <s v="theater/spaces"/>
    <n v="0"/>
    <e v="#DIV/0!"/>
    <x v="1"/>
    <s v="spaces"/>
  </r>
  <r>
    <n v="3055"/>
    <s v="Bungers surfing Museum"/>
    <s v="I have been in the Surfing business since 1962 have a collection of surfing memorabilia I would like to open a surfing museum"/>
    <n v="20000"/>
    <n v="1"/>
    <x v="2"/>
    <x v="0"/>
    <s v="USD"/>
    <n v="1420844390"/>
    <n v="1415660390"/>
    <b v="0"/>
    <n v="1"/>
    <b v="0"/>
    <s v="theater/spaces"/>
    <n v="5.0000000000000002E-5"/>
    <n v="1"/>
    <x v="1"/>
    <s v="spaces"/>
  </r>
  <r>
    <n v="3056"/>
    <s v="Palace Flophouse Theater"/>
    <s v="Looking to establish a communal space for art shows, bands, farmer's markets, environmental education, and traditional skills."/>
    <n v="25000"/>
    <n v="0"/>
    <x v="2"/>
    <x v="0"/>
    <s v="USD"/>
    <n v="1412003784"/>
    <n v="1406819784"/>
    <b v="0"/>
    <n v="0"/>
    <b v="0"/>
    <s v="theater/spaces"/>
    <n v="0"/>
    <e v="#DIV/0!"/>
    <x v="1"/>
    <s v="spaces"/>
  </r>
  <r>
    <n v="3057"/>
    <s v="1 World Educational Theme Parks"/>
    <s v="A series of 6 educational theme parks. This project is to fund the plans and 3D designs required to build the first park."/>
    <n v="50000"/>
    <n v="0"/>
    <x v="2"/>
    <x v="1"/>
    <s v="GBP"/>
    <n v="1459694211"/>
    <n v="1457105811"/>
    <b v="0"/>
    <n v="0"/>
    <b v="0"/>
    <s v="theater/spaces"/>
    <n v="0"/>
    <e v="#DIV/0!"/>
    <x v="1"/>
    <s v="spaces"/>
  </r>
  <r>
    <n v="3058"/>
    <s v="OPEN THE OLD &quot;RIGON&quot; THEATER"/>
    <s v="Restoration of a theatre to make an educational center for youngs and a place to socialize for everybody through the power of art."/>
    <n v="18000"/>
    <n v="3"/>
    <x v="2"/>
    <x v="13"/>
    <s v="EUR"/>
    <n v="1463734740"/>
    <n v="1459414740"/>
    <b v="0"/>
    <n v="3"/>
    <b v="0"/>
    <s v="theater/spaces"/>
    <n v="1.6666666666666666E-4"/>
    <n v="1"/>
    <x v="1"/>
    <s v="spaces"/>
  </r>
  <r>
    <n v="3059"/>
    <s v="Let There Be Light! (and you get to name a ghost too!)"/>
    <s v="We, as a theatre, are 50 years old and our lights and building are even older so we are looking to update and revamp our lights."/>
    <n v="15000"/>
    <n v="451"/>
    <x v="2"/>
    <x v="0"/>
    <s v="USD"/>
    <n v="1407536846"/>
    <n v="1404944846"/>
    <b v="0"/>
    <n v="11"/>
    <b v="0"/>
    <s v="theater/spaces"/>
    <n v="3.0066666666666665E-2"/>
    <n v="41"/>
    <x v="1"/>
    <s v="spaces"/>
  </r>
  <r>
    <n v="3060"/>
    <s v="Save the Roxy Theatre in Bremerton WA"/>
    <s v="Save the historic Roxy theatre in Bremerton WA from being repurposed as office space."/>
    <n v="220000"/>
    <n v="335"/>
    <x v="2"/>
    <x v="0"/>
    <s v="USD"/>
    <n v="1443422134"/>
    <n v="1440830134"/>
    <b v="0"/>
    <n v="6"/>
    <b v="0"/>
    <s v="theater/spaces"/>
    <n v="1.5227272727272728E-3"/>
    <n v="55.833333333333336"/>
    <x v="1"/>
    <s v="spaces"/>
  </r>
  <r>
    <n v="3061"/>
    <s v="Help Save Parkway Cinemas!"/>
    <s v="Save a historic Local theater."/>
    <n v="1000000"/>
    <n v="0"/>
    <x v="2"/>
    <x v="0"/>
    <s v="USD"/>
    <n v="1407955748"/>
    <n v="1405363748"/>
    <b v="0"/>
    <n v="0"/>
    <b v="0"/>
    <s v="theater/spaces"/>
    <n v="0"/>
    <e v="#DIV/0!"/>
    <x v="1"/>
    <s v="spaces"/>
  </r>
  <r>
    <n v="3062"/>
    <s v="The Comedy Catch Relocation to the Choo Choo"/>
    <s v="In our 30th year we are relocating to the world famous Choo Choo on The South Side. We will be remodeling the old Station House."/>
    <n v="10000"/>
    <n v="6684"/>
    <x v="2"/>
    <x v="0"/>
    <s v="USD"/>
    <n v="1443636000"/>
    <n v="1441111892"/>
    <b v="0"/>
    <n v="67"/>
    <b v="0"/>
    <s v="theater/spaces"/>
    <n v="0.66839999999999999"/>
    <n v="99.761194029850742"/>
    <x v="1"/>
    <s v="spaces"/>
  </r>
  <r>
    <n v="3063"/>
    <s v="Spec Haus"/>
    <s v="Members of the local Miami music scene are putting together a venue/creative space in Kendall!"/>
    <n v="3000"/>
    <n v="587"/>
    <x v="2"/>
    <x v="0"/>
    <s v="USD"/>
    <n v="1477174138"/>
    <n v="1474150138"/>
    <b v="0"/>
    <n v="23"/>
    <b v="0"/>
    <s v="theater/spaces"/>
    <n v="0.19566666666666666"/>
    <n v="25.521739130434781"/>
    <x v="1"/>
    <s v="spaces"/>
  </r>
  <r>
    <n v="3064"/>
    <s v="Kickstart the Crossroads Community"/>
    <s v="An epicenter for connection, creation and expression of the community."/>
    <n v="75000"/>
    <n v="8471"/>
    <x v="2"/>
    <x v="0"/>
    <s v="USD"/>
    <n v="1448175540"/>
    <n v="1445483246"/>
    <b v="0"/>
    <n v="72"/>
    <b v="0"/>
    <s v="theater/spaces"/>
    <n v="0.11294666666666667"/>
    <n v="117.65277777777777"/>
    <x v="1"/>
    <s v="spaces"/>
  </r>
  <r>
    <n v="3065"/>
    <s v="The Castle Project"/>
    <s v="A castle themed events center with large and small spaces to support a variety of arts i.e. performing, visual, music, theater, dance"/>
    <n v="25000"/>
    <n v="10"/>
    <x v="2"/>
    <x v="0"/>
    <s v="USD"/>
    <n v="1406683172"/>
    <n v="1404523172"/>
    <b v="0"/>
    <n v="2"/>
    <b v="0"/>
    <s v="theater/spaces"/>
    <n v="4.0000000000000002E-4"/>
    <n v="5"/>
    <x v="1"/>
    <s v="spaces"/>
  </r>
  <r>
    <n v="3066"/>
    <s v="Gold Coast Wake Park"/>
    <s v="Our mission is to offer an innovative family watersports attraction that is fun, safe, economical and a leader in its field."/>
    <n v="350000"/>
    <n v="41950"/>
    <x v="2"/>
    <x v="2"/>
    <s v="AUD"/>
    <n v="1468128537"/>
    <n v="1465536537"/>
    <b v="0"/>
    <n v="15"/>
    <b v="0"/>
    <s v="theater/spaces"/>
    <n v="0.11985714285714286"/>
    <n v="2796.6666666666665"/>
    <x v="1"/>
    <s v="spaces"/>
  </r>
  <r>
    <n v="3067"/>
    <s v="Fabulous Foyer - where? At the Court Theatre in Christchurch"/>
    <s v="Host a special event in your home, collect donations and turn containers in the foyer to a comfortable welcoming place to sit &amp; chat!"/>
    <n v="8000"/>
    <n v="200"/>
    <x v="2"/>
    <x v="4"/>
    <s v="NZD"/>
    <n v="1441837879"/>
    <n v="1439245879"/>
    <b v="0"/>
    <n v="1"/>
    <b v="0"/>
    <s v="theater/spaces"/>
    <n v="2.5000000000000001E-2"/>
    <n v="200"/>
    <x v="1"/>
    <s v="spaces"/>
  </r>
  <r>
    <n v="3068"/>
    <s v="Theaters in the Loop - Hearing Loop Installation Project"/>
    <s v="Hearing loops will be installed in theaters to give hearing loss sufferers with cochlear implants and hearing aids much needed access."/>
    <n v="250000"/>
    <n v="175"/>
    <x v="2"/>
    <x v="0"/>
    <s v="USD"/>
    <n v="1445013352"/>
    <n v="1442421352"/>
    <b v="0"/>
    <n v="2"/>
    <b v="0"/>
    <s v="theater/spaces"/>
    <n v="6.9999999999999999E-4"/>
    <n v="87.5"/>
    <x v="1"/>
    <s v="spaces"/>
  </r>
  <r>
    <n v="3069"/>
    <s v="&quot;Seven Zero Eight STL&quot; Burlesque, Restaurant, Pub and More!"/>
    <s v="708 STL is ONE of a kind! The Best Burlesque &amp; Vaudeville, plus singing/dancing waitresses, high end comfort food &amp; GREAT craft beer!"/>
    <n v="1000"/>
    <n v="141"/>
    <x v="2"/>
    <x v="0"/>
    <s v="USD"/>
    <n v="1418587234"/>
    <n v="1415995234"/>
    <b v="0"/>
    <n v="7"/>
    <b v="0"/>
    <s v="theater/spaces"/>
    <n v="0.14099999999999999"/>
    <n v="20.142857142857142"/>
    <x v="1"/>
    <s v="spaces"/>
  </r>
  <r>
    <n v="3070"/>
    <s v="Purpose Built Liverpool Comedy Club, Restaurant &amp; Bar"/>
    <s v="Liverpool's 1st purpose built 7 night a week comedy club, bar &amp; restaurant with live music &amp; much more"/>
    <n v="10000"/>
    <n v="334"/>
    <x v="2"/>
    <x v="1"/>
    <s v="GBP"/>
    <n v="1481132169"/>
    <n v="1479317769"/>
    <b v="0"/>
    <n v="16"/>
    <b v="0"/>
    <s v="theater/spaces"/>
    <n v="3.3399999999999999E-2"/>
    <n v="20.875"/>
    <x v="1"/>
    <s v="spaces"/>
  </r>
  <r>
    <n v="3071"/>
    <s v="The Echo Theatre 2015"/>
    <s v="Anyone can create. They just need a place and an opportunity. The Echo Theatre (Provo) provides that opportunity."/>
    <n v="12000"/>
    <n v="7173"/>
    <x v="2"/>
    <x v="0"/>
    <s v="USD"/>
    <n v="1429595940"/>
    <n v="1428082481"/>
    <b v="0"/>
    <n v="117"/>
    <b v="0"/>
    <s v="theater/spaces"/>
    <n v="0.59775"/>
    <n v="61.307692307692307"/>
    <x v="1"/>
    <s v="spaces"/>
  </r>
  <r>
    <n v="3072"/>
    <s v="Crosswalk Theatre - Starting Capital"/>
    <s v="Crosswalk Theatre Company - Network Directory promotes all stage talent. Increasing your odds to connect to the right hiring person."/>
    <n v="12000"/>
    <n v="2"/>
    <x v="2"/>
    <x v="0"/>
    <s v="USD"/>
    <n v="1477791960"/>
    <n v="1476549262"/>
    <b v="0"/>
    <n v="2"/>
    <b v="0"/>
    <s v="theater/spaces"/>
    <n v="1.6666666666666666E-4"/>
    <n v="1"/>
    <x v="1"/>
    <s v="spaces"/>
  </r>
  <r>
    <n v="3073"/>
    <s v="Performing and Visual Arts Center, Rochester, NY"/>
    <s v="Conversion of a long dormant synagogue into a Performing and Visual Arts Center, revitalizing Rochester's inner city."/>
    <n v="2800000"/>
    <n v="645"/>
    <x v="2"/>
    <x v="0"/>
    <s v="USD"/>
    <n v="1434309540"/>
    <n v="1429287900"/>
    <b v="0"/>
    <n v="7"/>
    <b v="0"/>
    <s v="theater/spaces"/>
    <n v="2.3035714285714285E-4"/>
    <n v="92.142857142857139"/>
    <x v="1"/>
    <s v="spaces"/>
  </r>
  <r>
    <n v="3074"/>
    <s v="ThÃ©Ã¢tre d'automates &quot;culture de vie&quot;"/>
    <s v="CrÃ©ation d'un thÃ©Ã¢tre de marionnettes automatisÃ©es et informatisÃ©es portant sur la nature et l'Ã©cologie._x000a_&quot;La symphonie du monde&quot;"/>
    <n v="25000"/>
    <n v="22"/>
    <x v="2"/>
    <x v="6"/>
    <s v="EUR"/>
    <n v="1457617359"/>
    <n v="1455025359"/>
    <b v="0"/>
    <n v="3"/>
    <b v="0"/>
    <s v="theater/spaces"/>
    <n v="8.8000000000000003E-4"/>
    <n v="7.333333333333333"/>
    <x v="1"/>
    <s v="spaces"/>
  </r>
  <r>
    <n v="3075"/>
    <s v="The Little MAGIC Theatre"/>
    <s v="Magic Morgan &amp; Liliana are raising funds to expand their famed traveling magic show to a theater of magic."/>
    <n v="15000"/>
    <n v="1296"/>
    <x v="2"/>
    <x v="0"/>
    <s v="USD"/>
    <n v="1471573640"/>
    <n v="1467253640"/>
    <b v="0"/>
    <n v="20"/>
    <b v="0"/>
    <s v="theater/spaces"/>
    <n v="8.6400000000000005E-2"/>
    <n v="64.8"/>
    <x v="1"/>
    <s v="spaces"/>
  </r>
  <r>
    <n v="3076"/>
    <s v="10,000 Hours"/>
    <s v="Helping female comedians get in their 10,000 Hours of practice!"/>
    <n v="10000"/>
    <n v="1506"/>
    <x v="2"/>
    <x v="0"/>
    <s v="USD"/>
    <n v="1444405123"/>
    <n v="1439221123"/>
    <b v="0"/>
    <n v="50"/>
    <b v="0"/>
    <s v="theater/spaces"/>
    <n v="0.15060000000000001"/>
    <n v="30.12"/>
    <x v="1"/>
    <s v="spaces"/>
  </r>
  <r>
    <n v="3077"/>
    <s v="Brothers in Arms Building Better Lives Workshop For Men"/>
    <s v="I've created a live workshop for men who cannot afford it, giving them an opportunity to have healing, peace &amp; love in their lives."/>
    <n v="22000"/>
    <n v="105"/>
    <x v="2"/>
    <x v="5"/>
    <s v="CAD"/>
    <n v="1488495478"/>
    <n v="1485903478"/>
    <b v="0"/>
    <n v="2"/>
    <b v="0"/>
    <s v="theater/spaces"/>
    <n v="4.7727272727272731E-3"/>
    <n v="52.5"/>
    <x v="1"/>
    <s v="spaces"/>
  </r>
  <r>
    <n v="3078"/>
    <s v="Make The Historic Dungeness Schoolhouse Stage ADA Accessible"/>
    <s v="Help replace a broken chairlift with a vertical lift making all forms of arts and education accessible on our historical antique stage."/>
    <n v="60000"/>
    <n v="71"/>
    <x v="2"/>
    <x v="0"/>
    <s v="USD"/>
    <n v="1424920795"/>
    <n v="1422328795"/>
    <b v="0"/>
    <n v="3"/>
    <b v="0"/>
    <s v="theater/spaces"/>
    <n v="1.1833333333333333E-3"/>
    <n v="23.666666666666668"/>
    <x v="1"/>
    <s v="spaces"/>
  </r>
  <r>
    <n v="3079"/>
    <s v="Join us in creating a new Hell on Earth!"/>
    <s v="We desire to purchase a portion of Hell, in Michigan just outside of Detroit, to create a world-class performance art space.  Join us."/>
    <n v="1333666"/>
    <n v="11226"/>
    <x v="2"/>
    <x v="0"/>
    <s v="USD"/>
    <n v="1427040435"/>
    <n v="1424452035"/>
    <b v="0"/>
    <n v="27"/>
    <b v="0"/>
    <s v="theater/spaces"/>
    <n v="8.4173998587352451E-3"/>
    <n v="415.77777777777777"/>
    <x v="1"/>
    <s v="spaces"/>
  </r>
  <r>
    <n v="3080"/>
    <s v="Global Community Theater One."/>
    <s v="Sustainable, fire-proof, carbon-negative, and all-season recreation of the Globe Theater made famous by Shakespeare, with gardens."/>
    <n v="2000000"/>
    <n v="376"/>
    <x v="2"/>
    <x v="0"/>
    <s v="USD"/>
    <n v="1419644444"/>
    <n v="1414456844"/>
    <b v="0"/>
    <n v="7"/>
    <b v="0"/>
    <s v="theater/spaces"/>
    <n v="1.8799999999999999E-4"/>
    <n v="53.714285714285715"/>
    <x v="1"/>
    <s v="spaces"/>
  </r>
  <r>
    <n v="3081"/>
    <s v="Help! World Tour ~ A Theatrical Revival of Hope"/>
    <s v="Help! is a full scale mobile theatrical musical bringing a Gospel revival through a story of love and hope to communities world wide."/>
    <n v="1000000"/>
    <n v="2103"/>
    <x v="2"/>
    <x v="0"/>
    <s v="USD"/>
    <n v="1442722891"/>
    <n v="1440130891"/>
    <b v="0"/>
    <n v="5"/>
    <b v="0"/>
    <s v="theater/spaces"/>
    <n v="2.1029999999999998E-3"/>
    <n v="420.6"/>
    <x v="1"/>
    <s v="spaces"/>
  </r>
  <r>
    <n v="3082"/>
    <s v="Magical Workshop, Magic/Hobby Store"/>
    <s v="Help expand the time of everyones favorite magic store!  It currently limited to 3 days a week. If not for you, then the children!"/>
    <n v="9000"/>
    <n v="0"/>
    <x v="2"/>
    <x v="0"/>
    <s v="USD"/>
    <n v="1447628946"/>
    <n v="1445033346"/>
    <b v="0"/>
    <n v="0"/>
    <b v="0"/>
    <s v="theater/spaces"/>
    <n v="0"/>
    <e v="#DIV/0!"/>
    <x v="1"/>
    <s v="spaces"/>
  </r>
  <r>
    <n v="3083"/>
    <s v="Crystal City Haunted Undergound"/>
    <s v="Crystal City Underground is a New &amp; Unique_x000a_indoor recreational facility, using an old silica sand mine,_x000a_we are the Haunted Maze"/>
    <n v="20000"/>
    <n v="56"/>
    <x v="2"/>
    <x v="0"/>
    <s v="USD"/>
    <n v="1409547600"/>
    <n v="1406986278"/>
    <b v="0"/>
    <n v="3"/>
    <b v="0"/>
    <s v="theater/spaces"/>
    <n v="2.8E-3"/>
    <n v="18.666666666666668"/>
    <x v="1"/>
    <s v="spaces"/>
  </r>
  <r>
    <n v="3084"/>
    <s v="URGENT: Help Us Replace Our Ramp!"/>
    <s v="18-yr-old handicap-access ramp collapsed, must replace. Help fund &amp; ensure everyone access to our 35-seat non-profit community theater!"/>
    <n v="4059"/>
    <n v="470"/>
    <x v="2"/>
    <x v="0"/>
    <s v="USD"/>
    <n v="1430851680"/>
    <n v="1428340931"/>
    <b v="0"/>
    <n v="6"/>
    <b v="0"/>
    <s v="theater/spaces"/>
    <n v="0.11579206701157921"/>
    <n v="78.333333333333329"/>
    <x v="1"/>
    <s v="spaces"/>
  </r>
  <r>
    <n v="3085"/>
    <s v="Paper Tank Theater Music Madness Party"/>
    <s v="Get behind a new music venue in our city by helping with equipment! We're pre-selling tickets to our party and offering other perks."/>
    <n v="25000"/>
    <n v="610"/>
    <x v="2"/>
    <x v="0"/>
    <s v="USD"/>
    <n v="1443561159"/>
    <n v="1440969159"/>
    <b v="0"/>
    <n v="9"/>
    <b v="0"/>
    <s v="theater/spaces"/>
    <n v="2.4400000000000002E-2"/>
    <n v="67.777777777777771"/>
    <x v="1"/>
    <s v="spaces"/>
  </r>
  <r>
    <n v="3086"/>
    <s v="&quot;Un parco di Risate&quot; - open air theatre to save TKC"/>
    <s v="A memorable theatre experience in the middle of Genoa's old town. Summer is coming and we have no intention to stop making you laugh."/>
    <n v="20000"/>
    <n v="50"/>
    <x v="2"/>
    <x v="13"/>
    <s v="EUR"/>
    <n v="1439827559"/>
    <n v="1434643559"/>
    <b v="0"/>
    <n v="3"/>
    <b v="0"/>
    <s v="theater/spaces"/>
    <n v="2.5000000000000001E-3"/>
    <n v="16.666666666666668"/>
    <x v="1"/>
    <s v="spaces"/>
  </r>
  <r>
    <n v="3087"/>
    <s v="Read/Rehearse/Workshop Plays at Austin Playwrights Studio"/>
    <s v="Austin's &quot;Full Service Rehearsal Space&quot;, APS is a comfortable, convenient place for the theater community to develop scripted plays."/>
    <n v="20000"/>
    <n v="125"/>
    <x v="2"/>
    <x v="0"/>
    <s v="USD"/>
    <n v="1482294990"/>
    <n v="1477107390"/>
    <b v="0"/>
    <n v="2"/>
    <b v="0"/>
    <s v="theater/spaces"/>
    <n v="6.2500000000000003E-3"/>
    <n v="62.5"/>
    <x v="1"/>
    <s v="spaces"/>
  </r>
  <r>
    <n v="3088"/>
    <s v="Destination Small Town &quot;Visitor Center&quot; To The Midwest"/>
    <s v="We believe it's time to open a visitor's center that highlights the small towns of the upper Midwest."/>
    <n v="65000"/>
    <n v="126"/>
    <x v="2"/>
    <x v="0"/>
    <s v="USD"/>
    <n v="1420724460"/>
    <n v="1418046247"/>
    <b v="0"/>
    <n v="3"/>
    <b v="0"/>
    <s v="theater/spaces"/>
    <n v="1.9384615384615384E-3"/>
    <n v="42"/>
    <x v="1"/>
    <s v="spaces"/>
  </r>
  <r>
    <n v="3089"/>
    <s v="The ClubHouse: A Community-Focused Sports &amp; Culture Space"/>
    <s v="A community space in Somerville, MA to celebrate the beautiful intersection of sports and creativity."/>
    <n v="25000"/>
    <n v="5854"/>
    <x v="2"/>
    <x v="0"/>
    <s v="USD"/>
    <n v="1468029540"/>
    <n v="1465304483"/>
    <b v="0"/>
    <n v="45"/>
    <b v="0"/>
    <s v="theater/spaces"/>
    <n v="0.23416000000000001"/>
    <n v="130.0888888888889"/>
    <x v="1"/>
    <s v="spaces"/>
  </r>
  <r>
    <n v="3090"/>
    <s v="Save the Stage"/>
    <s v="To create a space by restoring a historic church in Burlington, Ky where community theater, dance and music and art can be performed."/>
    <n v="225000"/>
    <n v="11432"/>
    <x v="2"/>
    <x v="0"/>
    <s v="USD"/>
    <n v="1430505545"/>
    <n v="1425325145"/>
    <b v="0"/>
    <n v="9"/>
    <b v="0"/>
    <s v="theater/spaces"/>
    <n v="5.080888888888889E-2"/>
    <n v="1270.2222222222222"/>
    <x v="1"/>
    <s v="spaces"/>
  </r>
  <r>
    <n v="3091"/>
    <s v="Bustduck Theatre"/>
    <s v="Roanoke, Virginia's first long-form improv theatre company. Producing improv and scripted theatre, with a dynamic training program."/>
    <n v="5000"/>
    <n v="796"/>
    <x v="2"/>
    <x v="0"/>
    <s v="USD"/>
    <n v="1471214743"/>
    <n v="1468622743"/>
    <b v="0"/>
    <n v="9"/>
    <b v="0"/>
    <s v="theater/spaces"/>
    <n v="0.15920000000000001"/>
    <n v="88.444444444444443"/>
    <x v="1"/>
    <s v="spaces"/>
  </r>
  <r>
    <n v="3092"/>
    <s v="A home for the arts on the Upper East Side/Yorkville"/>
    <s v="Our goal is to purchase a theater on the Upper East Side of Manhattan that will act as a home for four theater companies."/>
    <n v="100000"/>
    <n v="1183.19"/>
    <x v="2"/>
    <x v="0"/>
    <s v="USD"/>
    <n v="1444946400"/>
    <n v="1441723912"/>
    <b v="0"/>
    <n v="21"/>
    <b v="0"/>
    <s v="theater/spaces"/>
    <n v="1.1831900000000001E-2"/>
    <n v="56.342380952380957"/>
    <x v="1"/>
    <s v="spaces"/>
  </r>
  <r>
    <n v="3093"/>
    <s v="Theatre of the Black Butterfly's POOL (NO WATER)"/>
    <s v="Jump in the deep end of the provocative and darkly humourous, POOL (NO WATER)...to be performed in a Pool!  Directed by Gordon McCall."/>
    <n v="4000"/>
    <n v="910"/>
    <x v="2"/>
    <x v="5"/>
    <s v="CAD"/>
    <n v="1401595140"/>
    <n v="1398980941"/>
    <b v="0"/>
    <n v="17"/>
    <b v="0"/>
    <s v="theater/spaces"/>
    <n v="0.22750000000000001"/>
    <n v="53.529411764705884"/>
    <x v="1"/>
    <s v="spaces"/>
  </r>
  <r>
    <n v="3094"/>
    <s v="Nothing Up My Sleeves Tour: Summer 2016"/>
    <s v="This is a Kickstarter to help with the start up costs for Illusionist, Chris Lengyel's Summer 2016 Tour!"/>
    <n v="100000"/>
    <n v="25"/>
    <x v="2"/>
    <x v="0"/>
    <s v="USD"/>
    <n v="1442775956"/>
    <n v="1437591956"/>
    <b v="0"/>
    <n v="1"/>
    <b v="0"/>
    <s v="theater/spaces"/>
    <n v="2.5000000000000001E-4"/>
    <n v="25"/>
    <x v="1"/>
    <s v="spaces"/>
  </r>
  <r>
    <n v="3095"/>
    <s v="The Old Howard Theatre Company"/>
    <s v="We are a small theatre company looking to provide world class theatre to the working class in the Greater New York area."/>
    <n v="14920"/>
    <n v="50"/>
    <x v="2"/>
    <x v="0"/>
    <s v="USD"/>
    <n v="1470011780"/>
    <n v="1464827780"/>
    <b v="0"/>
    <n v="1"/>
    <b v="0"/>
    <s v="theater/spaces"/>
    <n v="3.351206434316354E-3"/>
    <n v="50"/>
    <x v="1"/>
    <s v="spaces"/>
  </r>
  <r>
    <n v="3096"/>
    <s v="LaPorte Institute for Dramatic and Creative Arts"/>
    <s v="To create a learning center for acting and all art types including anything that expresses the emotion of the human spirit."/>
    <n v="20000"/>
    <n v="795"/>
    <x v="2"/>
    <x v="0"/>
    <s v="USD"/>
    <n v="1432151326"/>
    <n v="1429559326"/>
    <b v="0"/>
    <n v="14"/>
    <b v="0"/>
    <s v="theater/spaces"/>
    <n v="3.9750000000000001E-2"/>
    <n v="56.785714285714285"/>
    <x v="1"/>
    <s v="spaces"/>
  </r>
  <r>
    <n v="3097"/>
    <s v="Help launch The Bunker: London's newest Off-West End theatre"/>
    <s v="The Bunker makes theatre with purpose: We provide ambitious artists a home in which to share their work with adventurous audiences."/>
    <n v="10000"/>
    <n v="1715"/>
    <x v="2"/>
    <x v="1"/>
    <s v="GBP"/>
    <n v="1475848800"/>
    <n v="1474027501"/>
    <b v="0"/>
    <n v="42"/>
    <b v="0"/>
    <s v="theater/spaces"/>
    <n v="0.17150000000000001"/>
    <n v="40.833333333333336"/>
    <x v="1"/>
    <s v="spaces"/>
  </r>
  <r>
    <n v="3098"/>
    <s v="The Enchanted Cottage"/>
    <s v="A magical space, full of fairytale favorites, designed to make each individual have a unique experience; children's dreams made real."/>
    <n v="48725"/>
    <n v="1758"/>
    <x v="2"/>
    <x v="0"/>
    <s v="USD"/>
    <n v="1454890620"/>
    <n v="1450724449"/>
    <b v="0"/>
    <n v="27"/>
    <b v="0"/>
    <s v="theater/spaces"/>
    <n v="3.608004104669061E-2"/>
    <n v="65.111111111111114"/>
    <x v="1"/>
    <s v="spaces"/>
  </r>
  <r>
    <n v="3099"/>
    <s v="Screening for Unapologetically Black the Movie"/>
    <s v="I would like to screen this documentary at CSU at their Black Studies Dept. Looking to fly panelist in. Hoping to screen nationwide. &lt;3"/>
    <n v="2000"/>
    <n v="278"/>
    <x v="2"/>
    <x v="0"/>
    <s v="USD"/>
    <n v="1455251591"/>
    <n v="1452659591"/>
    <b v="0"/>
    <n v="5"/>
    <b v="0"/>
    <s v="theater/spaces"/>
    <n v="0.13900000000000001"/>
    <n v="55.6"/>
    <x v="1"/>
    <s v="spaces"/>
  </r>
  <r>
    <n v="3100"/>
    <s v="Build Our Ampitheater - Build Franklin County, MO!"/>
    <s v="Friends for Change, a group of girls between the ages of 12 and 18 are building an outdoor Amphitheater as a gift to our community!"/>
    <n v="12000"/>
    <n v="1827"/>
    <x v="2"/>
    <x v="0"/>
    <s v="USD"/>
    <n v="1413816975"/>
    <n v="1411224975"/>
    <b v="0"/>
    <n v="13"/>
    <b v="0"/>
    <s v="theater/spaces"/>
    <n v="0.15225"/>
    <n v="140.53846153846155"/>
    <x v="1"/>
    <s v="spaces"/>
  </r>
  <r>
    <n v="3101"/>
    <s v="Mots Ã‰crits"/>
    <s v="LabellisÃ© 14-18, Mots Ã‰crits est un projet itinÃ©rant de lectures Ã  voix haute par des amateurs, mises en espace par une comÃ©dienne."/>
    <n v="2500"/>
    <n v="300"/>
    <x v="2"/>
    <x v="6"/>
    <s v="EUR"/>
    <n v="1437033360"/>
    <n v="1434445937"/>
    <b v="0"/>
    <n v="12"/>
    <b v="0"/>
    <s v="theater/spaces"/>
    <n v="0.12"/>
    <n v="25"/>
    <x v="1"/>
    <s v="spaces"/>
  </r>
  <r>
    <n v="3102"/>
    <s v="Theatre Bath Bus"/>
    <s v="Imagine being able to take a performance anywhere! Meet the Theatre Bath Bus - a magical performance space where anything is possible."/>
    <n v="16000"/>
    <n v="6258"/>
    <x v="2"/>
    <x v="1"/>
    <s v="GBP"/>
    <n v="1471939818"/>
    <n v="1467619818"/>
    <b v="0"/>
    <n v="90"/>
    <b v="0"/>
    <s v="theater/spaces"/>
    <n v="0.391125"/>
    <n v="69.533333333333331"/>
    <x v="1"/>
    <s v="spaces"/>
  </r>
  <r>
    <n v="3103"/>
    <s v="Professional Venue for local artists!!"/>
    <s v="Creating a place for local artists to perform, at substantially less cost for them"/>
    <n v="4100"/>
    <n v="11"/>
    <x v="2"/>
    <x v="0"/>
    <s v="USD"/>
    <n v="1434080706"/>
    <n v="1428896706"/>
    <b v="0"/>
    <n v="2"/>
    <b v="0"/>
    <s v="theater/spaces"/>
    <n v="2.6829268292682929E-3"/>
    <n v="5.5"/>
    <x v="1"/>
    <s v="spaces"/>
  </r>
  <r>
    <n v="3104"/>
    <s v="CQ EAP Performing Arts 'THE LOFT'"/>
    <s v="The Loft is CQEAP's latest studio. Located in Rockhampton's CBD we'll be running performing arts workshops for 5yrs to adults."/>
    <n v="4000"/>
    <n v="1185"/>
    <x v="2"/>
    <x v="2"/>
    <s v="AUD"/>
    <n v="1422928800"/>
    <n v="1420235311"/>
    <b v="0"/>
    <n v="5"/>
    <b v="0"/>
    <s v="theater/spaces"/>
    <n v="0.29625000000000001"/>
    <n v="237"/>
    <x v="1"/>
    <s v="spaces"/>
  </r>
  <r>
    <n v="3105"/>
    <s v="Paddock School Theater Improvement"/>
    <s v="My hope is to raise $5845 and replace old stained and mismatched border curtains, cyclorama curtain, and backdrop."/>
    <n v="5845"/>
    <n v="2476"/>
    <x v="2"/>
    <x v="0"/>
    <s v="USD"/>
    <n v="1413694800"/>
    <n v="1408986916"/>
    <b v="0"/>
    <n v="31"/>
    <b v="0"/>
    <s v="theater/spaces"/>
    <n v="0.4236099230111206"/>
    <n v="79.870967741935488"/>
    <x v="1"/>
    <s v="spaces"/>
  </r>
  <r>
    <n v="3106"/>
    <s v="Wild Men at the Bristol Cathedral"/>
    <s v="Help fund the exciting first collaboration between Hotel Echo and Bristol Cathedral: WILD MEN, a show commemorating those lost in WW1."/>
    <n v="1000"/>
    <n v="41"/>
    <x v="2"/>
    <x v="1"/>
    <s v="GBP"/>
    <n v="1442440800"/>
    <n v="1440497876"/>
    <b v="0"/>
    <n v="4"/>
    <b v="0"/>
    <s v="theater/spaces"/>
    <n v="4.1000000000000002E-2"/>
    <n v="10.25"/>
    <x v="1"/>
    <s v="spaces"/>
  </r>
  <r>
    <n v="3107"/>
    <s v="Creating Cabaret"/>
    <s v="When opportunity knocks, we answer!  Help expand the ravishingly talented troupe into a new and exciting market and venue!"/>
    <n v="40000"/>
    <n v="7905"/>
    <x v="2"/>
    <x v="0"/>
    <s v="USD"/>
    <n v="1431372751"/>
    <n v="1430767951"/>
    <b v="0"/>
    <n v="29"/>
    <b v="0"/>
    <s v="theater/spaces"/>
    <n v="0.197625"/>
    <n v="272.58620689655174"/>
    <x v="1"/>
    <s v="spaces"/>
  </r>
  <r>
    <n v="3108"/>
    <s v="Funding a home for our Children's Theater"/>
    <s v="We need a permanent home for the theater!"/>
    <n v="50000"/>
    <n v="26"/>
    <x v="2"/>
    <x v="0"/>
    <s v="USD"/>
    <n v="1430234394"/>
    <n v="1425053994"/>
    <b v="0"/>
    <n v="2"/>
    <b v="0"/>
    <s v="theater/spaces"/>
    <n v="5.1999999999999995E-4"/>
    <n v="13"/>
    <x v="1"/>
    <s v="spaces"/>
  </r>
  <r>
    <n v="3109"/>
    <s v="Saving Americana: The Sidney Auto Vue Drive-In needs digital"/>
    <s v="Help us exceed our goal to convert the Sidney Auto Vue Drive-In from 35mm to digital. This will cost upwards of $75,000. Thank you!"/>
    <n v="26500"/>
    <n v="6633"/>
    <x v="2"/>
    <x v="0"/>
    <s v="USD"/>
    <n v="1409194810"/>
    <n v="1406170810"/>
    <b v="0"/>
    <n v="114"/>
    <b v="0"/>
    <s v="theater/spaces"/>
    <n v="0.25030188679245285"/>
    <n v="58.184210526315788"/>
    <x v="1"/>
    <s v="spaces"/>
  </r>
  <r>
    <n v="3110"/>
    <s v="Hip Justice Catmunity Center"/>
    <s v="Cat People Unite! It's time we get a space of our own to relax, socialize and learn! Join the Catmunity!"/>
    <n v="25000"/>
    <n v="10"/>
    <x v="2"/>
    <x v="0"/>
    <s v="USD"/>
    <n v="1487465119"/>
    <n v="1484009119"/>
    <b v="0"/>
    <n v="1"/>
    <b v="0"/>
    <s v="theater/spaces"/>
    <n v="4.0000000000000002E-4"/>
    <n v="10"/>
    <x v="1"/>
    <s v="spaces"/>
  </r>
  <r>
    <n v="3111"/>
    <s v="All Puppet Players Need a Home"/>
    <s v="Help All Puppet Players perform it's 2015 season in a beautiful 200 seat theater for an entire year."/>
    <n v="20000"/>
    <n v="5328"/>
    <x v="2"/>
    <x v="0"/>
    <s v="USD"/>
    <n v="1412432220"/>
    <n v="1409753820"/>
    <b v="0"/>
    <n v="76"/>
    <b v="0"/>
    <s v="theater/spaces"/>
    <n v="0.26640000000000003"/>
    <n v="70.10526315789474"/>
    <x v="1"/>
    <s v="spaces"/>
  </r>
  <r>
    <n v="3112"/>
    <s v="Kids Zone start up"/>
    <s v="Children only have a short period of time to live care free, play hard, get dirty, I want to help every child in my Town play everyday."/>
    <n v="11000"/>
    <n v="521"/>
    <x v="2"/>
    <x v="0"/>
    <s v="USD"/>
    <n v="1477968934"/>
    <n v="1472784934"/>
    <b v="0"/>
    <n v="9"/>
    <b v="0"/>
    <s v="theater/spaces"/>
    <n v="4.7363636363636365E-2"/>
    <n v="57.888888888888886"/>
    <x v="1"/>
    <s v="spaces"/>
  </r>
  <r>
    <n v="3113"/>
    <s v="The Shamrock Drafthouse Theater"/>
    <s v="An arts and craft beer theater showcasing local talent, locally crafted beer and providing performance and rehearsal space."/>
    <n v="109225"/>
    <n v="4635"/>
    <x v="2"/>
    <x v="0"/>
    <s v="USD"/>
    <n v="1429291982"/>
    <n v="1426699982"/>
    <b v="0"/>
    <n v="37"/>
    <b v="0"/>
    <s v="theater/spaces"/>
    <n v="4.2435339894712751E-2"/>
    <n v="125.27027027027027"/>
    <x v="1"/>
    <s v="spaces"/>
  </r>
  <r>
    <n v="3114"/>
    <s v="Urban Nightmares - A Scary Adventure in Southwest Oklahoma"/>
    <s v="A scary place to bring your friends. Interactive so that the people that were scared before get to scare others later. A diner on site."/>
    <n v="75000"/>
    <n v="0"/>
    <x v="2"/>
    <x v="0"/>
    <s v="USD"/>
    <n v="1411312250"/>
    <n v="1406128250"/>
    <b v="0"/>
    <n v="0"/>
    <b v="0"/>
    <s v="theater/spaces"/>
    <n v="0"/>
    <e v="#DIV/0!"/>
    <x v="1"/>
    <s v="spaces"/>
  </r>
  <r>
    <n v="3115"/>
    <s v="spoken word pop-up:"/>
    <s v="We are creating a mobile community devoted to the spreading and sharing of spoken word and other kinds of storytelling."/>
    <n v="10000"/>
    <n v="300"/>
    <x v="2"/>
    <x v="11"/>
    <s v="SEK"/>
    <n v="1465123427"/>
    <n v="1462531427"/>
    <b v="0"/>
    <n v="1"/>
    <b v="0"/>
    <s v="theater/spaces"/>
    <n v="0.03"/>
    <n v="300"/>
    <x v="1"/>
    <s v="spaces"/>
  </r>
  <r>
    <n v="3116"/>
    <s v="CoreCon Asylum"/>
    <s v="Creating a consuite for CoreCon. A focus on the insanity of asylums and early medical practices from history."/>
    <n v="750"/>
    <n v="430"/>
    <x v="2"/>
    <x v="0"/>
    <s v="USD"/>
    <n v="1427890925"/>
    <n v="1426681325"/>
    <b v="0"/>
    <n v="10"/>
    <b v="0"/>
    <s v="theater/spaces"/>
    <n v="0.57333333333333336"/>
    <n v="43"/>
    <x v="1"/>
    <s v="spaces"/>
  </r>
  <r>
    <n v="3117"/>
    <s v="Cowes and The Sea"/>
    <s v="Performing Arts workshops, for young people aged 5 -16, exploring how the sea has shaped Cowes as a settlement."/>
    <n v="1000"/>
    <n v="1"/>
    <x v="2"/>
    <x v="1"/>
    <s v="GBP"/>
    <n v="1464354720"/>
    <n v="1463648360"/>
    <b v="0"/>
    <n v="1"/>
    <b v="0"/>
    <s v="theater/spaces"/>
    <n v="1E-3"/>
    <n v="1"/>
    <x v="1"/>
    <s v="spaces"/>
  </r>
  <r>
    <n v="3118"/>
    <s v="Garden Eden, theatre, meeting, culture, music, art"/>
    <s v="a magical place for all kind of people, like a fairytaile in all colours"/>
    <n v="500000"/>
    <n v="1550"/>
    <x v="2"/>
    <x v="11"/>
    <s v="SEK"/>
    <n v="1467473723"/>
    <n v="1465832123"/>
    <b v="0"/>
    <n v="2"/>
    <b v="0"/>
    <s v="theater/spaces"/>
    <n v="3.0999999999999999E-3"/>
    <n v="775"/>
    <x v="1"/>
    <s v="spaces"/>
  </r>
  <r>
    <n v="3119"/>
    <s v="&quot;Buffalo Info.&quot; Directions-Events-Places Of Interest-History"/>
    <s v="An Information center downTOWN Buffalo...find directions to places of interest, events, eateries, lodging, maps, postcards and books."/>
    <n v="10000"/>
    <n v="5"/>
    <x v="2"/>
    <x v="0"/>
    <s v="USD"/>
    <n v="1427414732"/>
    <n v="1424826332"/>
    <b v="0"/>
    <n v="1"/>
    <b v="0"/>
    <s v="theater/spaces"/>
    <n v="5.0000000000000001E-4"/>
    <n v="5"/>
    <x v="1"/>
    <s v="spaces"/>
  </r>
  <r>
    <n v="3120"/>
    <s v="Subtropisch zwemparadijs Tropicana"/>
    <s v="Wij willen Tropicana het subtropisch zwemparadijs van Rotterdam op een nieuwe locatie gaan bouwen."/>
    <n v="1300000"/>
    <n v="128"/>
    <x v="2"/>
    <x v="9"/>
    <s v="EUR"/>
    <n v="1462484196"/>
    <n v="1457303796"/>
    <b v="0"/>
    <n v="10"/>
    <b v="0"/>
    <s v="theater/spaces"/>
    <n v="9.8461538461538464E-5"/>
    <n v="12.8"/>
    <x v="1"/>
    <s v="spaces"/>
  </r>
  <r>
    <n v="3121"/>
    <s v="Ant Farm Theatre Project (Canceled)"/>
    <s v="I going to build a theatre for a local ant farm so that Ants can put on their theatre productions."/>
    <n v="1500"/>
    <n v="10"/>
    <x v="1"/>
    <x v="5"/>
    <s v="CAD"/>
    <n v="1411748335"/>
    <n v="1406564335"/>
    <b v="0"/>
    <n v="1"/>
    <b v="0"/>
    <s v="theater/spaces"/>
    <n v="6.6666666666666671E-3"/>
    <n v="10"/>
    <x v="1"/>
    <s v="spaces"/>
  </r>
  <r>
    <n v="3122"/>
    <s v="be back soon (Canceled)"/>
    <s v="cancelled until further notice"/>
    <n v="199"/>
    <n v="116"/>
    <x v="1"/>
    <x v="0"/>
    <s v="USD"/>
    <n v="1478733732"/>
    <n v="1478298132"/>
    <b v="0"/>
    <n v="2"/>
    <b v="0"/>
    <s v="theater/spaces"/>
    <n v="0.58291457286432158"/>
    <n v="58"/>
    <x v="1"/>
    <s v="spaces"/>
  </r>
  <r>
    <n v="3123"/>
    <s v="Save the Larchmont Playhouse! (Canceled)"/>
    <s v="The Larchmont Playhouse is threatened! Help save the theater by becoming a Preservation Member of The Larchmont Playhouse."/>
    <n v="125000"/>
    <n v="85192"/>
    <x v="1"/>
    <x v="0"/>
    <s v="USD"/>
    <n v="1468108198"/>
    <n v="1465516198"/>
    <b v="0"/>
    <n v="348"/>
    <b v="0"/>
    <s v="theater/spaces"/>
    <n v="0.68153600000000003"/>
    <n v="244.80459770114942"/>
    <x v="1"/>
    <s v="spaces"/>
  </r>
  <r>
    <n v="3124"/>
    <s v="Theater &amp; Arts &amp; Day Care (Canceled)"/>
    <s v="A place where kids/ teens' dreams come true, and one finds there home without sparkly red shoes!"/>
    <n v="800000"/>
    <n v="26"/>
    <x v="1"/>
    <x v="0"/>
    <s v="USD"/>
    <n v="1422902601"/>
    <n v="1417718601"/>
    <b v="0"/>
    <n v="4"/>
    <b v="0"/>
    <s v="theater/spaces"/>
    <n v="3.2499999999999997E-5"/>
    <n v="6.5"/>
    <x v="1"/>
    <s v="spaces"/>
  </r>
  <r>
    <n v="3125"/>
    <s v="N/A (Canceled)"/>
    <s v="N/A"/>
    <n v="1500000"/>
    <n v="0"/>
    <x v="1"/>
    <x v="0"/>
    <s v="USD"/>
    <n v="1452142672"/>
    <n v="1449550672"/>
    <b v="0"/>
    <n v="0"/>
    <b v="0"/>
    <s v="theater/spaces"/>
    <n v="0"/>
    <e v="#DIV/0!"/>
    <x v="1"/>
    <s v="spaces"/>
  </r>
  <r>
    <n v="3126"/>
    <s v="Urban Roots SkatePark (Canceled)"/>
    <s v="A big dream, small budget, the drive/passion of so many volunteers...indoor skatepark in Eau Claire, WI._x000a__x000a_This is UR skatepark!"/>
    <n v="25000"/>
    <n v="1040"/>
    <x v="1"/>
    <x v="0"/>
    <s v="USD"/>
    <n v="1459121162"/>
    <n v="1456532762"/>
    <b v="0"/>
    <n v="17"/>
    <b v="0"/>
    <s v="theater/spaces"/>
    <n v="4.1599999999999998E-2"/>
    <n v="61.176470588235297"/>
    <x v="1"/>
    <s v="spaces"/>
  </r>
  <r>
    <n v="3127"/>
    <s v="Help Us Help Artists (Canceled)"/>
    <s v="Our goal - create a venue &amp; stage where comedic &amp; music artists hone their talents &amp; fan base. First minority owned like it in Cincy."/>
    <n v="100000"/>
    <n v="0"/>
    <x v="1"/>
    <x v="0"/>
    <s v="USD"/>
    <n v="1425242029"/>
    <n v="1422650029"/>
    <b v="0"/>
    <n v="0"/>
    <b v="0"/>
    <s v="theater/spaces"/>
    <n v="0"/>
    <e v="#DIV/0!"/>
    <x v="1"/>
    <s v="spaces"/>
  </r>
  <r>
    <n v="3128"/>
    <s v="Casablanca - The Gin Joint Cut (The Play)"/>
    <s v="Bring Morag Fullarton's fun-loving spoof and homage of the classic and timeless film, 'Casablanca', to the stage in New York City."/>
    <n v="15000"/>
    <n v="16291"/>
    <x v="3"/>
    <x v="0"/>
    <s v="USD"/>
    <n v="1489690141"/>
    <n v="1487101741"/>
    <b v="0"/>
    <n v="117"/>
    <b v="0"/>
    <s v="theater/plays"/>
    <n v="1.0860666666666667"/>
    <n v="139.23931623931625"/>
    <x v="1"/>
    <s v="plays"/>
  </r>
  <r>
    <n v="3129"/>
    <s v="Marcus Rashad's &quot;The Domino Effect Stage Play&quot;"/>
    <s v="The DE sheds light on the reality of what happens in college. Marcus Rashad created this play to help prepare future/current students"/>
    <n v="1250"/>
    <n v="10"/>
    <x v="3"/>
    <x v="0"/>
    <s v="USD"/>
    <n v="1492542819"/>
    <n v="1489090419"/>
    <b v="0"/>
    <n v="1"/>
    <b v="0"/>
    <s v="theater/plays"/>
    <n v="8.0000000000000002E-3"/>
    <n v="10"/>
    <x v="1"/>
    <s v="plays"/>
  </r>
  <r>
    <n v="3130"/>
    <s v="MEDEA | A New Vision"/>
    <s v="A shockingly relevant modern take on a 2,000-year-old tragedy that confronts current gender politics."/>
    <n v="10000"/>
    <n v="375"/>
    <x v="3"/>
    <x v="0"/>
    <s v="USD"/>
    <n v="1492145940"/>
    <n v="1489504916"/>
    <b v="0"/>
    <n v="4"/>
    <b v="0"/>
    <s v="theater/plays"/>
    <n v="3.7499999999999999E-2"/>
    <n v="93.75"/>
    <x v="1"/>
    <s v="plays"/>
  </r>
  <r>
    <n v="3131"/>
    <s v="SNAKE EYES"/>
    <s v="A Staged Reading of &quot;Snake Eyes,&quot; a new play by Alex Rafala"/>
    <n v="4100"/>
    <n v="645"/>
    <x v="3"/>
    <x v="0"/>
    <s v="USD"/>
    <n v="1491656045"/>
    <n v="1489067645"/>
    <b v="0"/>
    <n v="12"/>
    <b v="0"/>
    <s v="theater/plays"/>
    <n v="0.15731707317073171"/>
    <n v="53.75"/>
    <x v="1"/>
    <s v="plays"/>
  </r>
  <r>
    <n v="3132"/>
    <s v="A Bite of a Snake Play"/>
    <s v="Smells Like Money, Drips Like Honey, Taste Like Mocha, Better Run AWAY"/>
    <n v="30000"/>
    <n v="10"/>
    <x v="3"/>
    <x v="0"/>
    <s v="USD"/>
    <n v="1492759460"/>
    <n v="1487579060"/>
    <b v="0"/>
    <n v="1"/>
    <b v="0"/>
    <s v="theater/plays"/>
    <n v="3.3333333333333332E-4"/>
    <n v="10"/>
    <x v="1"/>
    <s v="plays"/>
  </r>
  <r>
    <n v="3133"/>
    <s v="Hell Has No Fury by TwentySomething @ Edinburgh Fringe"/>
    <s v="TwentySomething is taking Hell Has No Fury to Edinburgh! _x000a_We're looking for your support to get us there."/>
    <n v="500"/>
    <n v="540"/>
    <x v="3"/>
    <x v="1"/>
    <s v="GBP"/>
    <n v="1490358834"/>
    <n v="1487770434"/>
    <b v="0"/>
    <n v="16"/>
    <b v="0"/>
    <s v="theater/plays"/>
    <n v="1.08"/>
    <n v="33.75"/>
    <x v="1"/>
    <s v="plays"/>
  </r>
  <r>
    <n v="3134"/>
    <s v="Threads by David Lane at The Hope Theatre - 11-29 April"/>
    <s v="Time Zone Theatre &amp; Arteria Theatre present this emotional thriller about Love, Loss and what happens when life goes on, but you can't."/>
    <n v="1000"/>
    <n v="225"/>
    <x v="3"/>
    <x v="1"/>
    <s v="GBP"/>
    <n v="1490631419"/>
    <n v="1488820619"/>
    <b v="0"/>
    <n v="12"/>
    <b v="0"/>
    <s v="theater/plays"/>
    <n v="0.22500000000000001"/>
    <n v="18.75"/>
    <x v="1"/>
    <s v="plays"/>
  </r>
  <r>
    <n v="3135"/>
    <s v="SEVEN, a Documentary Play: North Carolina Premiere!"/>
    <s v="SEVEN tells the true stories of 7 women who bravely fought for the well-being of women, families, and children around the globe."/>
    <n v="777"/>
    <n v="162"/>
    <x v="3"/>
    <x v="0"/>
    <s v="USD"/>
    <n v="1491277121"/>
    <n v="1489376321"/>
    <b v="0"/>
    <n v="7"/>
    <b v="0"/>
    <s v="theater/plays"/>
    <n v="0.20849420849420849"/>
    <n v="23.142857142857142"/>
    <x v="1"/>
    <s v="plays"/>
  </r>
  <r>
    <n v="3136"/>
    <s v="Heroines"/>
    <s v="Help emberfly theatre put on their first production Heroines and pay our actors and creative team! Follow us @emberflytheatre"/>
    <n v="500"/>
    <n v="639"/>
    <x v="3"/>
    <x v="1"/>
    <s v="GBP"/>
    <n v="1491001140"/>
    <n v="1487847954"/>
    <b v="0"/>
    <n v="22"/>
    <b v="0"/>
    <s v="theater/plays"/>
    <n v="1.278"/>
    <n v="29.045454545454547"/>
    <x v="1"/>
    <s v="plays"/>
  </r>
  <r>
    <n v="3137"/>
    <s v="Richard III - Presented by REBATEnsemble/Theatre Off Jackson"/>
    <s v="Set in 1930s Chinatown, evocative of old world South Jackson Street during the Jazz era."/>
    <n v="1500"/>
    <n v="50"/>
    <x v="3"/>
    <x v="0"/>
    <s v="USD"/>
    <n v="1493838720"/>
    <n v="1489439669"/>
    <b v="0"/>
    <n v="1"/>
    <b v="0"/>
    <s v="theater/plays"/>
    <n v="3.3333333333333333E-2"/>
    <n v="50"/>
    <x v="1"/>
    <s v="plays"/>
  </r>
  <r>
    <n v="3138"/>
    <s v="Our Country's Good"/>
    <s v="A UWE Drama Society adaptation of Timberlake Wertenbaker's play. Funding needed for costumes/props to make the show a success. Thanks."/>
    <n v="200"/>
    <n v="0"/>
    <x v="3"/>
    <x v="1"/>
    <s v="GBP"/>
    <n v="1491233407"/>
    <n v="1489591807"/>
    <b v="0"/>
    <n v="0"/>
    <b v="0"/>
    <s v="theater/plays"/>
    <n v="0"/>
    <e v="#DIV/0!"/>
    <x v="1"/>
    <s v="plays"/>
  </r>
  <r>
    <n v="3139"/>
    <s v="Casa Calabaza, Premio Nacional de Teatro Penitenciario."/>
    <s v="Conoce y apoya el teatro de calidad que se escribe desde los centros penitenciarios, como es el caso de Casa Calabaza, de Maye Moreno."/>
    <n v="50000"/>
    <n v="2700"/>
    <x v="3"/>
    <x v="14"/>
    <s v="MXN"/>
    <n v="1490416380"/>
    <n v="1487485760"/>
    <b v="0"/>
    <n v="6"/>
    <b v="0"/>
    <s v="theater/plays"/>
    <n v="5.3999999999999999E-2"/>
    <n v="450"/>
    <x v="1"/>
    <s v="plays"/>
  </r>
  <r>
    <n v="3140"/>
    <s v="ReminiSens Restaurant &amp; Theatre in Versailles"/>
    <s v="ReminiSens offers an Enchanting Time Travel experience: have diner at the court of Versailles and interact with the nobles of the time!"/>
    <n v="10000"/>
    <n v="96"/>
    <x v="3"/>
    <x v="6"/>
    <s v="EUR"/>
    <n v="1491581703"/>
    <n v="1488993303"/>
    <b v="0"/>
    <n v="4"/>
    <b v="0"/>
    <s v="theater/plays"/>
    <n v="9.5999999999999992E-3"/>
    <n v="24"/>
    <x v="1"/>
    <s v="plays"/>
  </r>
  <r>
    <n v="3141"/>
    <s v="GUTS: Black Comedy"/>
    <s v="We are a theatre society from the Groningen University in the Netherlands. _x000a_We would be more than happy for some help funding the play."/>
    <n v="500"/>
    <n v="258"/>
    <x v="3"/>
    <x v="9"/>
    <s v="EUR"/>
    <n v="1492372800"/>
    <n v="1488823488"/>
    <b v="0"/>
    <n v="8"/>
    <b v="0"/>
    <s v="theater/plays"/>
    <n v="0.51600000000000001"/>
    <n v="32.25"/>
    <x v="1"/>
    <s v="plays"/>
  </r>
  <r>
    <n v="3142"/>
    <s v="The Pendulum Swings UK Theatre Tour/EdFringe"/>
    <s v="Our aim is to deliver a powerful piece of theatre to audiences across the UK, including Edinburgh Fringe (2017)."/>
    <n v="2750"/>
    <n v="45"/>
    <x v="3"/>
    <x v="1"/>
    <s v="GBP"/>
    <n v="1489922339"/>
    <n v="1487333939"/>
    <b v="0"/>
    <n v="3"/>
    <b v="0"/>
    <s v="theater/plays"/>
    <n v="1.6363636363636365E-2"/>
    <n v="15"/>
    <x v="1"/>
    <s v="plays"/>
  </r>
  <r>
    <n v="3143"/>
    <s v="This is Living by Liam Borrett"/>
    <s v="THE POIGNANT EXPLORATION OF WHAT IT MEANS TO SAY GOODBYE._x000a_Stripped Raw brings Liam Borrett's debut play 'This is Living' to Wiltshire."/>
    <n v="700"/>
    <n v="0"/>
    <x v="3"/>
    <x v="1"/>
    <s v="GBP"/>
    <n v="1491726956"/>
    <n v="1489480556"/>
    <b v="0"/>
    <n v="0"/>
    <b v="0"/>
    <s v="theater/plays"/>
    <n v="0"/>
    <e v="#DIV/0!"/>
    <x v="1"/>
    <s v="plays"/>
  </r>
  <r>
    <n v="3144"/>
    <s v="Benghazi Bergen-Belsen"/>
    <s v="Two women, one love, one must die: a multicultural cast in a play about the denied holocaust of Libyan Jews. Premieres in March in NYC"/>
    <n v="10000"/>
    <n v="7540"/>
    <x v="3"/>
    <x v="0"/>
    <s v="USD"/>
    <n v="1489903200"/>
    <n v="1488459307"/>
    <b v="0"/>
    <n v="30"/>
    <b v="0"/>
    <s v="theater/plays"/>
    <n v="0.754"/>
    <n v="251.33333333333334"/>
    <x v="1"/>
    <s v="plays"/>
  </r>
  <r>
    <n v="3145"/>
    <s v="Arlington's 1st Dinner Theatre"/>
    <s v="Dominion Theatre Company is the first community dinner theatre  to be established in Arlington TX."/>
    <n v="25000"/>
    <n v="0"/>
    <x v="3"/>
    <x v="0"/>
    <s v="USD"/>
    <n v="1490659134"/>
    <n v="1485478734"/>
    <b v="0"/>
    <n v="0"/>
    <b v="0"/>
    <s v="theater/plays"/>
    <n v="0"/>
    <e v="#DIV/0!"/>
    <x v="1"/>
    <s v="plays"/>
  </r>
  <r>
    <n v="3146"/>
    <s v="SoÃ±Ã© una ciudad amurallada"/>
    <s v="Somos... Podemos... Amamos... Nuestra muralla, nuestra utopÃ­a. Que el amor sea el lÃ­mite"/>
    <n v="50000"/>
    <n v="5250"/>
    <x v="3"/>
    <x v="14"/>
    <s v="MXN"/>
    <n v="1492356166"/>
    <n v="1488471766"/>
    <b v="0"/>
    <n v="12"/>
    <b v="0"/>
    <s v="theater/plays"/>
    <n v="0.105"/>
    <n v="437.5"/>
    <x v="1"/>
    <s v="plays"/>
  </r>
  <r>
    <n v="3147"/>
    <s v="The Eternal Space Brings the Old Penn Station Back to Life"/>
    <s v="A play that uses photography to tell the story of a friendship forged during the demolition of New York's Pennsylvania Station."/>
    <n v="20000"/>
    <n v="23505"/>
    <x v="0"/>
    <x v="0"/>
    <s v="USD"/>
    <n v="1415319355"/>
    <n v="1411859755"/>
    <b v="1"/>
    <n v="213"/>
    <b v="1"/>
    <s v="theater/plays"/>
    <n v="1.1752499999999999"/>
    <n v="110.35211267605634"/>
    <x v="1"/>
    <s v="plays"/>
  </r>
  <r>
    <n v="3148"/>
    <s v="The Aurora Project: A Sci-Fi Epic by Bella Poynton"/>
    <s v="Help fund The Aurora Project, an immersive science fiction epic."/>
    <n v="1800"/>
    <n v="2361"/>
    <x v="0"/>
    <x v="0"/>
    <s v="USD"/>
    <n v="1412136000"/>
    <n v="1410278284"/>
    <b v="1"/>
    <n v="57"/>
    <b v="1"/>
    <s v="theater/plays"/>
    <n v="1.3116666666666668"/>
    <n v="41.421052631578945"/>
    <x v="1"/>
    <s v="plays"/>
  </r>
  <r>
    <n v="3149"/>
    <s v="Kafka on the Shore"/>
    <s v="A student led production at Northwestern U. of an adaptation by Frank Galati of the classic book Kafka on the Shore by Haruki Murakmi."/>
    <n v="1250"/>
    <n v="1300"/>
    <x v="0"/>
    <x v="0"/>
    <s v="USD"/>
    <n v="1354845600"/>
    <n v="1352766300"/>
    <b v="1"/>
    <n v="25"/>
    <b v="1"/>
    <s v="theater/plays"/>
    <n v="1.04"/>
    <n v="52"/>
    <x v="1"/>
    <s v="plays"/>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b v="1"/>
    <s v="theater/plays"/>
    <n v="1.01"/>
    <n v="33.990384615384613"/>
    <x v="1"/>
    <s v="plays"/>
  </r>
  <r>
    <n v="3151"/>
    <s v="&quot;The Holiday Bug&quot; 2014 Puppet Show"/>
    <s v="A Multi-Media Puppet Show, with large cable control puppets to tell a hilarious story for all ages."/>
    <n v="3500"/>
    <n v="3514"/>
    <x v="0"/>
    <x v="0"/>
    <s v="USD"/>
    <n v="1410379774"/>
    <n v="1407787774"/>
    <b v="1"/>
    <n v="34"/>
    <b v="1"/>
    <s v="theater/plays"/>
    <n v="1.004"/>
    <n v="103.35294117647059"/>
    <x v="1"/>
    <s v="plays"/>
  </r>
  <r>
    <n v="3152"/>
    <s v="'Gilead', an original theatre piece"/>
    <s v="'Gilead' is an original theatre piece inspired by Margaret Atwood's 'The Handmaid's Tale'. (Brighton Fringe 2014)"/>
    <n v="2200"/>
    <n v="2331"/>
    <x v="0"/>
    <x v="1"/>
    <s v="GBP"/>
    <n v="1383425367"/>
    <n v="1380833367"/>
    <b v="1"/>
    <n v="67"/>
    <b v="1"/>
    <s v="theater/plays"/>
    <n v="1.0595454545454546"/>
    <n v="34.791044776119406"/>
    <x v="1"/>
    <s v="plays"/>
  </r>
  <r>
    <n v="3153"/>
    <s v="Terminator the Second"/>
    <s v="A stage production of Terminator 2: Judgment Day, composed entirely of the words of William Shakespeare"/>
    <n v="3000"/>
    <n v="10067.5"/>
    <x v="0"/>
    <x v="0"/>
    <s v="USD"/>
    <n v="1304225940"/>
    <n v="1301542937"/>
    <b v="1"/>
    <n v="241"/>
    <b v="1"/>
    <s v="theater/plays"/>
    <n v="3.3558333333333334"/>
    <n v="41.773858921161825"/>
    <x v="1"/>
    <s v="plays"/>
  </r>
  <r>
    <n v="3154"/>
    <s v="&quot;Bright Ideas&quot; By Eric Coble"/>
    <s v="Hilarious play about two parents obsessed with getting their kid into the best pre-school and are willing to do ANYTHING to get him in!"/>
    <n v="7000"/>
    <n v="7905"/>
    <x v="0"/>
    <x v="0"/>
    <s v="USD"/>
    <n v="1333310458"/>
    <n v="1330722058"/>
    <b v="1"/>
    <n v="123"/>
    <b v="1"/>
    <s v="theater/plays"/>
    <n v="1.1292857142857142"/>
    <n v="64.268292682926827"/>
    <x v="1"/>
    <s v="plays"/>
  </r>
  <r>
    <n v="3155"/>
    <s v="Stage Adaptation of Studio Ghibli's Princess Mononoke"/>
    <s v="We want to take our stage adaptation of Studio Ghibli's 'Princess Mononoke' to more people.  Help us do it!"/>
    <n v="5000"/>
    <n v="9425.23"/>
    <x v="0"/>
    <x v="1"/>
    <s v="GBP"/>
    <n v="1356004725"/>
    <n v="1353412725"/>
    <b v="1"/>
    <n v="302"/>
    <b v="1"/>
    <s v="theater/plays"/>
    <n v="1.885046"/>
    <n v="31.209370860927152"/>
    <x v="1"/>
    <s v="plays"/>
  </r>
  <r>
    <n v="3156"/>
    <s v="Bringing First Love/Worst Love To Life"/>
    <s v="First Love/Worst Love is an examination of love and its mutability, as expressed through twelve stories and five actors on one stage."/>
    <n v="5500"/>
    <n v="5600"/>
    <x v="0"/>
    <x v="0"/>
    <s v="USD"/>
    <n v="1338591144"/>
    <n v="1335567144"/>
    <b v="1"/>
    <n v="89"/>
    <b v="1"/>
    <s v="theater/plays"/>
    <n v="1.0181818181818181"/>
    <n v="62.921348314606739"/>
    <x v="1"/>
    <s v="plays"/>
  </r>
  <r>
    <n v="3157"/>
    <s v="Summer FourPlay"/>
    <s v="Four Directors.  Four One Acts.  Four Genres.  For You."/>
    <n v="4000"/>
    <n v="4040"/>
    <x v="0"/>
    <x v="0"/>
    <s v="USD"/>
    <n v="1405746000"/>
    <n v="1404932105"/>
    <b v="1"/>
    <n v="41"/>
    <b v="1"/>
    <s v="theater/plays"/>
    <n v="1.01"/>
    <n v="98.536585365853654"/>
    <x v="1"/>
    <s v="plays"/>
  </r>
  <r>
    <n v="3158"/>
    <s v="Nursery Crimes"/>
    <s v="A 40s crime-noir play using nursery rhyme characters."/>
    <n v="5000"/>
    <n v="5700"/>
    <x v="0"/>
    <x v="0"/>
    <s v="USD"/>
    <n v="1374523752"/>
    <n v="1371931752"/>
    <b v="1"/>
    <n v="69"/>
    <b v="1"/>
    <s v="theater/plays"/>
    <n v="1.1399999999999999"/>
    <n v="82.608695652173907"/>
    <x v="1"/>
    <s v="plays"/>
  </r>
  <r>
    <n v="3159"/>
    <s v="Waxwing: A New Play"/>
    <s v="WAXWING is an exciting new world premiere of mythic (perhaps even apocalyptic!) proportions."/>
    <n v="1500"/>
    <n v="2002.22"/>
    <x v="0"/>
    <x v="0"/>
    <s v="USD"/>
    <n v="1326927600"/>
    <n v="1323221761"/>
    <b v="1"/>
    <n v="52"/>
    <b v="1"/>
    <s v="theater/plays"/>
    <n v="1.3348133333333334"/>
    <n v="38.504230769230773"/>
    <x v="1"/>
    <s v="plays"/>
  </r>
  <r>
    <n v="3160"/>
    <s v="We Play Chekhov"/>
    <s v="Two stories by Anton Chekhov adapted for the stage and performed back-to-back in a stunning live theatrical performance."/>
    <n v="4500"/>
    <n v="4569"/>
    <x v="0"/>
    <x v="0"/>
    <s v="USD"/>
    <n v="1407905940"/>
    <n v="1405923687"/>
    <b v="1"/>
    <n v="57"/>
    <b v="1"/>
    <s v="theater/plays"/>
    <n v="1.0153333333333334"/>
    <n v="80.15789473684211"/>
    <x v="1"/>
    <s v="plays"/>
  </r>
  <r>
    <n v="3161"/>
    <s v="Faustus"/>
    <s v="Iâ€™ll Be Right Back presents a story of murder and corruption. Faustus is a modern re-imagining of Christopher Marloweâ€™s classic tale."/>
    <n v="2000"/>
    <n v="2102"/>
    <x v="0"/>
    <x v="1"/>
    <s v="GBP"/>
    <n v="1413377522"/>
    <n v="1410785522"/>
    <b v="1"/>
    <n v="74"/>
    <b v="1"/>
    <s v="theater/plays"/>
    <n v="1.0509999999999999"/>
    <n v="28.405405405405407"/>
    <x v="1"/>
    <s v="plays"/>
  </r>
  <r>
    <n v="3162"/>
    <s v="Your Radio Adventure!"/>
    <s v="Radio show meets interactive novel, accompanied by live foley, music, and audience participation. YOU choose what happens next!"/>
    <n v="4000"/>
    <n v="5086"/>
    <x v="0"/>
    <x v="0"/>
    <s v="USD"/>
    <n v="1404698400"/>
    <n v="1402331262"/>
    <b v="1"/>
    <n v="63"/>
    <b v="1"/>
    <s v="theater/plays"/>
    <n v="1.2715000000000001"/>
    <n v="80.730158730158735"/>
    <x v="1"/>
    <s v="plays"/>
  </r>
  <r>
    <n v="3163"/>
    <s v="Bring &quot;SONNY&quot; To Toronto This Summer!"/>
    <s v="We are a group of actors reviving a play called &quot;Sonny Under the Assumption&quot; to bring to Toronto, Canada this summer..."/>
    <n v="13000"/>
    <n v="14450"/>
    <x v="0"/>
    <x v="0"/>
    <s v="USD"/>
    <n v="1402855525"/>
    <n v="1400263525"/>
    <b v="1"/>
    <n v="72"/>
    <b v="1"/>
    <s v="theater/plays"/>
    <n v="1.1115384615384616"/>
    <n v="200.69444444444446"/>
    <x v="1"/>
    <s v="plays"/>
  </r>
  <r>
    <n v="3164"/>
    <s v="Better Than Shakespeare Presents: Much Ado About Something"/>
    <s v="Better than Shakespeare! Theatre Companyâ€™s inaugural production, â€œMuch Ado About Something.â€ The Something is Aliens."/>
    <n v="2500"/>
    <n v="2669"/>
    <x v="0"/>
    <x v="0"/>
    <s v="USD"/>
    <n v="1402341615"/>
    <n v="1399490415"/>
    <b v="1"/>
    <n v="71"/>
    <b v="1"/>
    <s v="theater/plays"/>
    <n v="1.0676000000000001"/>
    <n v="37.591549295774648"/>
    <x v="1"/>
    <s v="plays"/>
  </r>
  <r>
    <n v="3165"/>
    <s v="THE MOON PLAY"/>
    <s v="THE MOON PLAY is a new play written by Carolyn Gilliam. The play follows an astronaut on the moon who has lost his reason to explore."/>
    <n v="750"/>
    <n v="1220"/>
    <x v="0"/>
    <x v="0"/>
    <s v="USD"/>
    <n v="1304395140"/>
    <n v="1302493760"/>
    <b v="1"/>
    <n v="21"/>
    <b v="1"/>
    <s v="theater/plays"/>
    <n v="1.6266666666666667"/>
    <n v="58.095238095238095"/>
    <x v="1"/>
    <s v="plays"/>
  </r>
  <r>
    <n v="3166"/>
    <s v="Verdigris - A Play by Jim Beaver"/>
    <s v="VERDIGRIS: A play written by Jim Beaver, star of Supernatural and Deadwood, opening March 2015 at Theatre West in Los Angeles."/>
    <n v="35000"/>
    <n v="56079.83"/>
    <x v="0"/>
    <x v="0"/>
    <s v="USD"/>
    <n v="1416988740"/>
    <n v="1414514153"/>
    <b v="1"/>
    <n v="930"/>
    <b v="1"/>
    <s v="theater/plays"/>
    <n v="1.6022808571428573"/>
    <n v="60.300892473118282"/>
    <x v="1"/>
    <s v="plays"/>
  </r>
  <r>
    <n v="3167"/>
    <s v="Destiny is Judd Nelson: a new play at FringeNYC"/>
    <s v="What is destiny? Explore it with us this August at FringeNYC."/>
    <n v="3000"/>
    <n v="3485"/>
    <x v="0"/>
    <x v="0"/>
    <s v="USD"/>
    <n v="1406952781"/>
    <n v="1405743181"/>
    <b v="1"/>
    <n v="55"/>
    <b v="1"/>
    <s v="theater/plays"/>
    <n v="1.1616666666666666"/>
    <n v="63.363636363636367"/>
    <x v="1"/>
    <s v="plays"/>
  </r>
  <r>
    <n v="3168"/>
    <s v="Cosmicomics"/>
    <s v="A dazzling aerial show that brings to life the whimsical and romantic short stories of beloved fantasy author Italo Calvino."/>
    <n v="2500"/>
    <n v="3105"/>
    <x v="0"/>
    <x v="0"/>
    <s v="USD"/>
    <n v="1402696800"/>
    <n v="1399948353"/>
    <b v="1"/>
    <n v="61"/>
    <b v="1"/>
    <s v="theater/plays"/>
    <n v="1.242"/>
    <n v="50.901639344262293"/>
    <x v="1"/>
    <s v="plays"/>
  </r>
  <r>
    <n v="3169"/>
    <s v="The Window"/>
    <s v="We're bringing The Window to the Cherry Lane Theater in January 2014."/>
    <n v="8000"/>
    <n v="8241"/>
    <x v="0"/>
    <x v="0"/>
    <s v="USD"/>
    <n v="1386910740"/>
    <n v="1384364561"/>
    <b v="1"/>
    <n v="82"/>
    <b v="1"/>
    <s v="theater/plays"/>
    <n v="1.030125"/>
    <n v="100.5"/>
    <x v="1"/>
    <s v="plays"/>
  </r>
  <r>
    <n v="3170"/>
    <s v="Ain't She Brave FringeNYC 2014 Project"/>
    <s v="An emotionally-charged journey through the history of black women in America told in reverse."/>
    <n v="2000"/>
    <n v="2245"/>
    <x v="0"/>
    <x v="0"/>
    <s v="USD"/>
    <n v="1404273600"/>
    <n v="1401414944"/>
    <b v="1"/>
    <n v="71"/>
    <b v="1"/>
    <s v="theater/plays"/>
    <n v="1.1225000000000001"/>
    <n v="31.619718309859156"/>
    <x v="1"/>
    <s v="plays"/>
  </r>
  <r>
    <n v="3171"/>
    <s v="The Fall - an epic theatrical adaptation"/>
    <s v="The theatrical adaptation of the epic film â€˜THE FALLâ€™ for the stage, combining theatre, live music, animation and expansive projection."/>
    <n v="7000"/>
    <n v="7617"/>
    <x v="0"/>
    <x v="1"/>
    <s v="GBP"/>
    <n v="1462545358"/>
    <n v="1459953358"/>
    <b v="1"/>
    <n v="117"/>
    <b v="1"/>
    <s v="theater/plays"/>
    <n v="1.0881428571428571"/>
    <n v="65.102564102564102"/>
    <x v="1"/>
    <s v="plays"/>
  </r>
  <r>
    <n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b v="1"/>
    <s v="theater/plays"/>
    <n v="1.1499999999999999"/>
    <n v="79.310344827586206"/>
    <x v="1"/>
    <s v="plays"/>
  </r>
  <r>
    <n v="3173"/>
    <s v="Melissa Arctic At the Road Theatre"/>
    <s v="A play with songs written by Craig Wright, based on Shakespeare's &quot;The Winter's Tale&quot; set in late 20th Century, Pine City, Minnesota."/>
    <n v="10000"/>
    <n v="10300"/>
    <x v="0"/>
    <x v="0"/>
    <s v="USD"/>
    <n v="1411765492"/>
    <n v="1409173492"/>
    <b v="1"/>
    <n v="74"/>
    <b v="1"/>
    <s v="theater/plays"/>
    <n v="1.03"/>
    <n v="139.18918918918919"/>
    <x v="1"/>
    <s v="plays"/>
  </r>
  <r>
    <n v="3174"/>
    <s v="A Race Redux"/>
    <s v="This adaptation uses the text of Oâ€™Neill to explore race, and asks the audience if stereotypes impact a characters guilt or innocence."/>
    <n v="3000"/>
    <n v="3034"/>
    <x v="0"/>
    <x v="0"/>
    <s v="USD"/>
    <n v="1408999508"/>
    <n v="1407789908"/>
    <b v="1"/>
    <n v="23"/>
    <b v="1"/>
    <s v="theater/plays"/>
    <n v="1.0113333333333334"/>
    <n v="131.91304347826087"/>
    <x v="1"/>
    <s v="plays"/>
  </r>
  <r>
    <n v="3175"/>
    <s v="The Killing Room"/>
    <s v="One Year Lease Theater Company's world premiere theater production of THE KILLING ROOM, by playwright Daniel Keene, March 2011 in NYC."/>
    <n v="5000"/>
    <n v="5478"/>
    <x v="0"/>
    <x v="0"/>
    <s v="USD"/>
    <n v="1297977427"/>
    <n v="1292793427"/>
    <b v="1"/>
    <n v="60"/>
    <b v="1"/>
    <s v="theater/plays"/>
    <n v="1.0955999999999999"/>
    <n v="91.3"/>
    <x v="1"/>
    <s v="plays"/>
  </r>
  <r>
    <n v="3176"/>
    <s v="Romeo and Juliet at Moody's Pub"/>
    <s v="Romeo and Juliet at Moody's Pub is an adapted, 90-minute version of Shakespeare's classic tragedy, performed for free in a restaurant"/>
    <n v="1900"/>
    <n v="2182"/>
    <x v="0"/>
    <x v="0"/>
    <s v="USD"/>
    <n v="1376838000"/>
    <n v="1374531631"/>
    <b v="1"/>
    <n v="55"/>
    <b v="1"/>
    <s v="theater/plays"/>
    <n v="1.148421052631579"/>
    <n v="39.672727272727272"/>
    <x v="1"/>
    <s v="plays"/>
  </r>
  <r>
    <n v="3177"/>
    <s v="Tilted Field presents NO STATIC AT ALL in New York City"/>
    <s v="This one-man play made a splash on the west coast. Help shine a spotlight on this rock &amp; roll spectacle in NEW YORK CITY_x0008_!"/>
    <n v="2500"/>
    <n v="2935"/>
    <x v="0"/>
    <x v="0"/>
    <s v="USD"/>
    <n v="1403366409"/>
    <n v="1400774409"/>
    <b v="1"/>
    <n v="51"/>
    <b v="1"/>
    <s v="theater/plays"/>
    <n v="1.1739999999999999"/>
    <n v="57.549019607843135"/>
    <x v="1"/>
    <s v="plays"/>
  </r>
  <r>
    <n v="3178"/>
    <s v="Cutting Off Kate Bush"/>
    <s v="Cutting Off Kate Bush is a one-woman show written &amp; performed by Lucy Benson-Brown, premiering at the Edinburgh Fringe Festival 2014"/>
    <n v="1500"/>
    <n v="2576"/>
    <x v="0"/>
    <x v="1"/>
    <s v="GBP"/>
    <n v="1405521075"/>
    <n v="1402929075"/>
    <b v="1"/>
    <n v="78"/>
    <b v="1"/>
    <s v="theater/plays"/>
    <n v="1.7173333333333334"/>
    <n v="33.025641025641029"/>
    <x v="1"/>
    <s v="plays"/>
  </r>
  <r>
    <n v="3179"/>
    <s v="I Do Wonder"/>
    <s v="A Sci-fi play in several vignettes that will narrate an alternate history in the mid-20th century."/>
    <n v="4200"/>
    <n v="4794.82"/>
    <x v="0"/>
    <x v="0"/>
    <s v="USD"/>
    <n v="1367859071"/>
    <n v="1365699071"/>
    <b v="1"/>
    <n v="62"/>
    <b v="1"/>
    <s v="theater/plays"/>
    <n v="1.1416238095238094"/>
    <n v="77.335806451612896"/>
    <x v="1"/>
    <s v="plays"/>
  </r>
  <r>
    <n v="3180"/>
    <s v="Glass Mountain: An Original Fairytale"/>
    <s v="A new tale of witches, fairies, cat-hunters and and bone-boilers from London theatre company Broken Glass."/>
    <n v="1200"/>
    <n v="1437"/>
    <x v="0"/>
    <x v="1"/>
    <s v="GBP"/>
    <n v="1403258049"/>
    <n v="1400666049"/>
    <b v="1"/>
    <n v="45"/>
    <b v="1"/>
    <s v="theater/plays"/>
    <n v="1.1975"/>
    <n v="31.933333333333334"/>
    <x v="1"/>
    <s v="plays"/>
  </r>
  <r>
    <n v="3181"/>
    <s v="ENDURING SONG"/>
    <s v="ENDURING SONG by award-winning Bear Trap Theatre, is a sweeping historical epic about love, loss and family set in the First Crusade."/>
    <n v="500"/>
    <n v="545"/>
    <x v="0"/>
    <x v="1"/>
    <s v="GBP"/>
    <n v="1402848000"/>
    <n v="1400570787"/>
    <b v="1"/>
    <n v="15"/>
    <b v="1"/>
    <s v="theater/plays"/>
    <n v="1.0900000000000001"/>
    <n v="36.333333333333336"/>
    <x v="1"/>
    <s v="plays"/>
  </r>
  <r>
    <n v="3182"/>
    <s v="A Thought in Three Parts"/>
    <s v="FRANK, a newborn company, presents Wallace Shawn's famously unproduced,&quot;A Thought in Three Parts.&quot;_x000a_Be FRANK with us!"/>
    <n v="7000"/>
    <n v="7062"/>
    <x v="0"/>
    <x v="0"/>
    <s v="USD"/>
    <n v="1328029200"/>
    <n v="1323211621"/>
    <b v="1"/>
    <n v="151"/>
    <b v="1"/>
    <s v="theater/plays"/>
    <n v="1.0088571428571429"/>
    <n v="46.768211920529801"/>
    <x v="1"/>
    <s v="plays"/>
  </r>
  <r>
    <n v="3183"/>
    <s v="The Seagull on The River"/>
    <s v="Anton Chekhov's The Seagull. An outdoor Amphitheater in Manhattan. Trees. A River. Daybreak."/>
    <n v="2500"/>
    <n v="2725"/>
    <x v="0"/>
    <x v="0"/>
    <s v="USD"/>
    <n v="1377284669"/>
    <n v="1375729469"/>
    <b v="1"/>
    <n v="68"/>
    <b v="1"/>
    <s v="theater/plays"/>
    <n v="1.0900000000000001"/>
    <n v="40.073529411764703"/>
    <x v="1"/>
    <s v="plays"/>
  </r>
  <r>
    <n v="3184"/>
    <s v="Equus at Frenetic Theatre"/>
    <s v="Equus is the story of a psychiatrist treating a teenaged boy who blinds six horses with a metal spike."/>
    <n v="4300"/>
    <n v="4610"/>
    <x v="0"/>
    <x v="0"/>
    <s v="USD"/>
    <n v="1404258631"/>
    <n v="1401666631"/>
    <b v="1"/>
    <n v="46"/>
    <b v="1"/>
    <s v="theater/plays"/>
    <n v="1.0720930232558139"/>
    <n v="100.21739130434783"/>
    <x v="1"/>
    <s v="plays"/>
  </r>
  <r>
    <n v="3185"/>
    <s v="Edfringe support - What a Gay Play"/>
    <s v="I've written, and am producing, a fun new play with a gorgeous cast for this year's Edfringe and it just needs a little extra dough :)"/>
    <n v="1000"/>
    <n v="1000"/>
    <x v="0"/>
    <x v="1"/>
    <s v="GBP"/>
    <n v="1405553241"/>
    <n v="1404948441"/>
    <b v="1"/>
    <n v="24"/>
    <b v="1"/>
    <s v="theater/plays"/>
    <n v="1"/>
    <n v="41.666666666666664"/>
    <x v="1"/>
    <s v="plays"/>
  </r>
  <r>
    <n v="3186"/>
    <s v="Honest"/>
    <s v="Honest is an exciting and dark new play by Bristol based writer Alice Nicholas, touring the South of England and London this October."/>
    <n v="3200"/>
    <n v="3270"/>
    <x v="0"/>
    <x v="1"/>
    <s v="GBP"/>
    <n v="1410901200"/>
    <n v="1408313438"/>
    <b v="1"/>
    <n v="70"/>
    <b v="1"/>
    <s v="theater/plays"/>
    <n v="1.0218750000000001"/>
    <n v="46.714285714285715"/>
    <x v="1"/>
    <s v="plays"/>
  </r>
  <r>
    <n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b v="1"/>
    <s v="theater/plays"/>
    <n v="1.1629333333333334"/>
    <n v="71.491803278688522"/>
    <x v="1"/>
    <s v="plays"/>
  </r>
  <r>
    <n v="3188"/>
    <s v="A Brief History of Musical Theatre..."/>
    <s v="A revue show featuring the very best of the last century of musical theatre from aspiring young producers &amp; performers at RWCMD"/>
    <n v="200"/>
    <n v="130"/>
    <x v="2"/>
    <x v="1"/>
    <s v="GBP"/>
    <n v="1433930302"/>
    <n v="1432115902"/>
    <b v="0"/>
    <n v="9"/>
    <b v="0"/>
    <s v="theater/musical"/>
    <n v="0.65"/>
    <n v="14.444444444444445"/>
    <x v="1"/>
    <s v="musical"/>
  </r>
  <r>
    <n v="3189"/>
    <s v="Hednadotter Jubileumskonsert"/>
    <s v="Det Ã¤r tio Ã¥r sedan sist! Musikalen Hednadotter med sÃ¥ngarna frÃ¥n orginaluppsÃ¤ttningen sjunger musikalen i Konsertform."/>
    <n v="55000"/>
    <n v="6780"/>
    <x v="2"/>
    <x v="11"/>
    <s v="SEK"/>
    <n v="1432455532"/>
    <n v="1429863532"/>
    <b v="0"/>
    <n v="19"/>
    <b v="0"/>
    <s v="theater/musical"/>
    <n v="0.12327272727272727"/>
    <n v="356.84210526315792"/>
    <x v="1"/>
    <s v="musical"/>
  </r>
  <r>
    <n v="3190"/>
    <s v="Call It A Day Productions - THE LIFE"/>
    <s v="Call It A Day Productions is putting on their first full production in December and every little bit helps!"/>
    <n v="4000"/>
    <n v="0"/>
    <x v="2"/>
    <x v="5"/>
    <s v="CAD"/>
    <n v="1481258275"/>
    <n v="1478662675"/>
    <b v="0"/>
    <n v="0"/>
    <b v="0"/>
    <s v="theater/musical"/>
    <n v="0"/>
    <e v="#DIV/0!"/>
    <x v="1"/>
    <s v="musical"/>
  </r>
  <r>
    <n v="3191"/>
    <s v="Decree 770: Europa"/>
    <s v="A brand new musical about the ban of contraception and abortion in Romania and the revolution that ended it all in 1989."/>
    <n v="3750"/>
    <n v="151"/>
    <x v="2"/>
    <x v="0"/>
    <s v="USD"/>
    <n v="1471370869"/>
    <n v="1466186869"/>
    <b v="0"/>
    <n v="4"/>
    <b v="0"/>
    <s v="theater/musical"/>
    <n v="4.0266666666666666E-2"/>
    <n v="37.75"/>
    <x v="1"/>
    <s v="musical"/>
  </r>
  <r>
    <n v="3192"/>
    <s v="Arts in Conflict"/>
    <s v="This project challenges social issues affecting young people in areas of deprivation within the Belfast area (Northern Ireland)."/>
    <n v="10000"/>
    <n v="102"/>
    <x v="2"/>
    <x v="1"/>
    <s v="GBP"/>
    <n v="1425160800"/>
    <n v="1421274859"/>
    <b v="0"/>
    <n v="8"/>
    <b v="0"/>
    <s v="theater/musical"/>
    <n v="1.0200000000000001E-2"/>
    <n v="12.75"/>
    <x v="1"/>
    <s v="musical"/>
  </r>
  <r>
    <n v="3193"/>
    <s v="Shock Treatment - The Sequel to Rocky Horror!"/>
    <s v="Bringing Richard O'Brien's sequel to legendary Rocky Horror to the stage for the first time. First London, then...The World!"/>
    <n v="5000"/>
    <n v="587"/>
    <x v="2"/>
    <x v="1"/>
    <s v="GBP"/>
    <n v="1424474056"/>
    <n v="1420586056"/>
    <b v="0"/>
    <n v="24"/>
    <b v="0"/>
    <s v="theater/musical"/>
    <n v="0.1174"/>
    <n v="24.458333333333332"/>
    <x v="1"/>
    <s v="musical"/>
  </r>
  <r>
    <n v="3194"/>
    <s v="P.A.C.K (Performing Arts Camp for Kids)"/>
    <s v="P.A.C.K (Performing Arts Camp for Kids) Musical Theater, Instrumental Music, Vocal Music, Dance, Visual Arts, and Physical Education!"/>
    <n v="11000"/>
    <n v="0"/>
    <x v="2"/>
    <x v="0"/>
    <s v="USD"/>
    <n v="1437960598"/>
    <n v="1435368598"/>
    <b v="0"/>
    <n v="0"/>
    <b v="0"/>
    <s v="theater/musical"/>
    <n v="0"/>
    <e v="#DIV/0!"/>
    <x v="1"/>
    <s v="musical"/>
  </r>
  <r>
    <n v="3195"/>
    <s v="Emerson Sings!"/>
    <s v="Emerson Sings is the first cabaret to celebrate the work of up and coming musical theater composers who are alumni of Emerson College."/>
    <n v="3500"/>
    <n v="2070"/>
    <x v="2"/>
    <x v="0"/>
    <s v="USD"/>
    <n v="1423750542"/>
    <n v="1421158542"/>
    <b v="0"/>
    <n v="39"/>
    <b v="0"/>
    <s v="theater/musical"/>
    <n v="0.59142857142857141"/>
    <n v="53.07692307692308"/>
    <x v="1"/>
    <s v="musical"/>
  </r>
  <r>
    <n v="3196"/>
    <s v="Our Modern Lives"/>
    <s v="Help five college students as they journey to bring their groundbreaking new musical &quot;Our Modern Lives&quot; to Broadway!"/>
    <n v="3000000"/>
    <n v="1800"/>
    <x v="2"/>
    <x v="0"/>
    <s v="USD"/>
    <n v="1438437600"/>
    <n v="1433254875"/>
    <b v="0"/>
    <n v="6"/>
    <b v="0"/>
    <s v="theater/musical"/>
    <n v="5.9999999999999995E-4"/>
    <n v="300"/>
    <x v="1"/>
    <s v="musical"/>
  </r>
  <r>
    <n v="3197"/>
    <s v="Mirror, mirror on the wall"/>
    <s v="This years most important stage project for young artists in our region. www.ungespor.no"/>
    <n v="10000"/>
    <n v="1145"/>
    <x v="2"/>
    <x v="10"/>
    <s v="NOK"/>
    <n v="1423050618"/>
    <n v="1420458618"/>
    <b v="0"/>
    <n v="4"/>
    <b v="0"/>
    <s v="theater/musical"/>
    <n v="0.1145"/>
    <n v="286.25"/>
    <x v="1"/>
    <s v="musical"/>
  </r>
  <r>
    <n v="3198"/>
    <s v="Terezin's The Fireflies"/>
    <s v="Hadbjerg skole opsÃ¦tter i april musicalen The Fireflies, der blev skrevet og opfÃ¸rt i koncentrationslejren Theresienstadt i 1943 og 45."/>
    <n v="30000"/>
    <n v="110"/>
    <x v="2"/>
    <x v="8"/>
    <s v="DKK"/>
    <n v="1424081477"/>
    <n v="1420798277"/>
    <b v="0"/>
    <n v="3"/>
    <b v="0"/>
    <s v="theater/musical"/>
    <n v="3.6666666666666666E-3"/>
    <n v="36.666666666666664"/>
    <x v="1"/>
    <s v="musical"/>
  </r>
  <r>
    <n v="3199"/>
    <s v="Help Milburn Stone Fly High With TARZAN The Musical"/>
    <s v="The Milburn Stone Theatre needs your help to bring its high-flying next blockbuster musical, TARZAN, to life!"/>
    <n v="5000"/>
    <n v="2608"/>
    <x v="2"/>
    <x v="0"/>
    <s v="USD"/>
    <n v="1410037200"/>
    <n v="1407435418"/>
    <b v="0"/>
    <n v="53"/>
    <b v="0"/>
    <s v="theater/musical"/>
    <n v="0.52159999999999995"/>
    <n v="49.20754716981132"/>
    <x v="1"/>
    <s v="musical"/>
  </r>
  <r>
    <n v="3200"/>
    <s v="ROAD TO THE KINGDOM"/>
    <s v="An extremely unique musical play with an exciting, fun filled, dramatic twist. You will discover what lies ahead on the Road to Kingdom"/>
    <n v="50000"/>
    <n v="1"/>
    <x v="2"/>
    <x v="0"/>
    <s v="USD"/>
    <n v="1461994440"/>
    <n v="1459410101"/>
    <b v="0"/>
    <n v="1"/>
    <b v="0"/>
    <s v="theater/musical"/>
    <n v="2.0000000000000002E-5"/>
    <n v="1"/>
    <x v="1"/>
    <s v="musical"/>
  </r>
  <r>
    <n v="3201"/>
    <s v="Nothing Changes"/>
    <s v="Nothing Changes is a modern musical version of the Ragged Trousered Philanthropists exploring the inequalities of &quot;austerity Britain&quot;"/>
    <n v="2000"/>
    <n v="25"/>
    <x v="2"/>
    <x v="1"/>
    <s v="GBP"/>
    <n v="1409509477"/>
    <n v="1407695077"/>
    <b v="0"/>
    <n v="2"/>
    <b v="0"/>
    <s v="theater/musical"/>
    <n v="1.2500000000000001E-2"/>
    <n v="12.5"/>
    <x v="1"/>
    <s v="musical"/>
  </r>
  <r>
    <n v="3202"/>
    <s v="Christmas Ain't A Drag - A Musical"/>
    <s v="Falling in love at Christmas should never be a drag! A rocking musical about four lives intersecting at a nightclub at Christmas."/>
    <n v="5000"/>
    <n v="2726"/>
    <x v="2"/>
    <x v="0"/>
    <s v="USD"/>
    <n v="1450072740"/>
    <n v="1445027346"/>
    <b v="0"/>
    <n v="25"/>
    <b v="0"/>
    <s v="theater/musical"/>
    <n v="0.54520000000000002"/>
    <n v="109.04"/>
    <x v="1"/>
    <s v="musical"/>
  </r>
  <r>
    <n v="3203"/>
    <s v="Escape from Reality's 1st Season &quot;Defying Gravity&quot;"/>
    <s v="Escape from Reality's 1st Season &quot;Defying Gravity&quot; including The Last Five Years, Godspell, and Aida."/>
    <n v="1000"/>
    <n v="250"/>
    <x v="2"/>
    <x v="0"/>
    <s v="USD"/>
    <n v="1443224622"/>
    <n v="1440632622"/>
    <b v="0"/>
    <n v="6"/>
    <b v="0"/>
    <s v="theater/musical"/>
    <n v="0.25"/>
    <n v="41.666666666666664"/>
    <x v="1"/>
    <s v="musical"/>
  </r>
  <r>
    <n v="3204"/>
    <s v="FaÃ§ade: The Interactive Musical"/>
    <s v="Based on the hit game, Trip and Grace's marriage is falling apart. It's up to the audience to determine the fate of their relationship."/>
    <n v="500"/>
    <n v="0"/>
    <x v="2"/>
    <x v="0"/>
    <s v="USD"/>
    <n v="1437149640"/>
    <n v="1434558479"/>
    <b v="0"/>
    <n v="0"/>
    <b v="0"/>
    <s v="theater/musical"/>
    <n v="0"/>
    <e v="#DIV/0!"/>
    <x v="1"/>
    <s v="musical"/>
  </r>
  <r>
    <n v="3205"/>
    <s v="Children Must Run: An Original Musical"/>
    <s v="Children Must Run is an original musical, about a prostitute, a drug mule, a child soldier and their struggles, hopes and dreams."/>
    <n v="8000"/>
    <n v="273"/>
    <x v="2"/>
    <x v="1"/>
    <s v="GBP"/>
    <n v="1430470772"/>
    <n v="1427878772"/>
    <b v="0"/>
    <n v="12"/>
    <b v="0"/>
    <s v="theater/musical"/>
    <n v="3.4125000000000003E-2"/>
    <n v="22.75"/>
    <x v="1"/>
    <s v="musical"/>
  </r>
  <r>
    <n v="3206"/>
    <s v="Performance Theater for Young Artists (PTYA)"/>
    <s v="PTYA is a non-profit musical theater group for kids ages 7-18 that teaches the importance of self expression through the arts."/>
    <n v="5000"/>
    <n v="0"/>
    <x v="2"/>
    <x v="0"/>
    <s v="USD"/>
    <n v="1442644651"/>
    <n v="1440052651"/>
    <b v="0"/>
    <n v="0"/>
    <b v="0"/>
    <s v="theater/musical"/>
    <n v="0"/>
    <e v="#DIV/0!"/>
    <x v="1"/>
    <s v="musical"/>
  </r>
  <r>
    <n v="3207"/>
    <s v="The Last Five Years: The Muse Arts Production's Debut Show"/>
    <s v="We are proud to be doing The Last Five Years as our debut! Now, our little company needs your help to make our big dreams come true!"/>
    <n v="5500"/>
    <n v="2550"/>
    <x v="2"/>
    <x v="0"/>
    <s v="USD"/>
    <n v="1429767607"/>
    <n v="1424587207"/>
    <b v="0"/>
    <n v="36"/>
    <b v="0"/>
    <s v="theater/musical"/>
    <n v="0.46363636363636362"/>
    <n v="70.833333333333329"/>
    <x v="1"/>
    <s v="musical"/>
  </r>
  <r>
    <n v="3208"/>
    <s v="The Blind Owl Stages Shinn's &quot;The Coming World&quot;"/>
    <s v="The political and personal collide in a raw and intimate look at a pre-9/11 America: &quot;The Coming World&quot; by Christopher Shinn"/>
    <n v="5000"/>
    <n v="5175"/>
    <x v="0"/>
    <x v="0"/>
    <s v="USD"/>
    <n v="1406557877"/>
    <n v="1404743477"/>
    <b v="1"/>
    <n v="82"/>
    <b v="1"/>
    <s v="theater/plays"/>
    <n v="1.0349999999999999"/>
    <n v="63.109756097560975"/>
    <x v="1"/>
    <s v="plays"/>
  </r>
  <r>
    <n v="3209"/>
    <s v="King Kirby, a play by Crystal Skillman and Fred Van Lente"/>
    <s v="The hysterical and heartbreaking story of artist Jack Kirby, &quot;the King of the Comics,&quot; at the 2014 Comic Book Theater Festival"/>
    <n v="9500"/>
    <n v="11335.7"/>
    <x v="0"/>
    <x v="0"/>
    <s v="USD"/>
    <n v="1403305200"/>
    <n v="1400512658"/>
    <b v="1"/>
    <n v="226"/>
    <b v="1"/>
    <s v="theater/plays"/>
    <n v="1.1932315789473684"/>
    <n v="50.157964601769912"/>
    <x v="1"/>
    <s v="plays"/>
  </r>
  <r>
    <n v="3210"/>
    <s v="&quot;The Red Herring&quot; World Premiere"/>
    <s v="The Red Herring is a new play full of wickedly fast dialogue, a joke for every sentence, and more puns than you can shake a stick at."/>
    <n v="3000"/>
    <n v="3773"/>
    <x v="0"/>
    <x v="0"/>
    <s v="USD"/>
    <n v="1338523140"/>
    <n v="1334442519"/>
    <b v="1"/>
    <n v="60"/>
    <b v="1"/>
    <s v="theater/plays"/>
    <n v="1.2576666666666667"/>
    <n v="62.883333333333333"/>
    <x v="1"/>
    <s v="plays"/>
  </r>
  <r>
    <n v="3211"/>
    <s v="Titus &amp; Two Conversations. Huzzah!"/>
    <s v="Our fifth season is upon us: A wild new imagining of Titus Andronicus and our signature reading series &quot;Two Plays. One Conversation.&quot;"/>
    <n v="23000"/>
    <n v="27541"/>
    <x v="0"/>
    <x v="0"/>
    <s v="USD"/>
    <n v="1408068000"/>
    <n v="1405346680"/>
    <b v="1"/>
    <n v="322"/>
    <b v="1"/>
    <s v="theater/plays"/>
    <n v="1.1974347826086957"/>
    <n v="85.531055900621112"/>
    <x v="1"/>
    <s v="plays"/>
  </r>
  <r>
    <n v="3212"/>
    <s v="Campo Maldito"/>
    <s v="Help us bring our production of Campo Maldito to New York AND San Francisco!"/>
    <n v="4000"/>
    <n v="5050"/>
    <x v="0"/>
    <x v="0"/>
    <s v="USD"/>
    <n v="1407524751"/>
    <n v="1404932751"/>
    <b v="1"/>
    <n v="94"/>
    <b v="1"/>
    <s v="theater/plays"/>
    <n v="1.2625"/>
    <n v="53.723404255319146"/>
    <x v="1"/>
    <s v="plays"/>
  </r>
  <r>
    <n v="3213"/>
    <s v="Moving Dust presents 'THIS MUCH' 2015"/>
    <s v="3 boys, 1 white dress and a hoover collide in this explosive new play by John Fitzpatrick. Life's a wedding disco. Let's dance."/>
    <n v="6000"/>
    <n v="6007"/>
    <x v="0"/>
    <x v="1"/>
    <s v="GBP"/>
    <n v="1437934759"/>
    <n v="1434478759"/>
    <b v="1"/>
    <n v="47"/>
    <b v="1"/>
    <s v="theater/plays"/>
    <n v="1.0011666666666668"/>
    <n v="127.80851063829788"/>
    <x v="1"/>
    <s v="plays"/>
  </r>
  <r>
    <n v="3214"/>
    <s v="World Premiere of Sket - a play by  Maya Sondhi"/>
    <s v="Sexting, selfies and social media pressures that affect young people  connected 24/7.  Mistakes happen but now they can remain forever!"/>
    <n v="12000"/>
    <n v="12256"/>
    <x v="0"/>
    <x v="1"/>
    <s v="GBP"/>
    <n v="1452038100"/>
    <n v="1448823673"/>
    <b v="1"/>
    <n v="115"/>
    <b v="1"/>
    <s v="theater/plays"/>
    <n v="1.0213333333333334"/>
    <n v="106.57391304347826"/>
    <x v="1"/>
    <s v="plays"/>
  </r>
  <r>
    <n v="3215"/>
    <s v="Colt Coeur's 6th Season"/>
    <s v="2 world premieres:_x000a_HOW TO LIVE ON EARTH by MJ Kaufman_x000a_ / CAL IN CAMO by William Francis Hoffman_x000a_+ workshops of 7 more plays!"/>
    <n v="35000"/>
    <n v="35123"/>
    <x v="0"/>
    <x v="0"/>
    <s v="USD"/>
    <n v="1441857540"/>
    <n v="1438617471"/>
    <b v="1"/>
    <n v="134"/>
    <b v="1"/>
    <s v="theater/plays"/>
    <n v="1.0035142857142858"/>
    <n v="262.11194029850748"/>
    <x v="1"/>
    <s v="plays"/>
  </r>
  <r>
    <n v="3216"/>
    <s v="BRUTE"/>
    <s v="Brute (winner of the 2015 IdeasTap Underbelly Award) is new writing based on the true story of a rather twisted, horrible schoolgirl."/>
    <n v="2000"/>
    <n v="2001"/>
    <x v="0"/>
    <x v="1"/>
    <s v="GBP"/>
    <n v="1436625000"/>
    <n v="1433934371"/>
    <b v="1"/>
    <n v="35"/>
    <b v="1"/>
    <s v="theater/plays"/>
    <n v="1.0004999999999999"/>
    <n v="57.171428571428571"/>
    <x v="1"/>
    <s v="plays"/>
  </r>
  <r>
    <n v="3217"/>
    <s v="Wake Up Call @ IRT Theater"/>
    <s v="Wake Up Call is a comedic play about a group of hotel employees working on Christmas Eve."/>
    <n v="4500"/>
    <n v="5221"/>
    <x v="0"/>
    <x v="0"/>
    <s v="USD"/>
    <n v="1478264784"/>
    <n v="1475672784"/>
    <b v="1"/>
    <n v="104"/>
    <b v="1"/>
    <s v="theater/plays"/>
    <n v="1.1602222222222223"/>
    <n v="50.20192307692308"/>
    <x v="1"/>
    <s v="plays"/>
  </r>
  <r>
    <n v="3218"/>
    <s v="Lonely Soldier Monologues a play by Helen Benedict."/>
    <s v="A brave &amp; relevant play that looks at the lives of 7 real women who served in the US Armed Forces. Authentic stories that need telling."/>
    <n v="12000"/>
    <n v="12252"/>
    <x v="0"/>
    <x v="1"/>
    <s v="GBP"/>
    <n v="1419984000"/>
    <n v="1417132986"/>
    <b v="1"/>
    <n v="184"/>
    <b v="1"/>
    <s v="theater/plays"/>
    <n v="1.0209999999999999"/>
    <n v="66.586956521739125"/>
    <x v="1"/>
    <s v="plays"/>
  </r>
  <r>
    <n v="3219"/>
    <s v="Eyes Closed - The First In-Dream Theater Experience"/>
    <s v="Eyes Closed is a collaborative play and docudrama about New Yorkers and their dreams."/>
    <n v="20000"/>
    <n v="20022"/>
    <x v="0"/>
    <x v="0"/>
    <s v="USD"/>
    <n v="1427063747"/>
    <n v="1424043347"/>
    <b v="1"/>
    <n v="119"/>
    <b v="1"/>
    <s v="theater/plays"/>
    <n v="1.0011000000000001"/>
    <n v="168.25210084033614"/>
    <x v="1"/>
    <s v="plays"/>
  </r>
  <r>
    <n v="3220"/>
    <s v="Burners"/>
    <s v="A sci-fi thriller for the stage opening March 10 in Los Angeles."/>
    <n v="15000"/>
    <n v="15126"/>
    <x v="0"/>
    <x v="0"/>
    <s v="USD"/>
    <n v="1489352400"/>
    <n v="1486411204"/>
    <b v="1"/>
    <n v="59"/>
    <b v="1"/>
    <s v="theater/plays"/>
    <n v="1.0084"/>
    <n v="256.37288135593218"/>
    <x v="1"/>
    <s v="plays"/>
  </r>
  <r>
    <n v="3221"/>
    <s v="The Hitchhiker's Guide to the Family"/>
    <s v="A one-man show about love, loss, and motorways, written &amp; performed by Ben Norris. Help us get to the 2015 Edinburgh Fringe and beyond!"/>
    <n v="4000"/>
    <n v="4137"/>
    <x v="0"/>
    <x v="1"/>
    <s v="GBP"/>
    <n v="1436114603"/>
    <n v="1433090603"/>
    <b v="1"/>
    <n v="113"/>
    <b v="1"/>
    <s v="theater/plays"/>
    <n v="1.0342499999999999"/>
    <n v="36.610619469026545"/>
    <x v="1"/>
    <s v="plays"/>
  </r>
  <r>
    <n v="3222"/>
    <s v="Shakespeare in ASL - and FREE for everyone"/>
    <s v="Shakespeare's classic re-imagined as a spoken and signed production for deaf and hearing audiences"/>
    <n v="2500"/>
    <n v="3120"/>
    <x v="0"/>
    <x v="0"/>
    <s v="USD"/>
    <n v="1445722140"/>
    <n v="1443016697"/>
    <b v="1"/>
    <n v="84"/>
    <b v="1"/>
    <s v="theater/plays"/>
    <n v="1.248"/>
    <n v="37.142857142857146"/>
    <x v="1"/>
    <s v="plays"/>
  </r>
  <r>
    <n v="3223"/>
    <s v="Good People by David Lindsay-Abaire at Waterfront Playhouse"/>
    <s v="Bringing David Lindsay-Abaire's award-winning story of our times to the East Bay."/>
    <n v="3100"/>
    <n v="3395"/>
    <x v="0"/>
    <x v="0"/>
    <s v="USD"/>
    <n v="1440100976"/>
    <n v="1437508976"/>
    <b v="1"/>
    <n v="74"/>
    <b v="1"/>
    <s v="theater/plays"/>
    <n v="1.0951612903225807"/>
    <n v="45.878378378378379"/>
    <x v="1"/>
    <s v="plays"/>
  </r>
  <r>
    <n v="3224"/>
    <s v="AdA (Author directing Author)"/>
    <s v="Neil LaBute and Marco Calvani reunite once again for the unique, international collaboration that is ADA: Author directing Author."/>
    <n v="30000"/>
    <n v="30610"/>
    <x v="0"/>
    <x v="0"/>
    <s v="USD"/>
    <n v="1484024400"/>
    <n v="1479932713"/>
    <b v="1"/>
    <n v="216"/>
    <b v="1"/>
    <s v="theater/plays"/>
    <n v="1.0203333333333333"/>
    <n v="141.71296296296296"/>
    <x v="1"/>
    <s v="plays"/>
  </r>
  <r>
    <n v="3225"/>
    <s v="Two &quot;Gentlemen&quot; of Verona by William Shakespeare"/>
    <s v="Bare Theatre brings one of Shakespeare's most accessible early comedies to life free to the public across the NC Triangle"/>
    <n v="2000"/>
    <n v="2047"/>
    <x v="0"/>
    <x v="0"/>
    <s v="USD"/>
    <n v="1464987600"/>
    <n v="1463145938"/>
    <b v="1"/>
    <n v="39"/>
    <b v="1"/>
    <s v="theater/plays"/>
    <n v="1.0235000000000001"/>
    <n v="52.487179487179489"/>
    <x v="1"/>
    <s v="plays"/>
  </r>
  <r>
    <n v="3226"/>
    <s v="Get Trip The Light Theatre's show to its 2nd London Stage!"/>
    <s v="Trip The Light Theatre needs YOUR help to fund it's second run of its debut production 'The Sun Shining On her Hands' in London."/>
    <n v="1200"/>
    <n v="1250"/>
    <x v="0"/>
    <x v="1"/>
    <s v="GBP"/>
    <n v="1446213612"/>
    <n v="1443621612"/>
    <b v="1"/>
    <n v="21"/>
    <b v="1"/>
    <s v="theater/plays"/>
    <n v="1.0416666666666667"/>
    <n v="59.523809523809526"/>
    <x v="1"/>
    <s v="plays"/>
  </r>
  <r>
    <n v="3227"/>
    <s v="a colder water than here - VAULT 2017"/>
    <s v="a colder water than here is a new play by Matt Jones and directed by Lily McLeish that will be perfomed at VAULT Festival from 1-5 Feb"/>
    <n v="1200"/>
    <n v="1500"/>
    <x v="0"/>
    <x v="1"/>
    <s v="GBP"/>
    <n v="1484687436"/>
    <n v="1482095436"/>
    <b v="0"/>
    <n v="30"/>
    <b v="1"/>
    <s v="theater/plays"/>
    <n v="1.25"/>
    <n v="50"/>
    <x v="1"/>
    <s v="plays"/>
  </r>
  <r>
    <n v="3228"/>
    <s v="Hear Me Roar: A Season of Powerful Women"/>
    <s v="A Season of Powerful Women. A Season of Defiance."/>
    <n v="7000"/>
    <n v="7164"/>
    <x v="0"/>
    <x v="0"/>
    <s v="USD"/>
    <n v="1450328340"/>
    <n v="1447606884"/>
    <b v="1"/>
    <n v="37"/>
    <b v="1"/>
    <s v="theater/plays"/>
    <n v="1.0234285714285714"/>
    <n v="193.62162162162161"/>
    <x v="1"/>
    <s v="plays"/>
  </r>
  <r>
    <n v="3229"/>
    <s v="The Seagull Project Presents: The Three Sisters"/>
    <s v="After electrifying audiences in Seattle and Tashkent, The Seagull Project embarks on a brand new journey."/>
    <n v="20000"/>
    <n v="21573"/>
    <x v="0"/>
    <x v="0"/>
    <s v="USD"/>
    <n v="1416470398"/>
    <n v="1413874798"/>
    <b v="1"/>
    <n v="202"/>
    <b v="1"/>
    <s v="theater/plays"/>
    <n v="1.0786500000000001"/>
    <n v="106.79702970297029"/>
    <x v="1"/>
    <s v="plays"/>
  </r>
  <r>
    <n v="3230"/>
    <s v="#CLOUD$ - a modern adaptation of Aristophanes' Clouds"/>
    <s v="Recently under fire for its cheeky and contextual revisiting of an ancient comedy, this show has lost funding and needs your support!"/>
    <n v="2600"/>
    <n v="2857"/>
    <x v="0"/>
    <x v="0"/>
    <s v="USD"/>
    <n v="1412135940"/>
    <n v="1410840126"/>
    <b v="1"/>
    <n v="37"/>
    <b v="1"/>
    <s v="theater/plays"/>
    <n v="1.0988461538461538"/>
    <n v="77.21621621621621"/>
    <x v="1"/>
    <s v="plays"/>
  </r>
  <r>
    <n v="3231"/>
    <s v="Strong Poison Stage Play adapted fr. Dorothy L. Sayers novel"/>
    <s v="Help us reach our &quot;stretch goal&quot; of $2000! We are an adult group specializing in adapting works of fiction for the stage."/>
    <n v="1000"/>
    <n v="1610"/>
    <x v="0"/>
    <x v="0"/>
    <s v="USD"/>
    <n v="1460846347"/>
    <n v="1458254347"/>
    <b v="0"/>
    <n v="28"/>
    <b v="1"/>
    <s v="theater/plays"/>
    <n v="1.61"/>
    <n v="57.5"/>
    <x v="1"/>
    <s v="plays"/>
  </r>
  <r>
    <n v="3232"/>
    <s v="Honorable Men - Poor Yorick's Players 2016 Season"/>
    <s v="Honorable Men - Yorick's 10th season of free, outdoor Shakespeare.  Featuring Henry IV, part 1 and Julius Caesar."/>
    <n v="1000"/>
    <n v="1312"/>
    <x v="0"/>
    <x v="0"/>
    <s v="USD"/>
    <n v="1462334340"/>
    <n v="1459711917"/>
    <b v="1"/>
    <n v="26"/>
    <b v="1"/>
    <s v="theater/plays"/>
    <n v="1.3120000000000001"/>
    <n v="50.46153846153846"/>
    <x v="1"/>
    <s v="plays"/>
  </r>
  <r>
    <n v="3233"/>
    <s v="64 Squares"/>
    <s v="64 Squares is an autobiographical one-man exploration of the internal chess game played to reconcile relationships."/>
    <n v="5000"/>
    <n v="5940"/>
    <x v="0"/>
    <x v="0"/>
    <s v="USD"/>
    <n v="1488482355"/>
    <n v="1485890355"/>
    <b v="0"/>
    <n v="61"/>
    <b v="1"/>
    <s v="theater/plays"/>
    <n v="1.1879999999999999"/>
    <n v="97.377049180327873"/>
    <x v="1"/>
    <s v="plays"/>
  </r>
  <r>
    <n v="3234"/>
    <s v="Repetitive Beats: A new play premiering at Vault Festival"/>
    <s v="Get Repetitive Beats to Vaults! A high octane play set in Oxford  during one of the most influential &amp; hedonistic movements in music."/>
    <n v="4000"/>
    <n v="4015.71"/>
    <x v="0"/>
    <x v="1"/>
    <s v="GBP"/>
    <n v="1485991860"/>
    <n v="1483124208"/>
    <b v="0"/>
    <n v="115"/>
    <b v="1"/>
    <s v="theater/plays"/>
    <n v="1.0039275000000001"/>
    <n v="34.91921739130435"/>
    <x v="1"/>
    <s v="plays"/>
  </r>
  <r>
    <n v="3235"/>
    <s v="Catapult OYL to the next levelâ€”in Edinburgh!"/>
    <s v="Bring the spectacular PLEASE EXCUSE MY DEAR AUNT SALLY to Edinburgh this August for a 4-week run at the prestigious Pleasance Theatre!"/>
    <n v="15000"/>
    <n v="15481"/>
    <x v="0"/>
    <x v="0"/>
    <s v="USD"/>
    <n v="1467361251"/>
    <n v="1464769251"/>
    <b v="1"/>
    <n v="181"/>
    <b v="1"/>
    <s v="theater/plays"/>
    <n v="1.0320666666666667"/>
    <n v="85.530386740331494"/>
    <x v="1"/>
    <s v="plays"/>
  </r>
  <r>
    <n v="3236"/>
    <s v="Sub-Basement World Premiere"/>
    <s v="A dark comedy exploring the importance of art, homelessness, and finding your own path.  World Premiere 3/27/17 at IRT Theater in NYC."/>
    <n v="20000"/>
    <n v="20120"/>
    <x v="0"/>
    <x v="0"/>
    <s v="USD"/>
    <n v="1482962433"/>
    <n v="1480370433"/>
    <b v="0"/>
    <n v="110"/>
    <b v="1"/>
    <s v="theater/plays"/>
    <n v="1.006"/>
    <n v="182.90909090909091"/>
    <x v="1"/>
    <s v="plays"/>
  </r>
  <r>
    <n v="3237"/>
    <s v="Celebrating 20 years of The 24 Hour Plays around the world!"/>
    <s v="An annual campaign supporting our intensive for artists 25 and under."/>
    <n v="35000"/>
    <n v="35275.64"/>
    <x v="0"/>
    <x v="0"/>
    <s v="USD"/>
    <n v="1443499140"/>
    <n v="1441452184"/>
    <b v="1"/>
    <n v="269"/>
    <b v="1"/>
    <s v="theater/plays"/>
    <n v="1.0078754285714286"/>
    <n v="131.13620817843866"/>
    <x v="1"/>
    <s v="plays"/>
  </r>
  <r>
    <n v="3238"/>
    <s v="All Bare Theatre bring THE MAIDS to Edinburgh 2015"/>
    <s v="A bit of role-play never hurt anyone, right? Two maids play a game of murder. Genet's THE MAIDS in a visceral production by ALL BARE."/>
    <n v="2800"/>
    <n v="3145"/>
    <x v="0"/>
    <x v="1"/>
    <s v="GBP"/>
    <n v="1435752898"/>
    <n v="1433160898"/>
    <b v="1"/>
    <n v="79"/>
    <b v="1"/>
    <s v="theater/plays"/>
    <n v="1.1232142857142857"/>
    <n v="39.810126582278478"/>
    <x v="1"/>
    <s v="plays"/>
  </r>
  <r>
    <n v="3239"/>
    <s v="The Book's the Thing - Welcome to Hamlet's Library"/>
    <s v="The first regional library-touring show from new UK company Librarian Theatre - transforming local libraries into magical theatres"/>
    <n v="5862"/>
    <n v="6208.98"/>
    <x v="0"/>
    <x v="1"/>
    <s v="GBP"/>
    <n v="1445817540"/>
    <n v="1443665293"/>
    <b v="1"/>
    <n v="104"/>
    <b v="1"/>
    <s v="theater/plays"/>
    <n v="1.0591914022517912"/>
    <n v="59.701730769230764"/>
    <x v="1"/>
    <s v="plays"/>
  </r>
  <r>
    <n v="3240"/>
    <s v="Princess Suffragette: a new play for VAULT Festival 2017"/>
    <s v="An inventive (re)telling of Princess Sophia Duleep Singhâ€™s journey, from an aristocratic upbringing to a life of political activism."/>
    <n v="3000"/>
    <n v="3017"/>
    <x v="0"/>
    <x v="1"/>
    <s v="GBP"/>
    <n v="1487286000"/>
    <n v="1484843948"/>
    <b v="0"/>
    <n v="34"/>
    <b v="1"/>
    <s v="theater/plays"/>
    <n v="1.0056666666666667"/>
    <n v="88.735294117647058"/>
    <x v="1"/>
    <s v="plays"/>
  </r>
  <r>
    <n v="3241"/>
    <s v="THE SOPHOCLES PROJECT"/>
    <s v="iDiOM mounts the West Coast Premiere of â€œThese Seven Sicknessesâ€ â€“ ALL SEVEN of Sophoclesâ€™ surviving plays in one epic production."/>
    <n v="8500"/>
    <n v="9801"/>
    <x v="0"/>
    <x v="0"/>
    <s v="USD"/>
    <n v="1413269940"/>
    <n v="1410421670"/>
    <b v="1"/>
    <n v="167"/>
    <b v="1"/>
    <s v="theater/plays"/>
    <n v="1.1530588235294117"/>
    <n v="58.688622754491021"/>
    <x v="1"/>
    <s v="plays"/>
  </r>
  <r>
    <n v="3242"/>
    <s v="First Day Off in a Long Time by Brian Finkelstein"/>
    <s v="First Day Off in a Long Time is a comedy show...            _x000a_About suicide."/>
    <n v="10000"/>
    <n v="12730.42"/>
    <x v="0"/>
    <x v="0"/>
    <s v="USD"/>
    <n v="1411150092"/>
    <n v="1408558092"/>
    <b v="1"/>
    <n v="183"/>
    <b v="1"/>
    <s v="theater/plays"/>
    <n v="1.273042"/>
    <n v="69.56513661202186"/>
    <x v="1"/>
    <s v="plays"/>
  </r>
  <r>
    <n v="3243"/>
    <s v="THE INCREDIBLE FOX SISTERS"/>
    <s v="Live Source's world premiere of a new play by Jaclyn Backhaus, premiering at the New Ohio Theatre October 30th-November 8th."/>
    <n v="8000"/>
    <n v="8227"/>
    <x v="0"/>
    <x v="0"/>
    <s v="USD"/>
    <n v="1444348800"/>
    <n v="1442283562"/>
    <b v="1"/>
    <n v="71"/>
    <b v="1"/>
    <s v="theater/plays"/>
    <n v="1.028375"/>
    <n v="115.87323943661971"/>
    <x v="1"/>
    <s v="plays"/>
  </r>
  <r>
    <n v="3244"/>
    <s v="'Time Please'"/>
    <s v="'Time Please' is a black comedy set in a failing public house in a run-down part of town, where things are about to get messy."/>
    <n v="1600"/>
    <n v="1647"/>
    <x v="0"/>
    <x v="1"/>
    <s v="GBP"/>
    <n v="1480613982"/>
    <n v="1478018382"/>
    <b v="0"/>
    <n v="69"/>
    <b v="1"/>
    <s v="theater/plays"/>
    <n v="1.0293749999999999"/>
    <n v="23.869565217391305"/>
    <x v="1"/>
    <s v="plays"/>
  </r>
  <r>
    <n v="3245"/>
    <s v="Roughly Speaking: Voices from The Soup Kitchen"/>
    <s v="Five playwrights volunteer at New York's largest soup kitchen and develop a play around the people they meet."/>
    <n v="21000"/>
    <n v="21904"/>
    <x v="0"/>
    <x v="0"/>
    <s v="USD"/>
    <n v="1434074400"/>
    <n v="1431354258"/>
    <b v="0"/>
    <n v="270"/>
    <b v="1"/>
    <s v="theater/plays"/>
    <n v="1.043047619047619"/>
    <n v="81.125925925925927"/>
    <x v="1"/>
    <s v="plays"/>
  </r>
  <r>
    <n v="3246"/>
    <s v="The Gray Man"/>
    <s v="The Gray Man isnâ€™t real. Heâ€™s a ghost story, a boogeyman, a tale mothers make up to keep their children safe."/>
    <n v="10000"/>
    <n v="11122"/>
    <x v="0"/>
    <x v="0"/>
    <s v="USD"/>
    <n v="1442030340"/>
    <n v="1439551200"/>
    <b v="1"/>
    <n v="193"/>
    <b v="1"/>
    <s v="theater/plays"/>
    <n v="1.1122000000000001"/>
    <n v="57.626943005181346"/>
    <x v="1"/>
    <s v="plays"/>
  </r>
  <r>
    <n v="3247"/>
    <s v="Open Letter Theatre presents 'Boys' by Ella Hickson"/>
    <s v="Open Letter Theatre presents 'Boys' by Ella Hickson, at 2015's Edinburgh Fringe Festival! Four students, one flat, one last party!"/>
    <n v="2500"/>
    <n v="2646.5"/>
    <x v="0"/>
    <x v="1"/>
    <s v="GBP"/>
    <n v="1436696712"/>
    <n v="1434104712"/>
    <b v="1"/>
    <n v="57"/>
    <b v="1"/>
    <s v="theater/plays"/>
    <n v="1.0586"/>
    <n v="46.429824561403507"/>
    <x v="1"/>
    <s v="plays"/>
  </r>
  <r>
    <n v="3248"/>
    <s v="Honest Accomplice Theatre 2015-16 Season"/>
    <s v="Honest Accomplice Theatre produces theatre for social change."/>
    <n v="12000"/>
    <n v="12095"/>
    <x v="0"/>
    <x v="0"/>
    <s v="USD"/>
    <n v="1428178757"/>
    <n v="1425590357"/>
    <b v="1"/>
    <n v="200"/>
    <b v="1"/>
    <s v="theater/plays"/>
    <n v="1.0079166666666666"/>
    <n v="60.475000000000001"/>
    <x v="1"/>
    <s v="plays"/>
  </r>
  <r>
    <n v="3249"/>
    <s v="Yesterday Again, Please - A New Play by Dezi Gallegos"/>
    <s v="A new work about guilt, trauma, love, and change; this original play tells the story of a boy and a girl who love and lose each other."/>
    <n v="5500"/>
    <n v="5771"/>
    <x v="0"/>
    <x v="0"/>
    <s v="USD"/>
    <n v="1434822914"/>
    <n v="1432230914"/>
    <b v="1"/>
    <n v="88"/>
    <b v="1"/>
    <s v="theater/plays"/>
    <n v="1.0492727272727274"/>
    <n v="65.579545454545453"/>
    <x v="1"/>
    <s v="plays"/>
  </r>
  <r>
    <n v="3250"/>
    <s v="Bring Love's Labour's Lost to Minnesota"/>
    <s v="The birth-child of The Moving Company, Theatre de la Jeune Lune &amp; William Shakespeare:  A wild new production of Love's Labour's Lost."/>
    <n v="25000"/>
    <n v="25388"/>
    <x v="0"/>
    <x v="0"/>
    <s v="USD"/>
    <n v="1415213324"/>
    <n v="1412617724"/>
    <b v="1"/>
    <n v="213"/>
    <b v="1"/>
    <s v="theater/plays"/>
    <n v="1.01552"/>
    <n v="119.1924882629108"/>
    <x v="1"/>
    <s v="plays"/>
  </r>
  <r>
    <n v="3251"/>
    <s v="The Metronome Society"/>
    <s v="Self-Titled: A Live (Theatrical) Mixtape. An evening of short plays and music inspired by the works of Jimi, Aretha, Sting and Rufus!"/>
    <n v="1500"/>
    <n v="1661"/>
    <x v="0"/>
    <x v="0"/>
    <s v="USD"/>
    <n v="1434907966"/>
    <n v="1432315966"/>
    <b v="1"/>
    <n v="20"/>
    <b v="1"/>
    <s v="theater/plays"/>
    <n v="1.1073333333333333"/>
    <n v="83.05"/>
    <x v="1"/>
    <s v="plays"/>
  </r>
  <r>
    <n v="3252"/>
    <s v="Modern Love"/>
    <s v="How do we navigate the boundaries between friendship, sexual intimacy and obsessive desire?"/>
    <n v="2250"/>
    <n v="2876"/>
    <x v="0"/>
    <x v="1"/>
    <s v="GBP"/>
    <n v="1473247240"/>
    <n v="1470655240"/>
    <b v="1"/>
    <n v="50"/>
    <b v="1"/>
    <s v="theater/plays"/>
    <n v="1.2782222222222221"/>
    <n v="57.52"/>
    <x v="1"/>
    <s v="plays"/>
  </r>
  <r>
    <n v="3253"/>
    <s v="EMPATHITRAX, a new play by Ana Nogueira"/>
    <s v="Can you ever truly feel what someone else is feeling?_x000a_Do you want to?"/>
    <n v="20000"/>
    <n v="20365"/>
    <x v="0"/>
    <x v="0"/>
    <s v="USD"/>
    <n v="1473306300"/>
    <n v="1471701028"/>
    <b v="1"/>
    <n v="115"/>
    <b v="1"/>
    <s v="theater/plays"/>
    <n v="1.0182500000000001"/>
    <n v="177.08695652173913"/>
    <x v="1"/>
    <s v="plays"/>
  </r>
  <r>
    <n v="3254"/>
    <s v="Send The Bad Arm to Edinburgh. Meet the Dodgy Irish Dancer!"/>
    <s v="Please help me bring 'The Bad Arm', which has toured America for 6 years, to the biggest &amp; best arts festival in the world: Edinburgh!"/>
    <n v="13000"/>
    <n v="13163.5"/>
    <x v="0"/>
    <x v="1"/>
    <s v="GBP"/>
    <n v="1427331809"/>
    <n v="1424743409"/>
    <b v="1"/>
    <n v="186"/>
    <b v="1"/>
    <s v="theater/plays"/>
    <n v="1.012576923076923"/>
    <n v="70.771505376344081"/>
    <x v="1"/>
    <s v="plays"/>
  </r>
  <r>
    <n v="3255"/>
    <s v="Henry V"/>
    <s v="5 Actors, 30 Characters, 90 Minutes._x000a_Let us transport you from London to the fields of Agincourt, using the power of your imagination."/>
    <n v="300"/>
    <n v="525"/>
    <x v="0"/>
    <x v="1"/>
    <s v="GBP"/>
    <n v="1412706375"/>
    <n v="1410114375"/>
    <b v="1"/>
    <n v="18"/>
    <b v="1"/>
    <s v="theater/plays"/>
    <n v="1.75"/>
    <n v="29.166666666666668"/>
    <x v="1"/>
    <s v="plays"/>
  </r>
  <r>
    <n v="3256"/>
    <s v="Paperhand Puppet Intervention 16th Annual Summer Show"/>
    <s v="Our 16th year promises to be bigger and better than ever but we need your help to bring the show to life!"/>
    <n v="10000"/>
    <n v="12806"/>
    <x v="0"/>
    <x v="0"/>
    <s v="USD"/>
    <n v="1433995140"/>
    <n v="1432129577"/>
    <b v="1"/>
    <n v="176"/>
    <b v="1"/>
    <s v="theater/plays"/>
    <n v="1.2806"/>
    <n v="72.76136363636364"/>
    <x v="1"/>
    <s v="plays"/>
  </r>
  <r>
    <n v="3257"/>
    <s v="'Hello From Bertha' &amp; '27 Wagons Full of Cotton'"/>
    <s v="A week long run of Tennessee Williams's 'Hello From Bertha' &amp; '27 Wagons Full of Cotton' to raise awareness of Abuse &amp; Prostitution."/>
    <n v="2000"/>
    <n v="2125.9899999999998"/>
    <x v="0"/>
    <x v="1"/>
    <s v="GBP"/>
    <n v="1487769952"/>
    <n v="1485177952"/>
    <b v="0"/>
    <n v="41"/>
    <b v="1"/>
    <s v="theater/plays"/>
    <n v="1.0629949999999999"/>
    <n v="51.853414634146333"/>
    <x v="1"/>
    <s v="plays"/>
  </r>
  <r>
    <n v="3258"/>
    <s v="Bluebirds by Joe Brondo"/>
    <s v="A guy named Walt steals a book and plans to sell it to get his life on track... until his wife finds out."/>
    <n v="7000"/>
    <n v="7365"/>
    <x v="0"/>
    <x v="0"/>
    <s v="USD"/>
    <n v="1420751861"/>
    <n v="1418159861"/>
    <b v="1"/>
    <n v="75"/>
    <b v="1"/>
    <s v="theater/plays"/>
    <n v="1.052142857142857"/>
    <n v="98.2"/>
    <x v="1"/>
    <s v="plays"/>
  </r>
  <r>
    <n v="3259"/>
    <s v="Laughter is Sacred Space 2.0"/>
    <s v="The Human Faces Tour - Every Story Sacred. This tour is about laughter, grief, and identity in the human striving toward wholeness"/>
    <n v="23000"/>
    <n v="24418.6"/>
    <x v="0"/>
    <x v="0"/>
    <s v="USD"/>
    <n v="1475294340"/>
    <n v="1472753745"/>
    <b v="1"/>
    <n v="97"/>
    <b v="1"/>
    <s v="theater/plays"/>
    <n v="1.0616782608695652"/>
    <n v="251.7381443298969"/>
    <x v="1"/>
    <s v="plays"/>
  </r>
  <r>
    <n v="3260"/>
    <s v="Keep the Art of Marionettes Alive With PUPPETWORKS!"/>
    <s v="We're looking to raise money to continue bringing Brooklyn the vanishing art form of marionette puppetry."/>
    <n v="5000"/>
    <n v="5462"/>
    <x v="0"/>
    <x v="0"/>
    <s v="USD"/>
    <n v="1448903318"/>
    <n v="1445875718"/>
    <b v="1"/>
    <n v="73"/>
    <b v="1"/>
    <s v="theater/plays"/>
    <n v="1.0924"/>
    <n v="74.821917808219183"/>
    <x v="1"/>
    <s v="plays"/>
  </r>
  <r>
    <n v="3261"/>
    <s v="Scrappy Shakespeare: A Midsummer Night's Dream"/>
    <s v="Six Spartanburg-based professional actors perform A Midsummer Night's Dream outdoors in downtown Spartanburg."/>
    <n v="3300"/>
    <n v="3315"/>
    <x v="0"/>
    <x v="0"/>
    <s v="USD"/>
    <n v="1437067476"/>
    <n v="1434475476"/>
    <b v="1"/>
    <n v="49"/>
    <b v="1"/>
    <s v="theater/plays"/>
    <n v="1.0045454545454546"/>
    <n v="67.65306122448979"/>
    <x v="1"/>
    <s v="plays"/>
  </r>
  <r>
    <n v="3262"/>
    <s v="Prison Boxing: A New Play by Leah Joki"/>
    <s v="A one-woman theatrical exploration of the prison system and its inhabitants."/>
    <n v="12200"/>
    <n v="12571"/>
    <x v="0"/>
    <x v="0"/>
    <s v="USD"/>
    <n v="1419220800"/>
    <n v="1416555262"/>
    <b v="1"/>
    <n v="134"/>
    <b v="1"/>
    <s v="theater/plays"/>
    <n v="1.0304098360655738"/>
    <n v="93.81343283582089"/>
    <x v="1"/>
    <s v="plays"/>
  </r>
  <r>
    <n v="3263"/>
    <s v="Titus Andronicus (with an all-female cast &amp; crew)"/>
    <s v="Shakespeare's bloodiest tragedy, performed and produced exclusively by women."/>
    <n v="2500"/>
    <n v="2804.16"/>
    <x v="0"/>
    <x v="0"/>
    <s v="USD"/>
    <n v="1446238800"/>
    <n v="1444220588"/>
    <b v="1"/>
    <n v="68"/>
    <b v="1"/>
    <s v="theater/plays"/>
    <n v="1.121664"/>
    <n v="41.237647058823526"/>
    <x v="1"/>
    <s v="plays"/>
  </r>
  <r>
    <n v="3264"/>
    <s v="Kapow-i GoGo at The PIT"/>
    <s v="The three part comedic saga of Kapow-i GoGo, who saves the world.  Again.  And again."/>
    <n v="2500"/>
    <n v="2575"/>
    <x v="0"/>
    <x v="0"/>
    <s v="USD"/>
    <n v="1422482400"/>
    <n v="1421089938"/>
    <b v="1"/>
    <n v="49"/>
    <b v="1"/>
    <s v="theater/plays"/>
    <n v="1.03"/>
    <n v="52.551020408163268"/>
    <x v="1"/>
    <s v="plays"/>
  </r>
  <r>
    <n v="3265"/>
    <s v="&quot;Where was I&quot; - an autobiographical play on Dementia"/>
    <s v="A theatrical play on Alzheimerâ€™s and the challenges of loving a person who keeps disappearing."/>
    <n v="2700"/>
    <n v="4428"/>
    <x v="0"/>
    <x v="17"/>
    <s v="EUR"/>
    <n v="1449162000"/>
    <n v="1446570315"/>
    <b v="1"/>
    <n v="63"/>
    <b v="1"/>
    <s v="theater/plays"/>
    <n v="1.64"/>
    <n v="70.285714285714292"/>
    <x v="1"/>
    <s v="plays"/>
  </r>
  <r>
    <n v="3266"/>
    <s v="Macbeth"/>
    <s v="An original version of Shakespeare's masterpiece that emphasizes family and explores the destruction of blood ties"/>
    <n v="6000"/>
    <n v="7877"/>
    <x v="0"/>
    <x v="0"/>
    <s v="USD"/>
    <n v="1434142800"/>
    <n v="1431435122"/>
    <b v="1"/>
    <n v="163"/>
    <b v="1"/>
    <s v="theater/plays"/>
    <n v="1.3128333333333333"/>
    <n v="48.325153374233132"/>
    <x v="1"/>
    <s v="plays"/>
  </r>
  <r>
    <n v="3267"/>
    <s v="or, The Whale: an original stage adaptation of Moby-Dick"/>
    <s v="Experience the great American novel like never before.... Through the magic of live storytelling in an epic and threadbare sort of way."/>
    <n v="15000"/>
    <n v="15315"/>
    <x v="0"/>
    <x v="0"/>
    <s v="USD"/>
    <n v="1437156660"/>
    <n v="1434564660"/>
    <b v="1"/>
    <n v="288"/>
    <b v="1"/>
    <s v="theater/plays"/>
    <n v="1.0209999999999999"/>
    <n v="53.177083333333336"/>
    <x v="1"/>
    <s v="plays"/>
  </r>
  <r>
    <n v="3268"/>
    <s v="EgoPo's Hairy Ape Tours to the Provincetown Festival"/>
    <s v="EgoPo's The Hairy Ape has been invited to the Provincetown Theater Festival! Help us support our artists on this exciting tour."/>
    <n v="2000"/>
    <n v="2560"/>
    <x v="0"/>
    <x v="0"/>
    <s v="USD"/>
    <n v="1472074928"/>
    <n v="1470692528"/>
    <b v="1"/>
    <n v="42"/>
    <b v="1"/>
    <s v="theater/plays"/>
    <n v="1.28"/>
    <n v="60.952380952380949"/>
    <x v="1"/>
    <s v="plays"/>
  </r>
  <r>
    <n v="3269"/>
    <s v="Cicada Studios presents &quot;Miss Sarah&quot;"/>
    <s v="Cicada Studios presents, as their inaugural production, a new-writing world premiere at the Edinburgh Fringe Festival 2015."/>
    <n v="8000"/>
    <n v="8120"/>
    <x v="0"/>
    <x v="1"/>
    <s v="GBP"/>
    <n v="1434452400"/>
    <n v="1431509397"/>
    <b v="1"/>
    <n v="70"/>
    <b v="1"/>
    <s v="theater/plays"/>
    <n v="1.0149999999999999"/>
    <n v="116"/>
    <x v="1"/>
    <s v="plays"/>
  </r>
  <r>
    <n v="3270"/>
    <s v="'Cornermen' - Smoke &amp; Oakum Theatre return to the Fringe!"/>
    <s v="Once again Smoke &amp; Oakum Theatre is heading up to the Edinburgh Festival with its latest show, 'Cornermen'. Welcome to our Kickstarter!"/>
    <n v="1800"/>
    <n v="1830"/>
    <x v="0"/>
    <x v="1"/>
    <s v="GBP"/>
    <n v="1436705265"/>
    <n v="1434113265"/>
    <b v="1"/>
    <n v="30"/>
    <b v="1"/>
    <s v="theater/plays"/>
    <n v="1.0166666666666666"/>
    <n v="61"/>
    <x v="1"/>
    <s v="plays"/>
  </r>
  <r>
    <n v="3271"/>
    <s v="Saxon Court at Southwark Playhouse"/>
    <s v="A razor sharp satire to darken your Christmas."/>
    <n v="1500"/>
    <n v="1950"/>
    <x v="0"/>
    <x v="1"/>
    <s v="GBP"/>
    <n v="1414927775"/>
    <n v="1412332175"/>
    <b v="1"/>
    <n v="51"/>
    <b v="1"/>
    <s v="theater/plays"/>
    <n v="1.3"/>
    <n v="38.235294117647058"/>
    <x v="1"/>
    <s v="plays"/>
  </r>
  <r>
    <n v="3272"/>
    <s v="&quot;Next Stop&quot; - Adjusting to dating in NYC"/>
    <s v="A new original play that follows two Israeli singles navigate the humorous and confusing dating scene of NYC."/>
    <n v="10000"/>
    <n v="15443"/>
    <x v="0"/>
    <x v="0"/>
    <s v="USD"/>
    <n v="1446814809"/>
    <n v="1444219209"/>
    <b v="1"/>
    <n v="145"/>
    <b v="1"/>
    <s v="theater/plays"/>
    <n v="1.5443"/>
    <n v="106.50344827586207"/>
    <x v="1"/>
    <s v="plays"/>
  </r>
  <r>
    <n v="3273"/>
    <s v="Toscana, or What I Remember"/>
    <s v="We're bringing Tuscany to the Cherry Lane Theatre with a new play about memory and how we deal with people we love but we can't stand."/>
    <n v="4000"/>
    <n v="4296"/>
    <x v="0"/>
    <x v="0"/>
    <s v="USD"/>
    <n v="1473879600"/>
    <n v="1472498042"/>
    <b v="1"/>
    <n v="21"/>
    <b v="1"/>
    <s v="theater/plays"/>
    <n v="1.0740000000000001"/>
    <n v="204.57142857142858"/>
    <x v="1"/>
    <s v="plays"/>
  </r>
  <r>
    <n v="3274"/>
    <s v="Orpheus Descending by Tennessee Williams"/>
    <s v="Austin Pendleton directs a rare revival of Tennessee Williams' Orpheus Descending. (photos by Michael Halsband and Talfoto)"/>
    <n v="15500"/>
    <n v="15705"/>
    <x v="0"/>
    <x v="0"/>
    <s v="USD"/>
    <n v="1458075600"/>
    <n v="1454259272"/>
    <b v="1"/>
    <n v="286"/>
    <b v="1"/>
    <s v="theater/plays"/>
    <n v="1.0132258064516129"/>
    <n v="54.912587412587413"/>
    <x v="1"/>
    <s v="plays"/>
  </r>
  <r>
    <n v="3275"/>
    <s v="The Hurtling Stillness. A story about angels and clowns"/>
    <s v="The Whitelisted Theatre Company is a non-profit arts organization dedicated to producing the most relevant European plays in NYC."/>
    <n v="1800"/>
    <n v="1805"/>
    <x v="0"/>
    <x v="0"/>
    <s v="USD"/>
    <n v="1423456200"/>
    <n v="1421183271"/>
    <b v="1"/>
    <n v="12"/>
    <b v="1"/>
    <s v="theater/plays"/>
    <n v="1.0027777777777778"/>
    <n v="150.41666666666666"/>
    <x v="1"/>
    <s v="plays"/>
  </r>
  <r>
    <n v="3276"/>
    <s v="We The Astronomers"/>
    <s v="In 2016, KO Theatre presents a world premiere play in Toronto, ON about faith, home, and the secrets we keep from those we love."/>
    <n v="4500"/>
    <n v="5258"/>
    <x v="0"/>
    <x v="5"/>
    <s v="CAD"/>
    <n v="1459483140"/>
    <n v="1456526879"/>
    <b v="1"/>
    <n v="100"/>
    <b v="1"/>
    <s v="theater/plays"/>
    <n v="1.1684444444444444"/>
    <n v="52.58"/>
    <x v="1"/>
    <s v="plays"/>
  </r>
  <r>
    <n v="3277"/>
    <s v="Go People does 'Almost, Maine'"/>
    <s v="One of the most popular American plays of the last decade comes to London for its international premiere. Festive and bittersweet."/>
    <n v="5000"/>
    <n v="5430"/>
    <x v="0"/>
    <x v="1"/>
    <s v="GBP"/>
    <n v="1416331406"/>
    <n v="1413735806"/>
    <b v="1"/>
    <n v="100"/>
    <b v="1"/>
    <s v="theater/plays"/>
    <n v="1.0860000000000001"/>
    <n v="54.3"/>
    <x v="1"/>
    <s v="plays"/>
  </r>
  <r>
    <n v="3278"/>
    <s v="Unusual Charles Dickens adaptation at Edinburgh Fringe"/>
    <s v="This Victorian gothic tragedy tells the untold story of Estella Havisham. Combining puppetry, music and striking digital projections."/>
    <n v="2500"/>
    <n v="2585"/>
    <x v="0"/>
    <x v="1"/>
    <s v="GBP"/>
    <n v="1433017303"/>
    <n v="1430425303"/>
    <b v="1"/>
    <n v="34"/>
    <b v="1"/>
    <s v="theater/plays"/>
    <n v="1.034"/>
    <n v="76.029411764705884"/>
    <x v="1"/>
    <s v="plays"/>
  </r>
  <r>
    <n v="3279"/>
    <s v="Good People at The Hudson Guild Theatre"/>
    <s v="LOOKING FOR GOOD PEOPLE to help fund our production of &quot;Good People&quot; with Kia Hellman &amp; Shayne Anderson, directed by Christine Dunford."/>
    <n v="5800"/>
    <n v="6628"/>
    <x v="0"/>
    <x v="0"/>
    <s v="USD"/>
    <n v="1459474059"/>
    <n v="1456885659"/>
    <b v="0"/>
    <n v="63"/>
    <b v="1"/>
    <s v="theater/plays"/>
    <n v="1.1427586206896552"/>
    <n v="105.2063492063492"/>
    <x v="1"/>
    <s v="plays"/>
  </r>
  <r>
    <n v="3280"/>
    <s v="Greensboro: A Requiem presented by ATC's Youth Ensemble"/>
    <s v="Support CPS students' travel to North Carolina to interview community members and produce the documentary play, Greensboro: A Requiem."/>
    <n v="2000"/>
    <n v="2060"/>
    <x v="0"/>
    <x v="0"/>
    <s v="USD"/>
    <n v="1433134800"/>
    <n v="1430158198"/>
    <b v="0"/>
    <n v="30"/>
    <b v="1"/>
    <s v="theater/plays"/>
    <n v="1.03"/>
    <n v="68.666666666666671"/>
    <x v="1"/>
    <s v="plays"/>
  </r>
  <r>
    <n v="3281"/>
    <s v="KICK It's Not How High. It's How Strong! Written &amp; Performed"/>
    <s v="&quot;This is how theater should connect to people&quot;  Margo Jefferson, Pulitzer Prize winning critic"/>
    <n v="5000"/>
    <n v="6080"/>
    <x v="0"/>
    <x v="0"/>
    <s v="USD"/>
    <n v="1441153705"/>
    <n v="1438561705"/>
    <b v="0"/>
    <n v="47"/>
    <b v="1"/>
    <s v="theater/plays"/>
    <n v="1.216"/>
    <n v="129.36170212765958"/>
    <x v="1"/>
    <s v="plays"/>
  </r>
  <r>
    <n v="3282"/>
    <s v="Not This Year ... I Have a Headache: a comedy about marriage"/>
    <s v="Two long-time pals, comedy veterans, have written a hilarious new play. Neil Simon-ish w modern social mores. Let's help them stage it."/>
    <n v="31000"/>
    <n v="31820.5"/>
    <x v="0"/>
    <x v="0"/>
    <s v="USD"/>
    <n v="1461904788"/>
    <n v="1458103188"/>
    <b v="0"/>
    <n v="237"/>
    <b v="1"/>
    <s v="theater/plays"/>
    <n v="1.026467741935484"/>
    <n v="134.26371308016877"/>
    <x v="1"/>
    <s v="plays"/>
  </r>
  <r>
    <n v="3283"/>
    <s v="'Gretel and Hansel' - A Children's Theatre Production"/>
    <s v="'Gretel and Hansel' by Sam Leeves - an inclusive, multi-sensory theatre production for children aged seven to eleven and their families"/>
    <n v="800"/>
    <n v="838"/>
    <x v="0"/>
    <x v="1"/>
    <s v="GBP"/>
    <n v="1455138000"/>
    <n v="1452448298"/>
    <b v="0"/>
    <n v="47"/>
    <b v="1"/>
    <s v="theater/plays"/>
    <n v="1.0475000000000001"/>
    <n v="17.829787234042552"/>
    <x v="1"/>
    <s v="plays"/>
  </r>
  <r>
    <n v="3284"/>
    <s v="Help fund Black Enough!"/>
    <s v="Black Enough is an LSU student-staged performance exploring the effects of white supremacy on the black community."/>
    <n v="3000"/>
    <n v="3048"/>
    <x v="0"/>
    <x v="0"/>
    <s v="USD"/>
    <n v="1454047140"/>
    <n v="1452546853"/>
    <b v="0"/>
    <n v="15"/>
    <b v="1"/>
    <s v="theater/plays"/>
    <n v="1.016"/>
    <n v="203.2"/>
    <x v="1"/>
    <s v="plays"/>
  </r>
  <r>
    <n v="3285"/>
    <s v="By Morning"/>
    <s v="A new play by Matthew Gasda"/>
    <n v="4999"/>
    <n v="5604"/>
    <x v="0"/>
    <x v="0"/>
    <s v="USD"/>
    <n v="1488258000"/>
    <n v="1485556626"/>
    <b v="0"/>
    <n v="81"/>
    <b v="1"/>
    <s v="theater/plays"/>
    <n v="1.1210242048409682"/>
    <n v="69.18518518518519"/>
    <x v="1"/>
    <s v="plays"/>
  </r>
  <r>
    <n v="3286"/>
    <s v="THE FALL - A New Play at FringeNYC!"/>
    <s v="An ensemble-driven play inspired by real-life accounts about six young women who lost their fathers on 9/11. August 2016 at FringeNYC!"/>
    <n v="15000"/>
    <n v="15265"/>
    <x v="0"/>
    <x v="0"/>
    <s v="USD"/>
    <n v="1471291782"/>
    <n v="1468699782"/>
    <b v="0"/>
    <n v="122"/>
    <b v="1"/>
    <s v="theater/plays"/>
    <n v="1.0176666666666667"/>
    <n v="125.12295081967213"/>
    <x v="1"/>
    <s v="plays"/>
  </r>
  <r>
    <n v="3287"/>
    <s v="Three Things: Stories About Life"/>
    <s v="An inspirational one-man play about crisis, community, and the search for wholeness."/>
    <n v="2500"/>
    <n v="2500"/>
    <x v="0"/>
    <x v="5"/>
    <s v="CAD"/>
    <n v="1448733628"/>
    <n v="1446573628"/>
    <b v="0"/>
    <n v="34"/>
    <b v="1"/>
    <s v="theater/plays"/>
    <n v="1"/>
    <n v="73.529411764705884"/>
    <x v="1"/>
    <s v="plays"/>
  </r>
  <r>
    <n v="3288"/>
    <s v="Cancer patient Anne Bartram's bucket list wish..."/>
    <s v="Cancer patient Anne Bartram's bucket list wish, is to have her new play performed at a London venue and reviewed by a national paper."/>
    <n v="10000"/>
    <n v="10026.49"/>
    <x v="0"/>
    <x v="1"/>
    <s v="GBP"/>
    <n v="1466463600"/>
    <n v="1463337315"/>
    <b v="0"/>
    <n v="207"/>
    <b v="1"/>
    <s v="theater/plays"/>
    <n v="1.0026489999999999"/>
    <n v="48.437149758454105"/>
    <x v="1"/>
    <s v="plays"/>
  </r>
  <r>
    <n v="3289"/>
    <s v="Help take 'Conversations With Rats' to Edinburgh Fringe 2017"/>
    <s v="Ampersand Theatre's debut appearance at Edinburgh is in 2017 as Conversations With Rats opens at theSpace on the Mile, please help!"/>
    <n v="500"/>
    <n v="665.21"/>
    <x v="0"/>
    <x v="1"/>
    <s v="GBP"/>
    <n v="1487580602"/>
    <n v="1485161402"/>
    <b v="0"/>
    <n v="25"/>
    <b v="1"/>
    <s v="theater/plays"/>
    <n v="1.3304200000000002"/>
    <n v="26.608400000000003"/>
    <x v="1"/>
    <s v="plays"/>
  </r>
  <r>
    <n v="3290"/>
    <s v="Get JunkBox Theatre To Edinburgh Fringe!"/>
    <s v="Pregnancy. Viagra. Murder. Nutella. What more could you want?_x000a__x000a_Help get JunkBox Theatre to Edinburgh Fringe 2017!"/>
    <n v="2000"/>
    <n v="2424"/>
    <x v="0"/>
    <x v="1"/>
    <s v="GBP"/>
    <n v="1489234891"/>
    <n v="1486642891"/>
    <b v="0"/>
    <n v="72"/>
    <b v="1"/>
    <s v="theater/plays"/>
    <n v="1.212"/>
    <n v="33.666666666666664"/>
    <x v="1"/>
    <s v="plays"/>
  </r>
  <r>
    <n v="3291"/>
    <s v="THE DRESSER     TETCNY    The Ensemble Theatre Company of NY"/>
    <s v="We are raising funds for our second production. This will be the first NYC Equity production of THE DRESSER since 1982. www.TETCNY.org"/>
    <n v="500"/>
    <n v="570"/>
    <x v="0"/>
    <x v="0"/>
    <s v="USD"/>
    <n v="1442462340"/>
    <n v="1439743900"/>
    <b v="0"/>
    <n v="14"/>
    <b v="1"/>
    <s v="theater/plays"/>
    <n v="1.1399999999999999"/>
    <n v="40.714285714285715"/>
    <x v="1"/>
    <s v="plays"/>
  </r>
  <r>
    <n v="3292"/>
    <s v="Dick Whittington - our 2016 community pantomime!"/>
    <s v="Iver Heath Drama Club is a not-for-profit community group and this year we are performing DICK WHITTINGTON."/>
    <n v="101"/>
    <n v="289"/>
    <x v="0"/>
    <x v="1"/>
    <s v="GBP"/>
    <n v="1449257348"/>
    <n v="1444069748"/>
    <b v="0"/>
    <n v="15"/>
    <b v="1"/>
    <s v="theater/plays"/>
    <n v="2.8613861386138613"/>
    <n v="19.266666666666666"/>
    <x v="1"/>
    <s v="plays"/>
  </r>
  <r>
    <n v="3293"/>
    <s v="Threefold Social Organism Theatre Project"/>
    <s v="In 1917 Rudolf Steiner's Threefold Social Organism was an attempt to save a devastated Europe. 100 years later do we have a new chance?"/>
    <n v="4500"/>
    <n v="7670"/>
    <x v="0"/>
    <x v="4"/>
    <s v="NZD"/>
    <n v="1488622352"/>
    <n v="1486030352"/>
    <b v="0"/>
    <n v="91"/>
    <b v="1"/>
    <s v="theater/plays"/>
    <n v="1.7044444444444444"/>
    <n v="84.285714285714292"/>
    <x v="1"/>
    <s v="plays"/>
  </r>
  <r>
    <n v="3294"/>
    <s v="old man's Gift"/>
    <s v="A young theatre company promoting new talent and looking for help in funding our very first set for our black comedy &quot;old man's Gift&quot;"/>
    <n v="600"/>
    <n v="710"/>
    <x v="0"/>
    <x v="1"/>
    <s v="GBP"/>
    <n v="1434459554"/>
    <n v="1431867554"/>
    <b v="0"/>
    <n v="24"/>
    <b v="1"/>
    <s v="theater/plays"/>
    <n v="1.1833333333333333"/>
    <n v="29.583333333333332"/>
    <x v="1"/>
    <s v="plays"/>
  </r>
  <r>
    <n v="3295"/>
    <s v="The Divine Comedy Show"/>
    <s v="A comedic drama about The Devil and his quest to take a bride and to Hell with the consequences, no matter what they may be."/>
    <n v="700"/>
    <n v="720.01"/>
    <x v="0"/>
    <x v="1"/>
    <s v="GBP"/>
    <n v="1474886229"/>
    <n v="1472294229"/>
    <b v="0"/>
    <n v="27"/>
    <b v="1"/>
    <s v="theater/plays"/>
    <n v="1.0285857142857142"/>
    <n v="26.667037037037037"/>
    <x v="1"/>
    <s v="plays"/>
  </r>
  <r>
    <n v="3296"/>
    <s v="Alix in Wundergarten"/>
    <s v="A dark theatrical comedy about four actors recording a warped radio version of Lewis Carroll's 'Alice's Adventures in Wonderland'."/>
    <n v="1500"/>
    <n v="2161"/>
    <x v="0"/>
    <x v="1"/>
    <s v="GBP"/>
    <n v="1448229600"/>
    <n v="1446401372"/>
    <b v="0"/>
    <n v="47"/>
    <b v="1"/>
    <s v="theater/plays"/>
    <n v="1.4406666666666668"/>
    <n v="45.978723404255319"/>
    <x v="1"/>
    <s v="plays"/>
  </r>
  <r>
    <n v="3297"/>
    <s v="MY EYES WENT DARK"/>
    <s v="A father loses his family in a freak plane crash and goes on to murder the air traffic controller he holds responsible."/>
    <n v="5500"/>
    <n v="5504"/>
    <x v="0"/>
    <x v="1"/>
    <s v="GBP"/>
    <n v="1438037940"/>
    <n v="1436380256"/>
    <b v="0"/>
    <n v="44"/>
    <b v="1"/>
    <s v="theater/plays"/>
    <n v="1.0007272727272727"/>
    <n v="125.09090909090909"/>
    <x v="1"/>
    <s v="plays"/>
  </r>
  <r>
    <n v="3298"/>
    <s v="Get. That. Snitch. - The World's Most Dangerous Play"/>
    <s v="A stylishly sinister story about blood, guns, and raw ambition. You can help Great Minds bring the world's most dangerous play to life!"/>
    <n v="10000"/>
    <n v="10173"/>
    <x v="0"/>
    <x v="0"/>
    <s v="USD"/>
    <n v="1442102400"/>
    <n v="1440370768"/>
    <b v="0"/>
    <n v="72"/>
    <b v="1"/>
    <s v="theater/plays"/>
    <n v="1.0173000000000001"/>
    <n v="141.29166666666666"/>
    <x v="1"/>
    <s v="plays"/>
  </r>
  <r>
    <n v="3299"/>
    <s v="The Maid, in the Common Room, with the FiancÃ©: A Comedy"/>
    <s v="A quick-witted original comedy that follows a group of eccentric friends as they attend an engagement party gone terribly wrong!"/>
    <n v="3000"/>
    <n v="3486"/>
    <x v="0"/>
    <x v="0"/>
    <s v="USD"/>
    <n v="1444860063"/>
    <n v="1442268063"/>
    <b v="0"/>
    <n v="63"/>
    <b v="1"/>
    <s v="theater/plays"/>
    <n v="1.1619999999999999"/>
    <n v="55.333333333333336"/>
    <x v="1"/>
    <s v="plays"/>
  </r>
  <r>
    <n v="3300"/>
    <s v="MAX &amp; ELSA: NO MUSIC. NO CHILDREN."/>
    <s v="A subversive parody about the two people for whom the hills were NOT alive with THE SOUND OF MUSIC."/>
    <n v="3000"/>
    <n v="4085"/>
    <x v="0"/>
    <x v="0"/>
    <s v="USD"/>
    <n v="1430329862"/>
    <n v="1428515462"/>
    <b v="0"/>
    <n v="88"/>
    <b v="1"/>
    <s v="theater/plays"/>
    <n v="1.3616666666666666"/>
    <n v="46.420454545454547"/>
    <x v="1"/>
    <s v="plays"/>
  </r>
  <r>
    <n v="3301"/>
    <s v="right left with heels: US Premiere at City Garage"/>
    <s v="The US premiere of the controversial new Polish play the authorities don't want you to see, staged by an award-winning director."/>
    <n v="3000"/>
    <n v="4004"/>
    <x v="0"/>
    <x v="0"/>
    <s v="USD"/>
    <n v="1470034740"/>
    <n v="1466185176"/>
    <b v="0"/>
    <n v="70"/>
    <b v="1"/>
    <s v="theater/plays"/>
    <n v="1.3346666666666667"/>
    <n v="57.2"/>
    <x v="1"/>
    <s v="plays"/>
  </r>
  <r>
    <n v="3302"/>
    <s v="El muro de BorÃ­s KiÃ©n"/>
    <s v="FilosofÃ­a de los anÃ³nimos"/>
    <n v="8400"/>
    <n v="8685"/>
    <x v="0"/>
    <x v="3"/>
    <s v="EUR"/>
    <n v="1481099176"/>
    <n v="1478507176"/>
    <b v="0"/>
    <n v="50"/>
    <b v="1"/>
    <s v="theater/plays"/>
    <n v="1.0339285714285715"/>
    <n v="173.7"/>
    <x v="1"/>
    <s v="plays"/>
  </r>
  <r>
    <n v="3303"/>
    <s v="VisiÃ³n Latino Theatre Company"/>
    <s v="VisiÃ³n Latino Theatre Company was founded by three young latino professionals sharing the stories of everyday latinos."/>
    <n v="1800"/>
    <n v="2086"/>
    <x v="0"/>
    <x v="0"/>
    <s v="USD"/>
    <n v="1427553484"/>
    <n v="1424533084"/>
    <b v="0"/>
    <n v="35"/>
    <b v="1"/>
    <s v="theater/plays"/>
    <n v="1.1588888888888889"/>
    <n v="59.6"/>
    <x v="1"/>
    <s v="plays"/>
  </r>
  <r>
    <n v="3304"/>
    <s v="I Can Ski Forever 3"/>
    <s v="A musical comedy production celebrating the unique, lovable, insufferable ski culture of the modern day mountain town."/>
    <n v="15000"/>
    <n v="15677.5"/>
    <x v="0"/>
    <x v="0"/>
    <s v="USD"/>
    <n v="1482418752"/>
    <n v="1479826752"/>
    <b v="0"/>
    <n v="175"/>
    <b v="1"/>
    <s v="theater/plays"/>
    <n v="1.0451666666666666"/>
    <n v="89.585714285714289"/>
    <x v="1"/>
    <s v="plays"/>
  </r>
  <r>
    <n v="3305"/>
    <s v="The Judgment of Paris"/>
    <s v="The Judgement of Paris is an exciting, inspirational poem set to run Oct. 2, 3 &amp; 4 at Plays &amp; Players, but we need funding and fans."/>
    <n v="4000"/>
    <n v="4081"/>
    <x v="0"/>
    <x v="0"/>
    <s v="USD"/>
    <n v="1438374748"/>
    <n v="1435782748"/>
    <b v="0"/>
    <n v="20"/>
    <b v="1"/>
    <s v="theater/plays"/>
    <n v="1.0202500000000001"/>
    <n v="204.05"/>
    <x v="1"/>
    <s v="plays"/>
  </r>
  <r>
    <n v="3306"/>
    <s v="The Complete Works of William Shakespeare (Abridged)"/>
    <s v="The Shakespeare All-Stars are producing &quot;The Complete Works of William Shakespeare (Abridged)&quot; June 23 - July 3. This time with ladies!"/>
    <n v="1500"/>
    <n v="2630"/>
    <x v="0"/>
    <x v="0"/>
    <s v="USD"/>
    <n v="1465527600"/>
    <n v="1462252542"/>
    <b v="0"/>
    <n v="54"/>
    <b v="1"/>
    <s v="theater/plays"/>
    <n v="1.7533333333333334"/>
    <n v="48.703703703703702"/>
    <x v="1"/>
    <s v="plays"/>
  </r>
  <r>
    <n v="3307"/>
    <s v="The Respectful Prostitute"/>
    <s v="A group of Stanford students are going to present Jean-Paul Sartre's play, The Respectful Prostitute, at the end of Spring quarter."/>
    <n v="1000"/>
    <n v="1066.8"/>
    <x v="0"/>
    <x v="0"/>
    <s v="USD"/>
    <n v="1463275339"/>
    <n v="1460683339"/>
    <b v="0"/>
    <n v="20"/>
    <b v="1"/>
    <s v="theater/plays"/>
    <n v="1.0668"/>
    <n v="53.339999999999996"/>
    <x v="1"/>
    <s v="plays"/>
  </r>
  <r>
    <n v="3308"/>
    <s v="A Hand of Talons"/>
    <s v="Descend into the dark world of steampunk noir in this thrilling new play, written by Maggie Lee and directed by Amy Poisson!"/>
    <n v="3500"/>
    <n v="4280"/>
    <x v="0"/>
    <x v="0"/>
    <s v="USD"/>
    <n v="1460581365"/>
    <n v="1458766965"/>
    <b v="0"/>
    <n v="57"/>
    <b v="1"/>
    <s v="theater/plays"/>
    <n v="1.2228571428571429"/>
    <n v="75.087719298245617"/>
    <x v="1"/>
    <s v="plays"/>
  </r>
  <r>
    <n v="3309"/>
    <s v="Collision Course"/>
    <s v="Two unlikely friends, a garage, tinned beans &amp; the end of the world."/>
    <n v="350"/>
    <n v="558"/>
    <x v="0"/>
    <x v="1"/>
    <s v="GBP"/>
    <n v="1476632178"/>
    <n v="1473953778"/>
    <b v="0"/>
    <n v="31"/>
    <b v="1"/>
    <s v="theater/plays"/>
    <n v="1.5942857142857143"/>
    <n v="18"/>
    <x v="1"/>
    <s v="plays"/>
  </r>
  <r>
    <n v="3310"/>
    <s v="The Island Boys: A New Play"/>
    <s v="A new play about coming coming home, recovery, and trying to find God in the process."/>
    <n v="6500"/>
    <n v="6505"/>
    <x v="0"/>
    <x v="0"/>
    <s v="USD"/>
    <n v="1444169825"/>
    <n v="1441577825"/>
    <b v="0"/>
    <n v="31"/>
    <b v="1"/>
    <s v="theater/plays"/>
    <n v="1.0007692307692309"/>
    <n v="209.83870967741936"/>
    <x v="1"/>
    <s v="plays"/>
  </r>
  <r>
    <n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b v="1"/>
    <s v="theater/plays"/>
    <n v="1.0984"/>
    <n v="61.022222222222226"/>
    <x v="1"/>
    <s v="plays"/>
  </r>
  <r>
    <n v="3312"/>
    <s v="Richard III"/>
    <s v="Bare Theatre presents one of Shakespeare's most notorious characters in the final chapter of the War of the Roses saga."/>
    <n v="2500"/>
    <n v="2501"/>
    <x v="0"/>
    <x v="0"/>
    <s v="USD"/>
    <n v="1478901600"/>
    <n v="1477077946"/>
    <b v="0"/>
    <n v="41"/>
    <b v="1"/>
    <s v="theater/plays"/>
    <n v="1.0004"/>
    <n v="61"/>
    <x v="1"/>
    <s v="plays"/>
  </r>
  <r>
    <n v="3313"/>
    <s v="Melbin the Accidental"/>
    <s v="A modern reworking of Shakespeare's histories and tragedies in iambic pentameter to talk of death, love, and race."/>
    <n v="2000"/>
    <n v="2321"/>
    <x v="0"/>
    <x v="0"/>
    <s v="USD"/>
    <n v="1453856400"/>
    <n v="1452664317"/>
    <b v="0"/>
    <n v="29"/>
    <b v="1"/>
    <s v="theater/plays"/>
    <n v="1.1605000000000001"/>
    <n v="80.034482758620683"/>
    <x v="1"/>
    <s v="plays"/>
  </r>
  <r>
    <n v="3314"/>
    <s v="The White Bike"/>
    <s v="I want to add a new perspective to the cycling safety debate by taking my play THE WHITE BIKE to the Edinburgh Festival of Cycling"/>
    <n v="800"/>
    <n v="1686"/>
    <x v="0"/>
    <x v="1"/>
    <s v="GBP"/>
    <n v="1431115500"/>
    <n v="1428733511"/>
    <b v="0"/>
    <n v="58"/>
    <b v="1"/>
    <s v="theater/plays"/>
    <n v="2.1074999999999999"/>
    <n v="29.068965517241381"/>
    <x v="1"/>
    <s v="plays"/>
  </r>
  <r>
    <n v="3315"/>
    <s v="Red and The Wolf: A Prospero Theatre Production"/>
    <s v="Help Prospero take its Dark Retelling of the &quot;Red&quot; story to Edinburgh! The Forest breathes and waits...will you join us?"/>
    <n v="4000"/>
    <n v="4400"/>
    <x v="0"/>
    <x v="1"/>
    <s v="GBP"/>
    <n v="1462519041"/>
    <n v="1459927041"/>
    <b v="0"/>
    <n v="89"/>
    <b v="1"/>
    <s v="theater/plays"/>
    <n v="1.1000000000000001"/>
    <n v="49.438202247191015"/>
    <x v="1"/>
    <s v="plays"/>
  </r>
  <r>
    <n v="3316"/>
    <s v="LOVENESS, the play @FringeNYC 2014"/>
    <s v="Gorgeousness that which sits in the root of Loveness._x000a_Other than this there is no endearment for or otherwise_x000a_to describe."/>
    <n v="11737"/>
    <n v="11747.18"/>
    <x v="0"/>
    <x v="0"/>
    <s v="USD"/>
    <n v="1407506040"/>
    <n v="1404680075"/>
    <b v="0"/>
    <n v="125"/>
    <b v="1"/>
    <s v="theater/plays"/>
    <n v="1.0008673425918038"/>
    <n v="93.977440000000001"/>
    <x v="1"/>
    <s v="plays"/>
  </r>
  <r>
    <n v="3317"/>
    <s v="Seven Minutes in Eternity"/>
    <s v="Andy Boyd's epic new satire about heroes and villains, humankind's search for glory, and fascism in America"/>
    <n v="1050"/>
    <n v="1115"/>
    <x v="0"/>
    <x v="0"/>
    <s v="USD"/>
    <n v="1465347424"/>
    <n v="1462755424"/>
    <b v="0"/>
    <n v="18"/>
    <b v="1"/>
    <s v="theater/plays"/>
    <n v="1.0619047619047619"/>
    <n v="61.944444444444443"/>
    <x v="1"/>
    <s v="plays"/>
  </r>
  <r>
    <n v="3318"/>
    <s v="ROOMIES - Atlantic Canada Tour 2016-17"/>
    <s v="Help us strengthen and inspire disability arts in Atlantic Canada"/>
    <n v="2000"/>
    <n v="2512"/>
    <x v="0"/>
    <x v="5"/>
    <s v="CAD"/>
    <n v="1460341800"/>
    <n v="1456902893"/>
    <b v="0"/>
    <n v="32"/>
    <b v="1"/>
    <s v="theater/plays"/>
    <n v="1.256"/>
    <n v="78.5"/>
    <x v="1"/>
    <s v="plays"/>
  </r>
  <r>
    <n v="3319"/>
    <s v="Down the Rabbit Hole"/>
    <s v="Down the Rabbit Hole is an exciting new play by Not Just Theatre Productions. To be performed at Matthew's Yard Theatre in Feb 2015"/>
    <n v="500"/>
    <n v="540"/>
    <x v="0"/>
    <x v="1"/>
    <s v="GBP"/>
    <n v="1422712986"/>
    <n v="1418824986"/>
    <b v="0"/>
    <n v="16"/>
    <b v="1"/>
    <s v="theater/plays"/>
    <n v="1.08"/>
    <n v="33.75"/>
    <x v="1"/>
    <s v="plays"/>
  </r>
  <r>
    <n v="3320"/>
    <s v="Mama Threw Me So High &amp; He Who Speaks"/>
    <s v="Imaginary Theater Company presents two modern day tall tales about family, resilience and redemption."/>
    <n v="2500"/>
    <n v="2525"/>
    <x v="0"/>
    <x v="0"/>
    <s v="USD"/>
    <n v="1466557557"/>
    <n v="1463965557"/>
    <b v="0"/>
    <n v="38"/>
    <b v="1"/>
    <s v="theater/plays"/>
    <n v="1.01"/>
    <n v="66.44736842105263"/>
    <x v="1"/>
    <s v="plays"/>
  </r>
  <r>
    <n v="3321"/>
    <s v="1001 Nights: Help bring this fascinating new play to the US"/>
    <s v="Help WSC Avant Bard bring to life the US premiere of a theatrical retelling of 1001 Nights, adapted by Hanan al Shaykh &amp; Tim Supple!"/>
    <n v="500"/>
    <n v="537"/>
    <x v="0"/>
    <x v="0"/>
    <s v="USD"/>
    <n v="1413431940"/>
    <n v="1412216665"/>
    <b v="0"/>
    <n v="15"/>
    <b v="1"/>
    <s v="theater/plays"/>
    <n v="1.0740000000000001"/>
    <n v="35.799999999999997"/>
    <x v="1"/>
    <s v="plays"/>
  </r>
  <r>
    <n v="3322"/>
    <s v="Familiar Strangers â€” A Staged Reading"/>
    <s v="Familiar Strangers follows the journey of a community of people living homeless on the streets in and around Tompkins Square Park."/>
    <n v="3300"/>
    <n v="3350"/>
    <x v="0"/>
    <x v="0"/>
    <s v="USD"/>
    <n v="1466567700"/>
    <n v="1464653696"/>
    <b v="0"/>
    <n v="23"/>
    <b v="1"/>
    <s v="theater/plays"/>
    <n v="1.0151515151515151"/>
    <n v="145.65217391304347"/>
    <x v="1"/>
    <s v="plays"/>
  </r>
  <r>
    <n v="3323"/>
    <s v="Migrants' Theatre"/>
    <s v="Young adult theatre makers from London are raising money to cover costs for touring with their current production MigrantsÂ´ Rhapsody."/>
    <n v="1000"/>
    <n v="1259"/>
    <x v="0"/>
    <x v="1"/>
    <s v="GBP"/>
    <n v="1474793208"/>
    <n v="1472201208"/>
    <b v="0"/>
    <n v="49"/>
    <b v="1"/>
    <s v="theater/plays"/>
    <n v="1.2589999999999999"/>
    <n v="25.693877551020407"/>
    <x v="1"/>
    <s v="plays"/>
  </r>
  <r>
    <n v="3324"/>
    <s v="At Swim, Two Boys"/>
    <s v="The play tells the story of Jim and Doyler and their friendship on the brink of Irish independence."/>
    <n v="1500"/>
    <n v="1525"/>
    <x v="0"/>
    <x v="17"/>
    <s v="EUR"/>
    <n v="1465135190"/>
    <n v="1463925590"/>
    <b v="0"/>
    <n v="10"/>
    <b v="1"/>
    <s v="theater/plays"/>
    <n v="1.0166666666666666"/>
    <n v="152.5"/>
    <x v="1"/>
    <s v="plays"/>
  </r>
  <r>
    <n v="3325"/>
    <s v="Infectious, love at the end of the 21st century!"/>
    <s v="Innovative Theatre Company Needs You To Reach Funding Requirements. We Are So Close We Can Smell It! Thank You In Advance."/>
    <n v="400"/>
    <n v="450"/>
    <x v="0"/>
    <x v="1"/>
    <s v="GBP"/>
    <n v="1428256277"/>
    <n v="1425235877"/>
    <b v="0"/>
    <n v="15"/>
    <b v="1"/>
    <s v="theater/plays"/>
    <n v="1.125"/>
    <n v="30"/>
    <x v="1"/>
    <s v="plays"/>
  </r>
  <r>
    <n v="3326"/>
    <s v="Me? A Caregiver?"/>
    <s v="An edgy, hilarious, compassionate and honest show to help caregivers find courage, trust their instincts and above all, to laugh."/>
    <n v="8000"/>
    <n v="8110"/>
    <x v="0"/>
    <x v="0"/>
    <s v="USD"/>
    <n v="1425830905"/>
    <n v="1423242505"/>
    <b v="0"/>
    <n v="57"/>
    <b v="1"/>
    <s v="theater/plays"/>
    <n v="1.0137499999999999"/>
    <n v="142.28070175438597"/>
    <x v="1"/>
    <s v="plays"/>
  </r>
  <r>
    <n v="3327"/>
    <s v="Itch + Scratch at Hackney Showroom"/>
    <s v="After 3 successful nights last year, Itch+Scratch are back. New writing, live music and party fun. Best New Theatre, Great Night Out."/>
    <n v="800"/>
    <n v="810"/>
    <x v="0"/>
    <x v="1"/>
    <s v="GBP"/>
    <n v="1462697966"/>
    <n v="1460105966"/>
    <b v="0"/>
    <n v="33"/>
    <b v="1"/>
    <s v="theater/plays"/>
    <n v="1.0125"/>
    <n v="24.545454545454547"/>
    <x v="1"/>
    <s v="plays"/>
  </r>
  <r>
    <n v="3328"/>
    <s v="3 Days In Savannah Part II"/>
    <s v="&quot;3 Days In Savannah&quot; explores the issues of love, racism, and regret while reminding us that, &quot;life is a game and love is the prize.&quot;"/>
    <n v="1800"/>
    <n v="2635"/>
    <x v="0"/>
    <x v="0"/>
    <s v="USD"/>
    <n v="1404522000"/>
    <n v="1404308883"/>
    <b v="0"/>
    <n v="9"/>
    <b v="1"/>
    <s v="theater/plays"/>
    <n v="1.4638888888888888"/>
    <n v="292.77777777777777"/>
    <x v="1"/>
    <s v="plays"/>
  </r>
  <r>
    <n v="3329"/>
    <s v="Jestia and Raedon"/>
    <s v="Jestia and Raedon is a brand new romantic comedy play going to the Edinburgh Fringe Festival this summer."/>
    <n v="1000"/>
    <n v="1168"/>
    <x v="0"/>
    <x v="1"/>
    <s v="GBP"/>
    <n v="1406502000"/>
    <n v="1405583108"/>
    <b v="0"/>
    <n v="26"/>
    <b v="1"/>
    <s v="theater/plays"/>
    <n v="1.1679999999999999"/>
    <n v="44.92307692307692"/>
    <x v="1"/>
    <s v="plays"/>
  </r>
  <r>
    <n v="3330"/>
    <s v="Tissue by Louise Page. A play about Breast Cancer."/>
    <s v="&quot;Tissue&quot; is a play about Breast Cancer. Produced by MonkeyBond theatre co.ltd to raise awareness for Breast cancer."/>
    <n v="1500"/>
    <n v="1594"/>
    <x v="0"/>
    <x v="1"/>
    <s v="GBP"/>
    <n v="1427919468"/>
    <n v="1425331068"/>
    <b v="0"/>
    <n v="69"/>
    <b v="1"/>
    <s v="theater/plays"/>
    <n v="1.0626666666666666"/>
    <n v="23.10144927536232"/>
    <x v="1"/>
    <s v="plays"/>
  </r>
  <r>
    <n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b v="1"/>
    <s v="theater/plays"/>
    <n v="1.0451999999999999"/>
    <n v="80.400000000000006"/>
    <x v="1"/>
    <s v="plays"/>
  </r>
  <r>
    <n v="3332"/>
    <s v="Cortez"/>
    <s v="Two marine biologists are at odds during an important expedition. When a stranded shark refuses to die, things get weird."/>
    <n v="6000"/>
    <n v="6000"/>
    <x v="0"/>
    <x v="0"/>
    <s v="USD"/>
    <n v="1405802330"/>
    <n v="1403210330"/>
    <b v="0"/>
    <n v="83"/>
    <b v="1"/>
    <s v="theater/plays"/>
    <n v="1"/>
    <n v="72.289156626506028"/>
    <x v="1"/>
    <s v="plays"/>
  </r>
  <r>
    <n v="3333"/>
    <s v="From Providence to Cuba: A Historic Theater Adventure"/>
    <s v="Providence's Latino theater, ECAS Theater, is headed to Cuba in July to premiere an original Cuban play there. Help us make history!"/>
    <n v="3500"/>
    <n v="3660"/>
    <x v="0"/>
    <x v="0"/>
    <s v="USD"/>
    <n v="1434384880"/>
    <n v="1432484080"/>
    <b v="0"/>
    <n v="111"/>
    <b v="1"/>
    <s v="theater/plays"/>
    <n v="1.0457142857142858"/>
    <n v="32.972972972972975"/>
    <x v="1"/>
    <s v="plays"/>
  </r>
  <r>
    <n v="3334"/>
    <s v="The Saltbox Theatre Collective Seed Money Project"/>
    <s v="The Saltbox Theatre Collective is a brand new not-for-profit theatre company in Illinois."/>
    <n v="3871"/>
    <n v="5366"/>
    <x v="0"/>
    <x v="0"/>
    <s v="USD"/>
    <n v="1438259422"/>
    <n v="1435667422"/>
    <b v="0"/>
    <n v="46"/>
    <b v="1"/>
    <s v="theater/plays"/>
    <n v="1.3862051149573753"/>
    <n v="116.65217391304348"/>
    <x v="1"/>
    <s v="plays"/>
  </r>
  <r>
    <n v="3335"/>
    <s v="Unhinged Creations Presents 'Phantom Pain' - Ed Fringe 2014"/>
    <s v="Phantom Pain - a new play promoting mental health awareness written and performed by fledgling theatre company Unhinged Creations."/>
    <n v="5000"/>
    <n v="5016"/>
    <x v="0"/>
    <x v="1"/>
    <s v="GBP"/>
    <n v="1407106800"/>
    <n v="1404749446"/>
    <b v="0"/>
    <n v="63"/>
    <b v="1"/>
    <s v="theater/plays"/>
    <n v="1.0032000000000001"/>
    <n v="79.61904761904762"/>
    <x v="1"/>
    <s v="plays"/>
  </r>
  <r>
    <n v="3336"/>
    <s v="WILDE TALES"/>
    <s v="A theatrical adaptation of Oscar Wilde's short stories, presented by Suitcase Civilians at The Space, April 5-10 2016."/>
    <n v="250"/>
    <n v="250"/>
    <x v="0"/>
    <x v="1"/>
    <s v="GBP"/>
    <n v="1459845246"/>
    <n v="1457429646"/>
    <b v="0"/>
    <n v="9"/>
    <b v="1"/>
    <s v="theater/plays"/>
    <n v="1"/>
    <n v="27.777777777777779"/>
    <x v="1"/>
    <s v="plays"/>
  </r>
  <r>
    <n v="3337"/>
    <s v="Das Ding - A Globetrotting Comedy"/>
    <s v="StoneCrabs is thrilled to bring to the UK the first English production of Philipp LÃ¶hleâ€™s play Das Ding (The Thing)."/>
    <n v="2500"/>
    <n v="2755"/>
    <x v="0"/>
    <x v="1"/>
    <s v="GBP"/>
    <n v="1412974800"/>
    <n v="1411109167"/>
    <b v="0"/>
    <n v="34"/>
    <b v="1"/>
    <s v="theater/plays"/>
    <n v="1.1020000000000001"/>
    <n v="81.029411764705884"/>
    <x v="1"/>
    <s v="plays"/>
  </r>
  <r>
    <n v="3338"/>
    <s v="The Last Days of Judas Iscariot"/>
    <s v="Join Estelle Parsons in support of Theater That Looks and Sounds Like America"/>
    <n v="15000"/>
    <n v="15327"/>
    <x v="0"/>
    <x v="0"/>
    <s v="USD"/>
    <n v="1487944080"/>
    <n v="1486129680"/>
    <b v="0"/>
    <n v="112"/>
    <b v="1"/>
    <s v="theater/plays"/>
    <n v="1.0218"/>
    <n v="136.84821428571428"/>
    <x v="1"/>
    <s v="plays"/>
  </r>
  <r>
    <n v="3339"/>
    <s v="FRESH PRODUCE'd LA presents: Friends in Transient Places"/>
    <s v="FPLA presents FRIENDS IN TRANSIENT PLACES by Jonathan Caren: a magical story of modern life."/>
    <n v="8000"/>
    <n v="8348"/>
    <x v="0"/>
    <x v="0"/>
    <s v="USD"/>
    <n v="1469721518"/>
    <n v="1467129518"/>
    <b v="0"/>
    <n v="47"/>
    <b v="1"/>
    <s v="theater/plays"/>
    <n v="1.0435000000000001"/>
    <n v="177.61702127659575"/>
    <x v="1"/>
    <s v="plays"/>
  </r>
  <r>
    <n v="3340"/>
    <s v="King Lear"/>
    <s v="The Eno River Players is a community theater in Durham, North Carolina. We are trying to raise money to get our second show on its feet"/>
    <n v="3000"/>
    <n v="4145"/>
    <x v="0"/>
    <x v="0"/>
    <s v="USD"/>
    <n v="1481066554"/>
    <n v="1478906554"/>
    <b v="0"/>
    <n v="38"/>
    <b v="1"/>
    <s v="theater/plays"/>
    <n v="1.3816666666666666"/>
    <n v="109.07894736842105"/>
    <x v="1"/>
    <s v="plays"/>
  </r>
  <r>
    <n v="3341"/>
    <s v="Today I Live"/>
    <s v="A London flat, two stories play simultaneously. Irish mapmaker 1821, Iranian artist present day. Each senses the other. Worlds collide."/>
    <n v="3350"/>
    <n v="3350"/>
    <x v="0"/>
    <x v="1"/>
    <s v="GBP"/>
    <n v="1465750800"/>
    <n v="1463771421"/>
    <b v="0"/>
    <n v="28"/>
    <b v="1"/>
    <s v="theater/plays"/>
    <n v="1"/>
    <n v="119.64285714285714"/>
    <x v="1"/>
    <s v="plays"/>
  </r>
  <r>
    <n v="3342"/>
    <s v="Uprising Theatre Company's First Production"/>
    <s v="We believe in the power of stories to change the world. Theatre that inspires transformation."/>
    <n v="6000"/>
    <n v="6100"/>
    <x v="0"/>
    <x v="0"/>
    <s v="USD"/>
    <n v="1427864340"/>
    <n v="1425020810"/>
    <b v="0"/>
    <n v="78"/>
    <b v="1"/>
    <s v="theater/plays"/>
    <n v="1.0166666666666666"/>
    <n v="78.205128205128204"/>
    <x v="1"/>
    <s v="plays"/>
  </r>
  <r>
    <n v="3343"/>
    <s v="The Girl Who Touched the Stars"/>
    <s v="Two sisters make a set of paper dolls which take them on a journey across lands, creating memories along the way."/>
    <n v="700"/>
    <n v="1200"/>
    <x v="0"/>
    <x v="1"/>
    <s v="GBP"/>
    <n v="1460553480"/>
    <n v="1458770384"/>
    <b v="0"/>
    <n v="23"/>
    <b v="1"/>
    <s v="theater/plays"/>
    <n v="1.7142857142857142"/>
    <n v="52.173913043478258"/>
    <x v="1"/>
    <s v="plays"/>
  </r>
  <r>
    <n v="3344"/>
    <s v="The Other Group Theatre"/>
    <s v="We are a company of crafted and trained actors, writers and directors dedicated to the principles set by the legendary Group Theatre."/>
    <n v="4500"/>
    <n v="4565"/>
    <x v="0"/>
    <x v="0"/>
    <s v="USD"/>
    <n v="1409374093"/>
    <n v="1406782093"/>
    <b v="0"/>
    <n v="40"/>
    <b v="1"/>
    <s v="theater/plays"/>
    <n v="1.0144444444444445"/>
    <n v="114.125"/>
    <x v="1"/>
    <s v="plays"/>
  </r>
  <r>
    <n v="3345"/>
    <s v="Ultramarine Girl: A Cup Full of Courage"/>
    <s v="Please help us raise funds for the production costs of a world premiere production of a play that will raise awareness for spina bifida"/>
    <n v="500"/>
    <n v="650"/>
    <x v="0"/>
    <x v="0"/>
    <s v="USD"/>
    <n v="1429317420"/>
    <n v="1424226768"/>
    <b v="0"/>
    <n v="13"/>
    <b v="1"/>
    <s v="theater/plays"/>
    <n v="1.3"/>
    <n v="50"/>
    <x v="1"/>
    <s v="plays"/>
  </r>
  <r>
    <n v="3346"/>
    <s v="Shakespearean Youth Theatre (SYT) - The Tempest"/>
    <s v="Tempest opens Feb. 25. Please support Shakespeare, the arts and community youth theater! Be a part of something special!"/>
    <n v="1500"/>
    <n v="1650"/>
    <x v="0"/>
    <x v="0"/>
    <s v="USD"/>
    <n v="1424910910"/>
    <n v="1424306110"/>
    <b v="0"/>
    <n v="18"/>
    <b v="1"/>
    <s v="theater/plays"/>
    <n v="1.1000000000000001"/>
    <n v="91.666666666666671"/>
    <x v="1"/>
    <s v="plays"/>
  </r>
  <r>
    <n v="3347"/>
    <s v="Sea Life by Lucy Catherine at The Hope Theatre"/>
    <s v="The Hope Theatre is fundraising for their second in-house show, the London premiere of Sea Life by Lucy Catherine opening 24th May 2016"/>
    <n v="2000"/>
    <n v="2389"/>
    <x v="0"/>
    <x v="1"/>
    <s v="GBP"/>
    <n v="1462741200"/>
    <n v="1461503654"/>
    <b v="0"/>
    <n v="22"/>
    <b v="1"/>
    <s v="theater/plays"/>
    <n v="1.1944999999999999"/>
    <n v="108.59090909090909"/>
    <x v="1"/>
    <s v="plays"/>
  </r>
  <r>
    <n v="3348"/>
    <s v="Macbeth"/>
    <s v="Old Hat's new production explores the bleak culture of war and the cosmic powers of guilt and imagination in Shakespeare's tragedy."/>
    <n v="5500"/>
    <n v="5516"/>
    <x v="0"/>
    <x v="0"/>
    <s v="USD"/>
    <n v="1461988740"/>
    <n v="1459949080"/>
    <b v="0"/>
    <n v="79"/>
    <b v="1"/>
    <s v="theater/plays"/>
    <n v="1.002909090909091"/>
    <n v="69.822784810126578"/>
    <x v="1"/>
    <s v="plays"/>
  </r>
  <r>
    <n v="3349"/>
    <s v="MEASURE FOR MEASURE: an all-female adaptation"/>
    <s v="In this ninety-minute adaptation of the classic Shakespeare play, a cast of nine women asks the question: What even is virginity anyway"/>
    <n v="1000"/>
    <n v="1534"/>
    <x v="0"/>
    <x v="0"/>
    <s v="USD"/>
    <n v="1465837200"/>
    <n v="1463971172"/>
    <b v="0"/>
    <n v="14"/>
    <b v="1"/>
    <s v="theater/plays"/>
    <n v="1.534"/>
    <n v="109.57142857142857"/>
    <x v="1"/>
    <s v="plays"/>
  </r>
  <r>
    <n v="3350"/>
    <s v="Visions"/>
    <s v="Nora Wageners TheaterstÃ¼ck lÃ¤dt den Zuschauer ein auf eine teils lustige, teils dÃ¼stere Reise ins Wohnzimmer der jungen, arbeitslosen K"/>
    <n v="3500"/>
    <n v="3655"/>
    <x v="0"/>
    <x v="19"/>
    <s v="EUR"/>
    <n v="1448838000"/>
    <n v="1445791811"/>
    <b v="0"/>
    <n v="51"/>
    <b v="1"/>
    <s v="theater/plays"/>
    <n v="1.0442857142857143"/>
    <n v="71.666666666666671"/>
    <x v="1"/>
    <s v="plays"/>
  </r>
  <r>
    <n v="3351"/>
    <s v="Action To The Word's DRACULA"/>
    <s v="A thrilling 'steampunk' reworking of the infamous gothic horror novel by a powerhouse ensemble will leave you begging to be bitten."/>
    <n v="5000"/>
    <n v="5055"/>
    <x v="0"/>
    <x v="1"/>
    <s v="GBP"/>
    <n v="1406113200"/>
    <n v="1402910965"/>
    <b v="0"/>
    <n v="54"/>
    <b v="1"/>
    <s v="theater/plays"/>
    <n v="1.0109999999999999"/>
    <n v="93.611111111111114"/>
    <x v="1"/>
    <s v="plays"/>
  </r>
  <r>
    <n v="3352"/>
    <s v="Brief Hiatus: Little Deaths 2016"/>
    <s v="Actors creating more theatre in Brighton. A LOT MORE. Classics, contemporary, new writing, Shakespeare, foreign translations and more."/>
    <n v="5000"/>
    <n v="5376"/>
    <x v="0"/>
    <x v="1"/>
    <s v="GBP"/>
    <n v="1467414000"/>
    <n v="1462492178"/>
    <b v="0"/>
    <n v="70"/>
    <b v="1"/>
    <s v="theater/plays"/>
    <n v="1.0751999999999999"/>
    <n v="76.8"/>
    <x v="1"/>
    <s v="plays"/>
  </r>
  <r>
    <n v="3353"/>
    <s v="Nude: A play by Paul Hewitt"/>
    <s v="A new spoken word play, written by Paul Hewitt, in 3 parts about love and fate, inspired by the Ruba'iyat of Omar Khayyam."/>
    <n v="500"/>
    <n v="1575"/>
    <x v="0"/>
    <x v="1"/>
    <s v="GBP"/>
    <n v="1462230000"/>
    <n v="1461061350"/>
    <b v="0"/>
    <n v="44"/>
    <b v="1"/>
    <s v="theater/plays"/>
    <n v="3.15"/>
    <n v="35.795454545454547"/>
    <x v="1"/>
    <s v="plays"/>
  </r>
  <r>
    <n v="3354"/>
    <s v="Strangeloop Theatre - A Focus on New Works"/>
    <s v="Help Strangeloop Theatre create and support new work by sponsoring our 2015-2016 season."/>
    <n v="3000"/>
    <n v="3058"/>
    <x v="0"/>
    <x v="0"/>
    <s v="USD"/>
    <n v="1446091260"/>
    <n v="1443029206"/>
    <b v="0"/>
    <n v="55"/>
    <b v="1"/>
    <s v="theater/plays"/>
    <n v="1.0193333333333334"/>
    <n v="55.6"/>
    <x v="1"/>
    <s v="plays"/>
  </r>
  <r>
    <n v="3355"/>
    <s v="Jelly Beans at Theatre503"/>
    <s v="Help get Jelly Beans to the Theatre503 stage. An important piece of new writing by Dan Pick, produced by Kuleshov Theatre"/>
    <n v="1750"/>
    <n v="2210"/>
    <x v="0"/>
    <x v="1"/>
    <s v="GBP"/>
    <n v="1462879020"/>
    <n v="1461941527"/>
    <b v="0"/>
    <n v="15"/>
    <b v="1"/>
    <s v="theater/plays"/>
    <n v="1.2628571428571429"/>
    <n v="147.33333333333334"/>
    <x v="1"/>
    <s v="plays"/>
  </r>
  <r>
    <n v="3356"/>
    <s v="BIRDS (debut play with Hightide) - Response Workshops"/>
    <s v="30 days to raise Â£1500 - to run drama workshops about the plays themes with girls (aged 13-18) who are in need! GIRL POWER!"/>
    <n v="1500"/>
    <n v="1521"/>
    <x v="0"/>
    <x v="1"/>
    <s v="GBP"/>
    <n v="1468611272"/>
    <n v="1466019272"/>
    <b v="0"/>
    <n v="27"/>
    <b v="1"/>
    <s v="theater/plays"/>
    <n v="1.014"/>
    <n v="56.333333333333336"/>
    <x v="1"/>
    <s v="plays"/>
  </r>
  <r>
    <n v="3357"/>
    <s v="Poleroid Theatre Present : FREE FALL by Vinay Patel"/>
    <s v="Two strangers on a bridge in the dead of night, a game of dominoes, and a value ready meal - by upcoming HighTide Escalator Playwright."/>
    <n v="2000"/>
    <n v="2020"/>
    <x v="0"/>
    <x v="1"/>
    <s v="GBP"/>
    <n v="1406887310"/>
    <n v="1404295310"/>
    <b v="0"/>
    <n v="21"/>
    <b v="1"/>
    <s v="theater/plays"/>
    <n v="1.01"/>
    <n v="96.19047619047619"/>
    <x v="1"/>
    <s v="plays"/>
  </r>
  <r>
    <n v="3358"/>
    <s v="One-Man Show: &quot;The Book Of oded, Chapter 2&quot;"/>
    <s v="Alef productions, LLC is proud to present a World Premiere Play about Acceptance, Relationships,  Mortality and Love!"/>
    <n v="10000"/>
    <n v="10299"/>
    <x v="0"/>
    <x v="0"/>
    <s v="USD"/>
    <n v="1416385679"/>
    <n v="1413790079"/>
    <b v="0"/>
    <n v="162"/>
    <b v="1"/>
    <s v="theater/plays"/>
    <n v="1.0299"/>
    <n v="63.574074074074076"/>
    <x v="1"/>
    <s v="plays"/>
  </r>
  <r>
    <n v="3359"/>
    <s v="BEIRUT, LADY OF LEBANON"/>
    <s v="A Theatrical Production Celebrating the Lebanese Culture and the Human Spirit in Time of War."/>
    <n v="4000"/>
    <n v="4250"/>
    <x v="0"/>
    <x v="0"/>
    <s v="USD"/>
    <n v="1487985734"/>
    <n v="1484097734"/>
    <b v="0"/>
    <n v="23"/>
    <b v="1"/>
    <s v="theater/plays"/>
    <n v="1.0625"/>
    <n v="184.78260869565219"/>
    <x v="1"/>
    <s v="plays"/>
  </r>
  <r>
    <n v="3360"/>
    <s v="Pretty Butch"/>
    <s v="World Premiere, an M1 Singapore Fringe Festival 2017 commission."/>
    <n v="9000"/>
    <n v="9124"/>
    <x v="0"/>
    <x v="20"/>
    <s v="SGD"/>
    <n v="1481731140"/>
    <n v="1479866343"/>
    <b v="0"/>
    <n v="72"/>
    <b v="1"/>
    <s v="theater/plays"/>
    <n v="1.0137777777777779"/>
    <n v="126.72222222222223"/>
    <x v="1"/>
    <s v="plays"/>
  </r>
  <r>
    <n v="3361"/>
    <s v="Vieux Carre: from Binghamton, NY to Provincetown, MA"/>
    <s v="KNOW Theatre has been invited to bring our production of Vieux CarrÃ© to the Provincetown Tennessee Williams Theatre Festival!"/>
    <n v="5000"/>
    <n v="5673"/>
    <x v="0"/>
    <x v="0"/>
    <s v="USD"/>
    <n v="1409587140"/>
    <n v="1408062990"/>
    <b v="0"/>
    <n v="68"/>
    <b v="1"/>
    <s v="theater/plays"/>
    <n v="1.1346000000000001"/>
    <n v="83.42647058823529"/>
    <x v="1"/>
    <s v="plays"/>
  </r>
  <r>
    <n v="3362"/>
    <s v="Gypsy Stage Presents &quot;The Importance of Being Earnest&quot;"/>
    <s v="Oscar Wilde's classic romantic farce like you have never seen it before. Bigger. Louder. Sexier.  And covered with glitter."/>
    <n v="500"/>
    <n v="1090"/>
    <x v="0"/>
    <x v="0"/>
    <s v="USD"/>
    <n v="1425704100"/>
    <n v="1424484717"/>
    <b v="0"/>
    <n v="20"/>
    <b v="1"/>
    <s v="theater/plays"/>
    <n v="2.1800000000000002"/>
    <n v="54.5"/>
    <x v="1"/>
    <s v="plays"/>
  </r>
  <r>
    <n v="3363"/>
    <s v="Making the Move--Edinburgh Fringe 2014"/>
    <s v="A first play about a first kiss, Making the Move is going to the Edinburgh Fringe festival.  Join the party, fall in love.  Help us!"/>
    <n v="7750"/>
    <n v="7860"/>
    <x v="0"/>
    <x v="0"/>
    <s v="USD"/>
    <n v="1408464000"/>
    <n v="1406831445"/>
    <b v="0"/>
    <n v="26"/>
    <b v="1"/>
    <s v="theater/plays"/>
    <n v="1.0141935483870967"/>
    <n v="302.30769230769232"/>
    <x v="1"/>
    <s v="plays"/>
  </r>
  <r>
    <n v="3364"/>
    <s v="Cancel The Sunshine"/>
    <s v="Cancel The SunshineÂ is a new play that explores living with a mental health condition in an honest, witty and articulate way."/>
    <n v="3000"/>
    <n v="3178"/>
    <x v="0"/>
    <x v="1"/>
    <s v="GBP"/>
    <n v="1458075600"/>
    <n v="1456183649"/>
    <b v="0"/>
    <n v="72"/>
    <b v="1"/>
    <s v="theater/plays"/>
    <n v="1.0593333333333332"/>
    <n v="44.138888888888886"/>
    <x v="1"/>
    <s v="plays"/>
  </r>
  <r>
    <n v="3365"/>
    <s v="From the Pulpit to the Runway"/>
    <s v="A dazzling dramatic musical drama that takes place inside a Charm City Church! Help us finance a play that is back by popular demand!"/>
    <n v="2500"/>
    <n v="2600"/>
    <x v="0"/>
    <x v="0"/>
    <s v="USD"/>
    <n v="1449973592"/>
    <n v="1447381592"/>
    <b v="0"/>
    <n v="3"/>
    <b v="1"/>
    <s v="theater/plays"/>
    <n v="1.04"/>
    <n v="866.66666666666663"/>
    <x v="1"/>
    <s v="plays"/>
  </r>
  <r>
    <n v="3366"/>
    <s v="Montclair Shakespeare Series"/>
    <s v="The Series will consist of free staged readings of Shakespeare's plays, brought to life by professional actors in Montclair, NJ."/>
    <n v="500"/>
    <n v="1105"/>
    <x v="0"/>
    <x v="0"/>
    <s v="USD"/>
    <n v="1431481037"/>
    <n v="1428889037"/>
    <b v="0"/>
    <n v="18"/>
    <b v="1"/>
    <s v="theater/plays"/>
    <n v="2.21"/>
    <n v="61.388888888888886"/>
    <x v="1"/>
    <s v="plays"/>
  </r>
  <r>
    <n v="3367"/>
    <s v="Only Forever at The Hope Theatre"/>
    <s v="An intense new play exploring how far you would go to protect your family.  Employing new graduates to give their careers a kickstart."/>
    <n v="750"/>
    <n v="890"/>
    <x v="0"/>
    <x v="1"/>
    <s v="GBP"/>
    <n v="1438467894"/>
    <n v="1436307894"/>
    <b v="0"/>
    <n v="30"/>
    <b v="1"/>
    <s v="theater/plays"/>
    <n v="1.1866666666666668"/>
    <n v="29.666666666666668"/>
    <x v="1"/>
    <s v="plays"/>
  </r>
  <r>
    <n v="3368"/>
    <s v="Peter Pan by J.M. Barrie @ Open Space Arts"/>
    <s v="Help a non-profit community theatre create an unforgettable production of J.M. Barrie's classic play."/>
    <n v="1000"/>
    <n v="1046"/>
    <x v="0"/>
    <x v="0"/>
    <s v="USD"/>
    <n v="1420088400"/>
    <n v="1416977259"/>
    <b v="0"/>
    <n v="23"/>
    <b v="1"/>
    <s v="theater/plays"/>
    <n v="1.046"/>
    <n v="45.478260869565219"/>
    <x v="1"/>
    <s v="plays"/>
  </r>
  <r>
    <n v="3369"/>
    <s v="The Collector, a play by Daniel Wade"/>
    <s v="How far would you go for revenge? The Collector is a dark thriller of regret, retribution and broken masculinity."/>
    <n v="5000"/>
    <n v="5195"/>
    <x v="0"/>
    <x v="17"/>
    <s v="EUR"/>
    <n v="1484441980"/>
    <n v="1479257980"/>
    <b v="0"/>
    <n v="54"/>
    <b v="1"/>
    <s v="theater/plays"/>
    <n v="1.0389999999999999"/>
    <n v="96.203703703703709"/>
    <x v="1"/>
    <s v="plays"/>
  </r>
  <r>
    <n v="3370"/>
    <s v="&quot;I'm Alright&quot;...an Enso Theatre Education production."/>
    <s v="I'm Alright. A story of young women, told by young women, for the world."/>
    <n v="1500"/>
    <n v="1766"/>
    <x v="0"/>
    <x v="0"/>
    <s v="USD"/>
    <n v="1481961600"/>
    <n v="1479283285"/>
    <b v="0"/>
    <n v="26"/>
    <b v="1"/>
    <s v="theater/plays"/>
    <n v="1.1773333333333333"/>
    <n v="67.92307692307692"/>
    <x v="1"/>
    <s v="plays"/>
  </r>
  <r>
    <n v="3371"/>
    <s v="Red Planet (or One Way Ticket) Staged Reading"/>
    <s v="Help support Red Planet, a new science fiction play based off the Mars One exploration."/>
    <n v="200"/>
    <n v="277"/>
    <x v="0"/>
    <x v="0"/>
    <s v="USD"/>
    <n v="1449089965"/>
    <n v="1446670765"/>
    <b v="0"/>
    <n v="9"/>
    <b v="1"/>
    <s v="theater/plays"/>
    <n v="1.385"/>
    <n v="30.777777777777779"/>
    <x v="1"/>
    <s v="plays"/>
  </r>
  <r>
    <n v="3372"/>
    <s v="All the Best, Jack"/>
    <s v="This play tells the story of the toxicity of sensationalism shown through one man's struggle with notoriety."/>
    <n v="1000"/>
    <n v="1035"/>
    <x v="0"/>
    <x v="0"/>
    <s v="USD"/>
    <n v="1408942740"/>
    <n v="1407157756"/>
    <b v="0"/>
    <n v="27"/>
    <b v="1"/>
    <s v="theater/plays"/>
    <n v="1.0349999999999999"/>
    <n v="38.333333333333336"/>
    <x v="1"/>
    <s v="plays"/>
  </r>
  <r>
    <n v="3373"/>
    <s v="The Rules: Sex, Lies &amp; Serial Killers"/>
    <s v="The Rules is a brand new black-comedy, serial-killer-romance debuting at the Edinburgh Fringe this August and we need your help!"/>
    <n v="2000"/>
    <n v="2005"/>
    <x v="0"/>
    <x v="1"/>
    <s v="GBP"/>
    <n v="1437235200"/>
    <n v="1435177840"/>
    <b v="0"/>
    <n v="30"/>
    <b v="1"/>
    <s v="theater/plays"/>
    <n v="1.0024999999999999"/>
    <n v="66.833333333333329"/>
    <x v="1"/>
    <s v="plays"/>
  </r>
  <r>
    <n v="3374"/>
    <s v="HELP BUILD &quot;THE CASTLE&quot;"/>
    <s v="A rare  production of World acclaimed playwright Howard Barker's groundbreaking &amp; provocative 'The Castle'."/>
    <n v="3500"/>
    <n v="3730"/>
    <x v="0"/>
    <x v="5"/>
    <s v="CAD"/>
    <n v="1446053616"/>
    <n v="1443461616"/>
    <b v="0"/>
    <n v="52"/>
    <b v="1"/>
    <s v="theater/plays"/>
    <n v="1.0657142857142856"/>
    <n v="71.730769230769226"/>
    <x v="1"/>
    <s v="plays"/>
  </r>
  <r>
    <n v="3375"/>
    <s v="The Frida Kahlo of Penge West"/>
    <s v="Production of wickedly funny new play for two women, written by iconic songwriter and ex-London's Burning man, Chris Larner"/>
    <n v="3000"/>
    <n v="3000"/>
    <x v="0"/>
    <x v="1"/>
    <s v="GBP"/>
    <n v="1400423973"/>
    <n v="1399387173"/>
    <b v="0"/>
    <n v="17"/>
    <b v="1"/>
    <s v="theater/plays"/>
    <n v="1"/>
    <n v="176.47058823529412"/>
    <x v="1"/>
    <s v="plays"/>
  </r>
  <r>
    <n v="3376"/>
    <s v="The Tutors"/>
    <s v="3 college grads struggling to fund their social network. 1 bratty blackmailing student. 1 dreamy Asian business man. 1 awesome play."/>
    <n v="8000"/>
    <n v="8001"/>
    <x v="0"/>
    <x v="0"/>
    <s v="USD"/>
    <n v="1429976994"/>
    <n v="1424796594"/>
    <b v="0"/>
    <n v="19"/>
    <b v="1"/>
    <s v="theater/plays"/>
    <n v="1.0001249999999999"/>
    <n v="421.10526315789474"/>
    <x v="1"/>
    <s v="plays"/>
  </r>
  <r>
    <n v="3377"/>
    <s v="To Kill a Machine"/>
    <s v="An empowering play about war time code breaker Alan Turing which tells the real story of a hero vilified for his sexuality and suicide."/>
    <n v="8000"/>
    <n v="8084"/>
    <x v="0"/>
    <x v="1"/>
    <s v="GBP"/>
    <n v="1426870560"/>
    <n v="1424280899"/>
    <b v="0"/>
    <n v="77"/>
    <b v="1"/>
    <s v="theater/plays"/>
    <n v="1.0105"/>
    <n v="104.98701298701299"/>
    <x v="1"/>
    <s v="plays"/>
  </r>
  <r>
    <n v="3378"/>
    <s v="Rose of June"/>
    <s v="'Can you ever find acceptance in death?' _x000a_Rose of June is a piece of theatre exploring the stages of grief. Unity Theatre - September"/>
    <n v="550"/>
    <n v="592"/>
    <x v="0"/>
    <x v="1"/>
    <s v="GBP"/>
    <n v="1409490480"/>
    <n v="1407400306"/>
    <b v="0"/>
    <n v="21"/>
    <b v="1"/>
    <s v="theater/plays"/>
    <n v="1.0763636363636364"/>
    <n v="28.19047619047619"/>
    <x v="1"/>
    <s v="plays"/>
  </r>
  <r>
    <n v="3379"/>
    <s v="The Promise"/>
    <s v="A play by Alexei Arbuzov about the lives of three teenagers during the Nazi siege of Leningrad, 1942, in a new adaptation by Nick Dear."/>
    <n v="2000"/>
    <n v="2073"/>
    <x v="0"/>
    <x v="1"/>
    <s v="GBP"/>
    <n v="1440630000"/>
    <n v="1439122800"/>
    <b v="0"/>
    <n v="38"/>
    <b v="1"/>
    <s v="theater/plays"/>
    <n v="1.0365"/>
    <n v="54.55263157894737"/>
    <x v="1"/>
    <s v="plays"/>
  </r>
  <r>
    <n v="3380"/>
    <s v="A Hard Rain - New York Debut"/>
    <s v="A Hard Rain is a new play that takes place on the eve of the Stonewall riots in the â€˜hiddenâ€™ gay bars of 1969 Greenwich Village."/>
    <n v="3000"/>
    <n v="3133"/>
    <x v="0"/>
    <x v="0"/>
    <s v="USD"/>
    <n v="1417305178"/>
    <n v="1414277578"/>
    <b v="0"/>
    <n v="28"/>
    <b v="1"/>
    <s v="theater/plays"/>
    <n v="1.0443333333333333"/>
    <n v="111.89285714285714"/>
    <x v="1"/>
    <s v="plays"/>
  </r>
  <r>
    <n v="3381"/>
    <s v="Syrian Children's Play: Romeo &amp; Juliet Separated by War"/>
    <s v="A creative art therapy project for Syrian children. Romeo &amp; Juliet are lovers separated by war. Romeo in Jordan &amp; Juliet in Syria."/>
    <n v="4000"/>
    <n v="4090"/>
    <x v="0"/>
    <x v="0"/>
    <s v="USD"/>
    <n v="1426044383"/>
    <n v="1423455983"/>
    <b v="0"/>
    <n v="48"/>
    <b v="1"/>
    <s v="theater/plays"/>
    <n v="1.0225"/>
    <n v="85.208333333333329"/>
    <x v="1"/>
    <s v="plays"/>
  </r>
  <r>
    <n v="3382"/>
    <s v="Cosmic Fear or The Day Brad Pitt Got Paranoia - EdFringe '16"/>
    <s v="Peter Brook Award Nominees Empty Deck need Â£3500 to get 'Cosmic Fear or The Day Brad Pitt Got Paranoia' to the Edinburgh Fringe!"/>
    <n v="3500"/>
    <n v="3526"/>
    <x v="0"/>
    <x v="1"/>
    <s v="GBP"/>
    <n v="1470092340"/>
    <n v="1467973256"/>
    <b v="0"/>
    <n v="46"/>
    <b v="1"/>
    <s v="theater/plays"/>
    <n v="1.0074285714285713"/>
    <n v="76.652173913043484"/>
    <x v="1"/>
    <s v="plays"/>
  </r>
  <r>
    <n v="3383"/>
    <s v="Gore Vidal's THE BEST MAN, by Seat of the Pants Productions"/>
    <s v="Art imitates life: This prophetic 1960 satire follows presidential candidates who stop at nothing to capture their party's nomination."/>
    <n v="1750"/>
    <n v="1955"/>
    <x v="0"/>
    <x v="0"/>
    <s v="USD"/>
    <n v="1466707620"/>
    <n v="1464979620"/>
    <b v="0"/>
    <n v="30"/>
    <b v="1"/>
    <s v="theater/plays"/>
    <n v="1.1171428571428572"/>
    <n v="65.166666666666671"/>
    <x v="1"/>
    <s v="plays"/>
  </r>
  <r>
    <n v="3384"/>
    <s v="The Hat"/>
    <s v="Six gay men, emotional baggage, and online dating: what could go wrong? A play about looking for love and finding something better."/>
    <n v="6000"/>
    <n v="6000.66"/>
    <x v="0"/>
    <x v="0"/>
    <s v="USD"/>
    <n v="1448074800"/>
    <n v="1444874768"/>
    <b v="0"/>
    <n v="64"/>
    <b v="1"/>
    <s v="theater/plays"/>
    <n v="1.0001100000000001"/>
    <n v="93.760312499999998"/>
    <x v="1"/>
    <s v="plays"/>
  </r>
  <r>
    <n v="3385"/>
    <s v="The Crusade of Connor Stephens: Professional Play Reading"/>
    <s v="An Equity Reading of a new play; Intimate drama about a family dealing with consequence of actions after a school shooting."/>
    <n v="2000"/>
    <n v="2000"/>
    <x v="0"/>
    <x v="0"/>
    <s v="USD"/>
    <n v="1418244552"/>
    <n v="1415652552"/>
    <b v="0"/>
    <n v="15"/>
    <b v="1"/>
    <s v="theater/plays"/>
    <n v="1"/>
    <n v="133.33333333333334"/>
    <x v="1"/>
    <s v="plays"/>
  </r>
  <r>
    <n v="3386"/>
    <s v="Going To Market"/>
    <s v="Stories from the Bronx make for an uncommon play. Help us finish funding this production, supported by the Kevin Spacey Foundation."/>
    <n v="2000"/>
    <n v="2100"/>
    <x v="0"/>
    <x v="0"/>
    <s v="USD"/>
    <n v="1417620506"/>
    <n v="1415028506"/>
    <b v="0"/>
    <n v="41"/>
    <b v="1"/>
    <s v="theater/plays"/>
    <n v="1.05"/>
    <n v="51.219512195121951"/>
    <x v="1"/>
    <s v="plays"/>
  </r>
  <r>
    <n v="3387"/>
    <s v="LIBERTY! EQUALITY! AND FIREWORKS!... A Civil Rights Play"/>
    <s v="Pollyanna just completed an extremely successful run of this new educational play and wants to tour to more under-served communities."/>
    <n v="3000"/>
    <n v="3506"/>
    <x v="0"/>
    <x v="0"/>
    <s v="USD"/>
    <n v="1418581088"/>
    <n v="1415125088"/>
    <b v="0"/>
    <n v="35"/>
    <b v="1"/>
    <s v="theater/plays"/>
    <n v="1.1686666666666667"/>
    <n v="100.17142857142858"/>
    <x v="1"/>
    <s v="plays"/>
  </r>
  <r>
    <n v="3388"/>
    <s v="ICONS"/>
    <s v="ICONS is a unique new play about the Amazon warrior women from Greek myth and re-imagines them from a contemporary female perspective."/>
    <n v="1500"/>
    <n v="1557"/>
    <x v="0"/>
    <x v="1"/>
    <s v="GBP"/>
    <n v="1434625441"/>
    <n v="1432033441"/>
    <b v="0"/>
    <n v="45"/>
    <b v="1"/>
    <s v="theater/plays"/>
    <n v="1.038"/>
    <n v="34.6"/>
    <x v="1"/>
    <s v="plays"/>
  </r>
  <r>
    <n v="3389"/>
    <s v="Chimera Ensemble Productions Fund"/>
    <s v="Chimera Ensemble is launching 2 inaugural theater productions, and we need support to do high quality work!"/>
    <n v="10000"/>
    <n v="11450"/>
    <x v="0"/>
    <x v="0"/>
    <s v="USD"/>
    <n v="1464960682"/>
    <n v="1462368682"/>
    <b v="0"/>
    <n v="62"/>
    <b v="1"/>
    <s v="theater/plays"/>
    <n v="1.145"/>
    <n v="184.67741935483872"/>
    <x v="1"/>
    <s v="plays"/>
  </r>
  <r>
    <n v="3390"/>
    <s v="Support 1140 Productions' 'Romeo Juliet'"/>
    <s v="1140 Productions adapts Shakespeare's 'Romeo and Juliet' for a contemporary audience. It's a raw, melancholic spin on the classic tale."/>
    <n v="1500"/>
    <n v="1536"/>
    <x v="0"/>
    <x v="0"/>
    <s v="USD"/>
    <n v="1405017345"/>
    <n v="1403721345"/>
    <b v="0"/>
    <n v="22"/>
    <b v="1"/>
    <s v="theater/plays"/>
    <n v="1.024"/>
    <n v="69.818181818181813"/>
    <x v="1"/>
    <s v="plays"/>
  </r>
  <r>
    <n v="3391"/>
    <s v="TRAVELING needs a Reading"/>
    <s v="New play about the comfort and the danger of living with memories. Gay themes. Experienced team looking to present first reading"/>
    <n v="500"/>
    <n v="1115"/>
    <x v="0"/>
    <x v="0"/>
    <s v="USD"/>
    <n v="1407536880"/>
    <n v="1404997548"/>
    <b v="0"/>
    <n v="18"/>
    <b v="1"/>
    <s v="theater/plays"/>
    <n v="2.23"/>
    <n v="61.944444444444443"/>
    <x v="1"/>
    <s v="plays"/>
  </r>
  <r>
    <n v="3392"/>
    <s v="1 in 3"/>
    <s v="Life is more than the days you have left. 1 in 3 tells of two normal people &amp; their confrontation with mortality and the dice of fate."/>
    <n v="500"/>
    <n v="500"/>
    <x v="0"/>
    <x v="1"/>
    <s v="GBP"/>
    <n v="1462565855"/>
    <n v="1458245855"/>
    <b v="0"/>
    <n v="12"/>
    <b v="1"/>
    <s v="theater/plays"/>
    <n v="1"/>
    <n v="41.666666666666664"/>
    <x v="1"/>
    <s v="plays"/>
  </r>
  <r>
    <n v="3393"/>
    <s v="The Maltese Bodkin"/>
    <s v="hiSTORYstage presents a film noir-style comedy mystery with a Shakespearean twist performed as a 1944 radio drama."/>
    <n v="1500"/>
    <n v="1587"/>
    <x v="0"/>
    <x v="0"/>
    <s v="USD"/>
    <n v="1415234760"/>
    <n v="1413065230"/>
    <b v="0"/>
    <n v="44"/>
    <b v="1"/>
    <s v="theater/plays"/>
    <n v="1.0580000000000001"/>
    <n v="36.06818181818182"/>
    <x v="1"/>
    <s v="plays"/>
  </r>
  <r>
    <n v="3394"/>
    <s v="Buffer: Edinburgh Fringe 2014"/>
    <s v="Ambitious, Edinburgh-based company, Thrive Theatre, are bringing their brand new comedy BUFFER to the 2014 Edinburgh Fringe!"/>
    <n v="550"/>
    <n v="783"/>
    <x v="0"/>
    <x v="1"/>
    <s v="GBP"/>
    <n v="1406470645"/>
    <n v="1403878645"/>
    <b v="0"/>
    <n v="27"/>
    <b v="1"/>
    <s v="theater/plays"/>
    <n v="1.4236363636363636"/>
    <n v="29"/>
    <x v="1"/>
    <s v="plays"/>
  </r>
  <r>
    <n v="3395"/>
    <s v="MIRAMAR"/>
    <s v="Miramar is a a darkly funny play exploring what it is we call â€˜homeâ€™."/>
    <n v="500"/>
    <n v="920"/>
    <x v="0"/>
    <x v="1"/>
    <s v="GBP"/>
    <n v="1433009400"/>
    <n v="1431795944"/>
    <b v="0"/>
    <n v="38"/>
    <b v="1"/>
    <s v="theater/plays"/>
    <n v="1.84"/>
    <n v="24.210526315789473"/>
    <x v="1"/>
    <s v="plays"/>
  </r>
  <r>
    <n v="3396"/>
    <s v="Rainbowtown"/>
    <s v="&quot;Rainbowtown&quot; is a new play for kids. Help us bring it to the Main Line during the 2014 Philadelphia Fringe Festival!"/>
    <n v="1500"/>
    <n v="1565"/>
    <x v="0"/>
    <x v="0"/>
    <s v="USD"/>
    <n v="1401595140"/>
    <n v="1399286589"/>
    <b v="0"/>
    <n v="28"/>
    <b v="1"/>
    <s v="theater/plays"/>
    <n v="1.0433333333333332"/>
    <n v="55.892857142857146"/>
    <x v="1"/>
    <s v="plays"/>
  </r>
  <r>
    <n v="3397"/>
    <s v="Waiting for Godot - Blue Sky Theatre &amp; Arts"/>
    <s v="Help a group of recovering alcoholics bring Samuel Beckett's classic to a seaside town!"/>
    <n v="250"/>
    <n v="280"/>
    <x v="0"/>
    <x v="1"/>
    <s v="GBP"/>
    <n v="1455832800"/>
    <n v="1452338929"/>
    <b v="0"/>
    <n v="24"/>
    <b v="1"/>
    <s v="theater/plays"/>
    <n v="1.1200000000000001"/>
    <n v="11.666666666666666"/>
    <x v="1"/>
    <s v="plays"/>
  </r>
  <r>
    <n v="3398"/>
    <s v="Lord of the Flies - Syracuse University"/>
    <s v="We're mounting a theatrical adaptation of Lord of the Flies completely student directed, produced, designed, managed and performed."/>
    <n v="4000"/>
    <n v="4443"/>
    <x v="0"/>
    <x v="0"/>
    <s v="USD"/>
    <n v="1416589200"/>
    <n v="1414605776"/>
    <b v="0"/>
    <n v="65"/>
    <b v="1"/>
    <s v="theater/plays"/>
    <n v="1.1107499999999999"/>
    <n v="68.353846153846149"/>
    <x v="1"/>
    <s v="plays"/>
  </r>
  <r>
    <n v="3399"/>
    <s v="Spinning Wheel Youth Takeover"/>
    <s v="13 young people have taken over Spinning Wheel Theatre to choose, produce and create their own show from scratch."/>
    <n v="1200"/>
    <n v="1245"/>
    <x v="0"/>
    <x v="1"/>
    <s v="GBP"/>
    <n v="1424556325"/>
    <n v="1421964325"/>
    <b v="0"/>
    <n v="46"/>
    <b v="1"/>
    <s v="theater/plays"/>
    <n v="1.0375000000000001"/>
    <n v="27.065217391304348"/>
    <x v="1"/>
    <s v="plays"/>
  </r>
  <r>
    <n v="3400"/>
    <s v="You, Me and That Guy"/>
    <s v="A hilarious comedy starring Sarah, a recent grad, who uses the magic of a mystical open mic to solve the problems of her relationships."/>
    <n v="10000"/>
    <n v="10041"/>
    <x v="0"/>
    <x v="0"/>
    <s v="USD"/>
    <n v="1409266414"/>
    <n v="1405378414"/>
    <b v="0"/>
    <n v="85"/>
    <b v="1"/>
    <s v="theater/plays"/>
    <n v="1.0041"/>
    <n v="118.12941176470588"/>
    <x v="1"/>
    <s v="plays"/>
  </r>
  <r>
    <n v="3401"/>
    <s v="This is why we Live ... (Astonishment)"/>
    <s v="Support a daring new theatre creation               _x000a_Supportez une audacieuse compagnie internationale et aidez-les Ã  crÃ©er leur piÃ¨ce"/>
    <n v="2900"/>
    <n v="2954"/>
    <x v="0"/>
    <x v="1"/>
    <s v="GBP"/>
    <n v="1438968146"/>
    <n v="1436376146"/>
    <b v="0"/>
    <n v="66"/>
    <b v="1"/>
    <s v="theater/plays"/>
    <n v="1.0186206896551724"/>
    <n v="44.757575757575758"/>
    <x v="1"/>
    <s v="plays"/>
  </r>
  <r>
    <n v="3402"/>
    <s v="Liberty Falls, 54321"/>
    <s v="Itâ€™s a celebration of our heritage. Well, not all of ours. If you live in Liberty Falls, itâ€™s yours. If you donâ€™t, then it's not."/>
    <n v="15000"/>
    <n v="16465"/>
    <x v="0"/>
    <x v="0"/>
    <s v="USD"/>
    <n v="1447295460"/>
    <n v="1444747843"/>
    <b v="0"/>
    <n v="165"/>
    <b v="1"/>
    <s v="theater/plays"/>
    <n v="1.0976666666666666"/>
    <n v="99.787878787878782"/>
    <x v="1"/>
    <s v="plays"/>
  </r>
  <r>
    <n v="3403"/>
    <s v="'Fats and Tanya' - a play by Lucy Gallagher"/>
    <s v="Two worlds, one bond - no turning back._x000a_A dark comedy about domestic abuse and the power of an unlikely friendship"/>
    <n v="2000"/>
    <n v="2000"/>
    <x v="0"/>
    <x v="1"/>
    <s v="GBP"/>
    <n v="1435230324"/>
    <n v="1432638324"/>
    <b v="0"/>
    <n v="17"/>
    <b v="1"/>
    <s v="theater/plays"/>
    <n v="1"/>
    <n v="117.64705882352941"/>
    <x v="1"/>
    <s v="plays"/>
  </r>
  <r>
    <n v="3404"/>
    <s v="Montclair Shakespeare Series: A Midsummer Night's Dream"/>
    <s v="The Montclair Shakespeare Series presents staged readings of Shakespeare's work in historic venues throughout the summer in Montclair."/>
    <n v="500"/>
    <n v="610"/>
    <x v="0"/>
    <x v="0"/>
    <s v="USD"/>
    <n v="1434542702"/>
    <n v="1432814702"/>
    <b v="0"/>
    <n v="3"/>
    <b v="1"/>
    <s v="theater/plays"/>
    <n v="1.22"/>
    <n v="203.33333333333334"/>
    <x v="1"/>
    <s v="plays"/>
  </r>
  <r>
    <n v="3405"/>
    <s v="Seance Theatre Performs Noel Coward's Blithe Spirit"/>
    <s v="We are Seance Theatre Group trying to fund our first performance, Noel Coward's hysterical comedy farce, Blithe Spirit."/>
    <n v="350"/>
    <n v="481.5"/>
    <x v="0"/>
    <x v="1"/>
    <s v="GBP"/>
    <n v="1456876740"/>
    <n v="1455063886"/>
    <b v="0"/>
    <n v="17"/>
    <b v="1"/>
    <s v="theater/plays"/>
    <n v="1.3757142857142857"/>
    <n v="28.323529411764707"/>
    <x v="1"/>
    <s v="plays"/>
  </r>
  <r>
    <n v="3406"/>
    <s v="Voices of Swords"/>
    <s v="A funny and moving new play about two families dealing with aging parents in very different ways!"/>
    <n v="10000"/>
    <n v="10031"/>
    <x v="0"/>
    <x v="0"/>
    <s v="USD"/>
    <n v="1405511376"/>
    <n v="1401623376"/>
    <b v="0"/>
    <n v="91"/>
    <b v="1"/>
    <s v="theater/plays"/>
    <n v="1.0031000000000001"/>
    <n v="110.23076923076923"/>
    <x v="1"/>
    <s v="plays"/>
  </r>
  <r>
    <n v="3407"/>
    <s v="Chlorine Edinburgh 2014"/>
    <s v="Biddy is 24. Biddy is a hopeless romantic. Biddy always wanted to be a vegan. Find out what happens_x000a_when Biddy gets sectioned."/>
    <n v="2000"/>
    <n v="2142"/>
    <x v="0"/>
    <x v="1"/>
    <s v="GBP"/>
    <n v="1404641289"/>
    <n v="1402049289"/>
    <b v="0"/>
    <n v="67"/>
    <b v="1"/>
    <s v="theater/plays"/>
    <n v="1.071"/>
    <n v="31.970149253731343"/>
    <x v="1"/>
    <s v="plays"/>
  </r>
  <r>
    <n v="3408"/>
    <s v="&quot;She Has a Name&quot; on tour"/>
    <s v="Help us take &quot;She Has a Name&quot;, the human trafficking story of one victim, on tour to all over Northern and Central California."/>
    <n v="500"/>
    <n v="1055"/>
    <x v="0"/>
    <x v="0"/>
    <s v="USD"/>
    <n v="1405727304"/>
    <n v="1403135304"/>
    <b v="0"/>
    <n v="18"/>
    <b v="1"/>
    <s v="theater/plays"/>
    <n v="2.11"/>
    <n v="58.611111111111114"/>
    <x v="1"/>
    <s v="plays"/>
  </r>
  <r>
    <n v="3409"/>
    <s v="Who Said Theatre Presents: The Calm"/>
    <s v="Exciting and visceral new-writing that challenges the way we view the fine line between war and terror..."/>
    <n v="500"/>
    <n v="618"/>
    <x v="0"/>
    <x v="1"/>
    <s v="GBP"/>
    <n v="1469998680"/>
    <n v="1466710358"/>
    <b v="0"/>
    <n v="21"/>
    <b v="1"/>
    <s v="theater/plays"/>
    <n v="1.236"/>
    <n v="29.428571428571427"/>
    <x v="1"/>
    <s v="plays"/>
  </r>
  <r>
    <n v="3410"/>
    <s v="the southland company - LAUNCH LOS ANGELES"/>
    <s v="Join us in a campaign benefitting the southland company and its interdisciplinary artistic efforts in Los Angeles."/>
    <n v="3000"/>
    <n v="3255"/>
    <x v="0"/>
    <x v="0"/>
    <s v="USD"/>
    <n v="1465196400"/>
    <n v="1462841990"/>
    <b v="0"/>
    <n v="40"/>
    <b v="1"/>
    <s v="theater/plays"/>
    <n v="1.085"/>
    <n v="81.375"/>
    <x v="1"/>
    <s v="plays"/>
  </r>
  <r>
    <n v="3411"/>
    <s v="Assimilation - A history lesson you will never forget"/>
    <s v="The world's Boarding School history is brutal. But in this acclaimed play, Natives run the school, and Whites are being assimilated."/>
    <n v="15000"/>
    <n v="15535"/>
    <x v="0"/>
    <x v="0"/>
    <s v="USD"/>
    <n v="1444264372"/>
    <n v="1442536372"/>
    <b v="0"/>
    <n v="78"/>
    <b v="1"/>
    <s v="theater/plays"/>
    <n v="1.0356666666666667"/>
    <n v="199.16666666666666"/>
    <x v="1"/>
    <s v="plays"/>
  </r>
  <r>
    <n v="3412"/>
    <s v="Joe Orton's Fred &amp; Madge"/>
    <s v="Rough Haired Pointer present for the first time ever Joe Orton's 'Fred &amp; Madge' at the Hope Theatre, Islington this Sept and Oct"/>
    <n v="3000"/>
    <n v="3000"/>
    <x v="0"/>
    <x v="1"/>
    <s v="GBP"/>
    <n v="1411858862"/>
    <n v="1409266862"/>
    <b v="0"/>
    <n v="26"/>
    <b v="1"/>
    <s v="theater/plays"/>
    <n v="1"/>
    <n v="115.38461538461539"/>
    <x v="1"/>
    <s v="plays"/>
  </r>
  <r>
    <n v="3413"/>
    <s v="Edward Albee's The Goat, or Who is Sylvia?"/>
    <s v="The RC Players are beyond excited to be bringing this controversial, socially-minded show to Michigan's campus, but we need your help!"/>
    <n v="500"/>
    <n v="650"/>
    <x v="0"/>
    <x v="0"/>
    <s v="USD"/>
    <n v="1425099540"/>
    <n v="1424280938"/>
    <b v="0"/>
    <n v="14"/>
    <b v="1"/>
    <s v="theater/plays"/>
    <n v="1.3"/>
    <n v="46.428571428571431"/>
    <x v="1"/>
    <s v="plays"/>
  </r>
  <r>
    <n v="3414"/>
    <s v="PCSF PlayOffs 2016"/>
    <s v="A new twist on our annual festival of fully-produced plays by member playwrights, performed by a talented ensemble cast!"/>
    <n v="3000"/>
    <n v="3105"/>
    <x v="0"/>
    <x v="0"/>
    <s v="USD"/>
    <n v="1480579140"/>
    <n v="1478030325"/>
    <b v="0"/>
    <n v="44"/>
    <b v="1"/>
    <s v="theater/plays"/>
    <n v="1.0349999999999999"/>
    <n v="70.568181818181813"/>
    <x v="1"/>
    <s v="plays"/>
  </r>
  <r>
    <n v="3415"/>
    <s v="Balm in Gilead at Columbia"/>
    <s v="We are raising funds to allow for enhanced scenic, costume, and lighting design. Every dollar helps!"/>
    <n v="200"/>
    <n v="200"/>
    <x v="0"/>
    <x v="0"/>
    <s v="USD"/>
    <n v="1460935800"/>
    <n v="1459999656"/>
    <b v="0"/>
    <n v="9"/>
    <b v="1"/>
    <s v="theater/plays"/>
    <n v="1"/>
    <n v="22.222222222222221"/>
    <x v="1"/>
    <s v="plays"/>
  </r>
  <r>
    <n v="3416"/>
    <s v="'I and The Village' by Silva Semerciyan - World Premiere"/>
    <s v="Be part of bringing this witty, engaging &amp; important play by award-winning writer Silva Semerciyan to London's Theatre 503 this summer."/>
    <n v="4000"/>
    <n v="4784"/>
    <x v="0"/>
    <x v="1"/>
    <s v="GBP"/>
    <n v="1429813800"/>
    <n v="1427363645"/>
    <b v="0"/>
    <n v="30"/>
    <b v="1"/>
    <s v="theater/plays"/>
    <n v="1.196"/>
    <n v="159.46666666666667"/>
    <x v="1"/>
    <s v="plays"/>
  </r>
  <r>
    <n v="3417"/>
    <s v="Fury Theatre is Producing Oleanna"/>
    <s v="Fury Theatre is bringing Mamet's powerful play, Oleanna, to life!  Help us get ahead of funding so we can keep theater affordable."/>
    <n v="1700"/>
    <n v="1700.01"/>
    <x v="0"/>
    <x v="0"/>
    <s v="USD"/>
    <n v="1414284180"/>
    <n v="1410558948"/>
    <b v="0"/>
    <n v="45"/>
    <b v="1"/>
    <s v="theater/plays"/>
    <n v="1.0000058823529412"/>
    <n v="37.777999999999999"/>
    <x v="1"/>
    <s v="plays"/>
  </r>
  <r>
    <n v="3418"/>
    <s v="&quot;Mukha-Tsokotukha&quot; SoloSchool Youth Play"/>
    <s v="Atlanta SoloSchool brings a beloved children's play to the 4th Annual Festival of Russian Youth Theaters in Washington, DC on May 31."/>
    <n v="4000"/>
    <n v="4035"/>
    <x v="0"/>
    <x v="0"/>
    <s v="USD"/>
    <n v="1400875307"/>
    <n v="1398283307"/>
    <b v="0"/>
    <n v="56"/>
    <b v="1"/>
    <s v="theater/plays"/>
    <n v="1.00875"/>
    <n v="72.053571428571431"/>
    <x v="1"/>
    <s v="plays"/>
  </r>
  <r>
    <n v="3419"/>
    <s v="HAMLET presented by AC Productions"/>
    <s v="As part of the 400th anniversary of Shakespeareâ€™s death, AC Productions will present a new production of Hamlet adapted by Peter Reid"/>
    <n v="2750"/>
    <n v="2930"/>
    <x v="0"/>
    <x v="17"/>
    <s v="EUR"/>
    <n v="1459978200"/>
    <n v="1458416585"/>
    <b v="0"/>
    <n v="46"/>
    <b v="1"/>
    <s v="theater/plays"/>
    <n v="1.0654545454545454"/>
    <n v="63.695652173913047"/>
    <x v="1"/>
    <s v="plays"/>
  </r>
  <r>
    <n v="3420"/>
    <s v="Rounds. Set design campaign."/>
    <s v="A powerful and urgent tale of the first line of defence for the NHS. Based on true stories from junior doctors."/>
    <n v="700"/>
    <n v="966"/>
    <x v="0"/>
    <x v="1"/>
    <s v="GBP"/>
    <n v="1455408000"/>
    <n v="1454638202"/>
    <b v="0"/>
    <n v="34"/>
    <b v="1"/>
    <s v="theater/plays"/>
    <n v="1.38"/>
    <n v="28.411764705882351"/>
    <x v="1"/>
    <s v="plays"/>
  </r>
  <r>
    <n v="3421"/>
    <s v="New Works Lab @ PPAS: &quot;Begets: Fall of a High School Ronin&quot;"/>
    <s v="Waterwell's New Works Lab @ PPAS is the country's leading development program for challenging new plays for young actors."/>
    <n v="10000"/>
    <n v="10115"/>
    <x v="0"/>
    <x v="0"/>
    <s v="USD"/>
    <n v="1425495563"/>
    <n v="1422903563"/>
    <b v="0"/>
    <n v="98"/>
    <b v="1"/>
    <s v="theater/plays"/>
    <n v="1.0115000000000001"/>
    <n v="103.21428571428571"/>
    <x v="1"/>
    <s v="plays"/>
  </r>
  <r>
    <n v="3422"/>
    <s v="The Secret Lives of Baba Segi's Wives; A Workshop Production"/>
    <s v="Developing and presenting Rotimi Babatunde's stage adaptation of The Secret Lives of Baba Segi's Wives directed by Femi Elufowoju, jr"/>
    <n v="3000"/>
    <n v="3273"/>
    <x v="0"/>
    <x v="1"/>
    <s v="GBP"/>
    <n v="1450051200"/>
    <n v="1447594176"/>
    <b v="0"/>
    <n v="46"/>
    <b v="1"/>
    <s v="theater/plays"/>
    <n v="1.091"/>
    <n v="71.152173913043484"/>
    <x v="1"/>
    <s v="plays"/>
  </r>
  <r>
    <n v="3423"/>
    <s v="And That's How The Story Goes"/>
    <s v="Forest Hills Eastern's Student Run Show 2015. Our goal is to present a professional quality show on a budget."/>
    <n v="250"/>
    <n v="350"/>
    <x v="0"/>
    <x v="0"/>
    <s v="USD"/>
    <n v="1429912341"/>
    <n v="1427320341"/>
    <b v="0"/>
    <n v="10"/>
    <b v="1"/>
    <s v="theater/plays"/>
    <n v="1.4"/>
    <n v="35"/>
    <x v="1"/>
    <s v="plays"/>
  </r>
  <r>
    <n v="3424"/>
    <s v="Maggie LumiÃ¨re and The Ghost Train: an exciting new play!"/>
    <s v="Maggie is a deaf girl determined to make a silent film masterpiece. Help us share her story with students across the state of Idaho."/>
    <n v="6000"/>
    <n v="6215"/>
    <x v="0"/>
    <x v="0"/>
    <s v="USD"/>
    <n v="1423119540"/>
    <n v="1421252084"/>
    <b v="0"/>
    <n v="76"/>
    <b v="1"/>
    <s v="theater/plays"/>
    <n v="1.0358333333333334"/>
    <n v="81.776315789473685"/>
    <x v="1"/>
    <s v="plays"/>
  </r>
  <r>
    <n v="3425"/>
    <s v="The Erlkings"/>
    <s v="The Erlkings is a play that uses the writings of the perpetrators of the Columbine Shooting to explore the inner lives of these boys."/>
    <n v="30000"/>
    <n v="30891.1"/>
    <x v="0"/>
    <x v="0"/>
    <s v="USD"/>
    <n v="1412434136"/>
    <n v="1409669336"/>
    <b v="0"/>
    <n v="104"/>
    <b v="1"/>
    <s v="theater/plays"/>
    <n v="1.0297033333333332"/>
    <n v="297.02980769230766"/>
    <x v="1"/>
    <s v="plays"/>
  </r>
  <r>
    <n v="3426"/>
    <s v="Holocene"/>
    <s v="Part ghost story, part cautionary tale, Holocene is a play about the end of our world, and the beginning of another."/>
    <n v="3750"/>
    <n v="4055"/>
    <x v="0"/>
    <x v="0"/>
    <s v="USD"/>
    <n v="1411264800"/>
    <n v="1409620903"/>
    <b v="0"/>
    <n v="87"/>
    <b v="1"/>
    <s v="theater/plays"/>
    <n v="1.0813333333333333"/>
    <n v="46.609195402298852"/>
    <x v="1"/>
    <s v="plays"/>
  </r>
  <r>
    <n v="3427"/>
    <s v="We Were Kings"/>
    <s v="A new play developed in collaboration with graduating theatre makers, premiering at the Edinburgh Fringe Festival 2014."/>
    <n v="1500"/>
    <n v="1500"/>
    <x v="0"/>
    <x v="1"/>
    <s v="GBP"/>
    <n v="1404314952"/>
    <n v="1401722952"/>
    <b v="0"/>
    <n v="29"/>
    <b v="1"/>
    <s v="theater/plays"/>
    <n v="1"/>
    <n v="51.724137931034484"/>
    <x v="1"/>
    <s v="plays"/>
  </r>
  <r>
    <n v="3428"/>
    <s v="CREDITORS | Jack Studio Theatre | Smith after Strindberg"/>
    <s v="The WORLD PREMIERE of Neil Smith's beautiful and thrilling new version of Strindberg's modern masterpiece - CREDITORS."/>
    <n v="2000"/>
    <n v="2055"/>
    <x v="0"/>
    <x v="1"/>
    <s v="GBP"/>
    <n v="1425142800"/>
    <n v="1422983847"/>
    <b v="0"/>
    <n v="51"/>
    <b v="1"/>
    <s v="theater/plays"/>
    <n v="1.0275000000000001"/>
    <n v="40.294117647058826"/>
    <x v="1"/>
    <s v="plays"/>
  </r>
  <r>
    <n v="3429"/>
    <s v="Virtual Reality - A play about autism, family and The Sims."/>
    <s v="I would like to raise a small budget to put on my first play, Virtual Reality. To be put on at 53two, Manchester - 29th &amp; 30th Nov 16"/>
    <n v="150"/>
    <n v="195"/>
    <x v="0"/>
    <x v="1"/>
    <s v="GBP"/>
    <n v="1478046661"/>
    <n v="1476837061"/>
    <b v="0"/>
    <n v="12"/>
    <b v="1"/>
    <s v="theater/plays"/>
    <n v="1.3"/>
    <n v="16.25"/>
    <x v="1"/>
    <s v="plays"/>
  </r>
  <r>
    <n v="3430"/>
    <s v="Being Patient"/>
    <s v="We need support for our play so we can promote awareness of kidney diseases and the effect it has on sufferers and their families."/>
    <n v="2000"/>
    <n v="2170.9899999999998"/>
    <x v="0"/>
    <x v="1"/>
    <s v="GBP"/>
    <n v="1406760101"/>
    <n v="1404168101"/>
    <b v="0"/>
    <n v="72"/>
    <b v="1"/>
    <s v="theater/plays"/>
    <n v="1.0854949999999999"/>
    <n v="30.152638888888887"/>
    <x v="1"/>
    <s v="plays"/>
  </r>
  <r>
    <n v="3431"/>
    <s v="Local Jewell Production's Inaugural Season (2014-2015)"/>
    <s v="Our 1st full season!  We need your help to fund costumes, sets, props &amp; help bringing these wonderful shows to the stage!"/>
    <n v="2000"/>
    <n v="2000"/>
    <x v="0"/>
    <x v="0"/>
    <s v="USD"/>
    <n v="1408383153"/>
    <n v="1405791153"/>
    <b v="0"/>
    <n v="21"/>
    <b v="1"/>
    <s v="theater/plays"/>
    <n v="1"/>
    <n v="95.238095238095241"/>
    <x v="1"/>
    <s v="plays"/>
  </r>
  <r>
    <n v="3432"/>
    <s v="Love Letters"/>
    <s v="Bare Theatre stages A.R. Gurney's Pulitzer Finalist script about a relationship spanning a lifetime and long distance."/>
    <n v="2000"/>
    <n v="2193"/>
    <x v="0"/>
    <x v="0"/>
    <s v="USD"/>
    <n v="1454709600"/>
    <n v="1452520614"/>
    <b v="0"/>
    <n v="42"/>
    <b v="1"/>
    <s v="theater/plays"/>
    <n v="1.0965"/>
    <n v="52.214285714285715"/>
    <x v="1"/>
    <s v="plays"/>
  </r>
  <r>
    <n v="3433"/>
    <s v="The Dybbuk"/>
    <s v="death&amp;pretzels presents their first Chicago based project:_x000a_The Dybbuk by S. Ansky"/>
    <n v="9500"/>
    <n v="9525"/>
    <x v="0"/>
    <x v="0"/>
    <s v="USD"/>
    <n v="1402974000"/>
    <n v="1400290255"/>
    <b v="0"/>
    <n v="71"/>
    <b v="1"/>
    <s v="theater/plays"/>
    <n v="1.0026315789473683"/>
    <n v="134.1549295774648"/>
    <x v="1"/>
    <s v="plays"/>
  </r>
  <r>
    <n v="3434"/>
    <s v="The Williams Project"/>
    <s v="Bringing Tennessee Williams, Shakespeare, and 8 world class actors to Longview, Washington to build a play in and for the community."/>
    <n v="10000"/>
    <n v="10555"/>
    <x v="0"/>
    <x v="0"/>
    <s v="USD"/>
    <n v="1404983269"/>
    <n v="1402391269"/>
    <b v="0"/>
    <n v="168"/>
    <b v="1"/>
    <s v="theater/plays"/>
    <n v="1.0555000000000001"/>
    <n v="62.827380952380949"/>
    <x v="1"/>
    <s v="plays"/>
  </r>
  <r>
    <n v="3435"/>
    <s v="Tickets for the Tenderloin"/>
    <s v="People Of Interest is providing free tickets to &quot;Campo Maldito&quot; for Tenderloin residents who could not otherwise afford to see it."/>
    <n v="1000"/>
    <n v="1120"/>
    <x v="0"/>
    <x v="0"/>
    <s v="USD"/>
    <n v="1470538800"/>
    <n v="1469112493"/>
    <b v="0"/>
    <n v="19"/>
    <b v="1"/>
    <s v="theater/plays"/>
    <n v="1.1200000000000001"/>
    <n v="58.94736842105263"/>
    <x v="1"/>
    <s v="plays"/>
  </r>
  <r>
    <n v="3436"/>
    <s v="â€œDamselflyâ€ Gracing the stage"/>
    <s v="Please help us fund &quot;Damselfly&quot; - The Play ( put on by Saints on Stage Alumni &amp; sponsored by Mothers Against Medical Error)"/>
    <n v="5000"/>
    <n v="5295"/>
    <x v="0"/>
    <x v="0"/>
    <s v="USD"/>
    <n v="1408638480"/>
    <n v="1406811593"/>
    <b v="0"/>
    <n v="37"/>
    <b v="1"/>
    <s v="theater/plays"/>
    <n v="1.0589999999999999"/>
    <n v="143.1081081081081"/>
    <x v="1"/>
    <s v="plays"/>
  </r>
  <r>
    <n v="3437"/>
    <s v="Alzheimer's:The Musical World Premiere Tickets &amp; FUNdrasier!"/>
    <s v="Join people who stutter as they come together to support Stuttering &amp; Alzheimer's organizations. Everyone's voice is heard right now!!"/>
    <n v="3000"/>
    <n v="3030"/>
    <x v="0"/>
    <x v="0"/>
    <s v="USD"/>
    <n v="1440003820"/>
    <n v="1437411820"/>
    <b v="0"/>
    <n v="36"/>
    <b v="1"/>
    <s v="theater/plays"/>
    <n v="1.01"/>
    <n v="84.166666666666671"/>
    <x v="1"/>
    <s v="plays"/>
  </r>
  <r>
    <n v="3438"/>
    <s v="KLIPPIES"/>
    <s v="Klippies is the debut play from Johannesburg-born writer Jessica SiÃ¢n, premiering at the Southwark Playhouse, London in May 2015."/>
    <n v="2500"/>
    <n v="2605"/>
    <x v="0"/>
    <x v="1"/>
    <s v="GBP"/>
    <n v="1430600400"/>
    <n v="1428358567"/>
    <b v="0"/>
    <n v="14"/>
    <b v="1"/>
    <s v="theater/plays"/>
    <n v="1.042"/>
    <n v="186.07142857142858"/>
    <x v="1"/>
    <s v="plays"/>
  </r>
  <r>
    <n v="3439"/>
    <s v="Cirque Inspired Alice's Adventures in Wonderland"/>
    <s v="Help a small theater produce an original adaptation of Lewis Carroll's classic story."/>
    <n v="1200"/>
    <n v="1616.14"/>
    <x v="0"/>
    <x v="0"/>
    <s v="USD"/>
    <n v="1453179540"/>
    <n v="1452030730"/>
    <b v="0"/>
    <n v="18"/>
    <b v="1"/>
    <s v="theater/plays"/>
    <n v="1.3467833333333334"/>
    <n v="89.785555555555561"/>
    <x v="1"/>
    <s v="plays"/>
  </r>
  <r>
    <n v="3440"/>
    <s v="Gruesome Playground Injuries"/>
    <s v="LA-based team of professional actors and directors taking Rajiv Joseph's harrowing and romantic play to the Boulder community."/>
    <n v="5000"/>
    <n v="5260.92"/>
    <x v="0"/>
    <x v="0"/>
    <s v="USD"/>
    <n v="1405095300"/>
    <n v="1403146628"/>
    <b v="0"/>
    <n v="82"/>
    <b v="1"/>
    <s v="theater/plays"/>
    <n v="1.052184"/>
    <n v="64.157560975609755"/>
    <x v="1"/>
    <s v="plays"/>
  </r>
  <r>
    <n v="3441"/>
    <s v="Putting on a great play in Los Angeles!"/>
    <s v="We are producing the play Bug, by Tracy Letts.  This will be an inspiring show, and a great way to bring help to a great LA charity."/>
    <n v="2500"/>
    <n v="2565"/>
    <x v="0"/>
    <x v="0"/>
    <s v="USD"/>
    <n v="1447445820"/>
    <n v="1445077121"/>
    <b v="0"/>
    <n v="43"/>
    <b v="1"/>
    <s v="theater/plays"/>
    <n v="1.026"/>
    <n v="59.651162790697676"/>
    <x v="1"/>
    <s v="plays"/>
  </r>
  <r>
    <n v="3442"/>
    <s v="An Evening of Radio"/>
    <s v="An Evening of Radio aims to showcase original work written by undergraduate playwriting students in the style of live staged readings."/>
    <n v="250"/>
    <n v="250"/>
    <x v="0"/>
    <x v="0"/>
    <s v="USD"/>
    <n v="1433016672"/>
    <n v="1430424672"/>
    <b v="0"/>
    <n v="8"/>
    <b v="1"/>
    <s v="theater/plays"/>
    <n v="1"/>
    <n v="31.25"/>
    <x v="1"/>
    <s v="plays"/>
  </r>
  <r>
    <n v="3443"/>
    <s v="Reading of a New Play by Garrett Zuercher"/>
    <s v="A new play about dual-faced identities in the gay community, particularly among those who are deaf and those living with HIV."/>
    <n v="1000"/>
    <n v="1855"/>
    <x v="0"/>
    <x v="0"/>
    <s v="USD"/>
    <n v="1410266146"/>
    <n v="1407674146"/>
    <b v="0"/>
    <n v="45"/>
    <b v="1"/>
    <s v="theater/plays"/>
    <n v="1.855"/>
    <n v="41.222222222222221"/>
    <x v="1"/>
    <s v="plays"/>
  </r>
  <r>
    <n v="3444"/>
    <s v="Training young artists! Act Yo' Age Theatre Co debut"/>
    <s v="WE NEED YOUR HELP! We are a small town youth arts ensemble, training kids excited about theatre. We need dollars. We need YOU!"/>
    <n v="300"/>
    <n v="867"/>
    <x v="0"/>
    <x v="2"/>
    <s v="AUD"/>
    <n v="1465394340"/>
    <n v="1464677986"/>
    <b v="0"/>
    <n v="20"/>
    <b v="1"/>
    <s v="theater/plays"/>
    <n v="2.89"/>
    <n v="43.35"/>
    <x v="1"/>
    <s v="plays"/>
  </r>
  <r>
    <n v="3445"/>
    <s v="Axon Theatre - First Project (Phase 1)"/>
    <s v="Rehearsal &amp; development of our first project as Axon Theatre: &quot;The Star-Spangled Girl&quot; in South Wales."/>
    <n v="2000"/>
    <n v="2000"/>
    <x v="0"/>
    <x v="1"/>
    <s v="GBP"/>
    <n v="1445604236"/>
    <n v="1443185036"/>
    <b v="0"/>
    <n v="31"/>
    <b v="1"/>
    <s v="theater/plays"/>
    <n v="1"/>
    <n v="64.516129032258064"/>
    <x v="1"/>
    <s v="plays"/>
  </r>
  <r>
    <n v="3446"/>
    <s v="'Pope Head' - The World Tour of Australia"/>
    <s v="Pope Head: The Secret Life of Francis Bacon â€“ A solo show celebrating the artist. Touring a land Down Under 12 Feb - 14 March '15."/>
    <n v="1000"/>
    <n v="1082"/>
    <x v="0"/>
    <x v="1"/>
    <s v="GBP"/>
    <n v="1423138800"/>
    <n v="1421092725"/>
    <b v="0"/>
    <n v="25"/>
    <b v="1"/>
    <s v="theater/plays"/>
    <n v="1.0820000000000001"/>
    <n v="43.28"/>
    <x v="1"/>
    <s v="plays"/>
  </r>
  <r>
    <n v="3447"/>
    <s v="The Vagabond Halfback"/>
    <s v="&quot;He was a poet, a vagrant, a philosopher, a lady's man and a hard drinker&quot;"/>
    <n v="1000"/>
    <n v="1078"/>
    <x v="0"/>
    <x v="0"/>
    <s v="USD"/>
    <n v="1458332412"/>
    <n v="1454448012"/>
    <b v="0"/>
    <n v="14"/>
    <b v="1"/>
    <s v="theater/plays"/>
    <n v="1.0780000000000001"/>
    <n v="77"/>
    <x v="1"/>
    <s v="plays"/>
  </r>
  <r>
    <n v="3448"/>
    <s v="The Mount, new play about Edith Wharton"/>
    <s v="The Mount-- a new play based off the life of Edith Wharton-- is having its premiere reading AT the real Mount in Lenox, MA!"/>
    <n v="2100"/>
    <n v="2305"/>
    <x v="0"/>
    <x v="0"/>
    <s v="USD"/>
    <n v="1418784689"/>
    <n v="1416192689"/>
    <b v="0"/>
    <n v="45"/>
    <b v="1"/>
    <s v="theater/plays"/>
    <n v="1.0976190476190477"/>
    <n v="51.222222222222221"/>
    <x v="1"/>
    <s v="plays"/>
  </r>
  <r>
    <n v="3449"/>
    <s v="Love Letters To My Children, directed by Charles J. Ouda"/>
    <s v="Help us produce this original play! The play will be presented at the LSTFI July 12-14. Follow us on Facebook."/>
    <n v="800"/>
    <n v="1365"/>
    <x v="0"/>
    <x v="0"/>
    <s v="USD"/>
    <n v="1468036800"/>
    <n v="1465607738"/>
    <b v="0"/>
    <n v="20"/>
    <b v="1"/>
    <s v="theater/plays"/>
    <n v="1.70625"/>
    <n v="68.25"/>
    <x v="1"/>
    <s v="plays"/>
  </r>
  <r>
    <n v="3450"/>
    <s v="The Beautiful House"/>
    <s v="The Beautiful House' is a story of modern mummification and the present day post-humanist crisis in our relationship with death."/>
    <n v="500"/>
    <n v="760"/>
    <x v="0"/>
    <x v="1"/>
    <s v="GBP"/>
    <n v="1427990071"/>
    <n v="1422809671"/>
    <b v="0"/>
    <n v="39"/>
    <b v="1"/>
    <s v="theater/plays"/>
    <n v="1.52"/>
    <n v="19.487179487179485"/>
    <x v="1"/>
    <s v="plays"/>
  </r>
  <r>
    <n v="3451"/>
    <s v="The Twilight Zone Play"/>
    <s v="I'm a high school student in New Jersey planning on producing and directing a Twilight Zone Play for a &quot;One Act&quot; competition."/>
    <n v="650"/>
    <n v="658"/>
    <x v="0"/>
    <x v="0"/>
    <s v="USD"/>
    <n v="1429636927"/>
    <n v="1427304127"/>
    <b v="0"/>
    <n v="16"/>
    <b v="1"/>
    <s v="theater/plays"/>
    <n v="1.0123076923076924"/>
    <n v="41.125"/>
    <x v="1"/>
    <s v="plays"/>
  </r>
  <r>
    <n v="3452"/>
    <s v="On the Verge (Or, The Geography of Yearning) goes Steampunk!"/>
    <s v="hiSTORYstage presents Eric Overmyer's story of three 19th century women on a journey through time, and space, all the way to 1955!"/>
    <n v="1000"/>
    <n v="1532"/>
    <x v="0"/>
    <x v="0"/>
    <s v="USD"/>
    <n v="1406087940"/>
    <n v="1404141626"/>
    <b v="0"/>
    <n v="37"/>
    <b v="1"/>
    <s v="theater/plays"/>
    <n v="1.532"/>
    <n v="41.405405405405403"/>
    <x v="1"/>
    <s v="plays"/>
  </r>
  <r>
    <n v="3453"/>
    <s v="'Patagonia' - by Robert George"/>
    <s v="A full length comedy, Patagonia follows Grason and Jerry on their journey through a magical, South-American rainforest."/>
    <n v="300"/>
    <n v="385"/>
    <x v="0"/>
    <x v="1"/>
    <s v="GBP"/>
    <n v="1471130956"/>
    <n v="1465946956"/>
    <b v="0"/>
    <n v="14"/>
    <b v="1"/>
    <s v="theater/plays"/>
    <n v="1.2833333333333334"/>
    <n v="27.5"/>
    <x v="1"/>
    <s v="plays"/>
  </r>
  <r>
    <n v="3454"/>
    <s v="The Not So Curious Incident of the Man in the Green Volvo"/>
    <s v="Knee Slappers new production coming to Camden Fringe 2014! Presenting this off the wall, dark comedy for lovers of the bizzare. Groovy."/>
    <n v="700"/>
    <n v="705"/>
    <x v="0"/>
    <x v="1"/>
    <s v="GBP"/>
    <n v="1406825159"/>
    <n v="1404233159"/>
    <b v="0"/>
    <n v="21"/>
    <b v="1"/>
    <s v="theater/plays"/>
    <n v="1.0071428571428571"/>
    <n v="33.571428571428569"/>
    <x v="1"/>
    <s v="plays"/>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b v="1"/>
    <s v="theater/plays"/>
    <n v="1.0065"/>
    <n v="145.86956521739131"/>
    <x v="1"/>
    <s v="plays"/>
  </r>
  <r>
    <n v="3456"/>
    <s v="THIEF"/>
    <s v="&quot;Thief,&quot; a one man touring show, a theatrical experience portraying a supernatural story about the 3 days Jesus spent in the grave."/>
    <n v="3000"/>
    <n v="5739"/>
    <x v="0"/>
    <x v="0"/>
    <s v="USD"/>
    <n v="1406876340"/>
    <n v="1404190567"/>
    <b v="0"/>
    <n v="16"/>
    <b v="1"/>
    <s v="theater/plays"/>
    <n v="1.913"/>
    <n v="358.6875"/>
    <x v="1"/>
    <s v="plays"/>
  </r>
  <r>
    <n v="3457"/>
    <s v="The Impossible Adventures Of Supernova Jones"/>
    <s v="Robots, Space Battles, Mystery, and Intrigue. Nothing is Impossible..."/>
    <n v="2000"/>
    <n v="2804"/>
    <x v="0"/>
    <x v="0"/>
    <s v="USD"/>
    <n v="1423720740"/>
    <n v="1421081857"/>
    <b v="0"/>
    <n v="55"/>
    <b v="1"/>
    <s v="theater/plays"/>
    <n v="1.4019999999999999"/>
    <n v="50.981818181818184"/>
    <x v="1"/>
    <s v="plays"/>
  </r>
  <r>
    <n v="3458"/>
    <s v="J. Lee Vocque's BASED ON ACTUAL EVENTS"/>
    <s v="I promised my mother on her deathbed that I would tell the world MY story, so here it goes...crossing fingers, 2015 SF FRINGE"/>
    <n v="978"/>
    <n v="1216"/>
    <x v="0"/>
    <x v="0"/>
    <s v="USD"/>
    <n v="1422937620"/>
    <n v="1420606303"/>
    <b v="0"/>
    <n v="27"/>
    <b v="1"/>
    <s v="theater/plays"/>
    <n v="1.2433537832310839"/>
    <n v="45.037037037037038"/>
    <x v="1"/>
    <s v="plays"/>
  </r>
  <r>
    <n v="3459"/>
    <s v="CYRIL THE SQUIRREL a magical children's theatre tour"/>
    <s v="Cyril needs your help to MAKE new puppet friends to accompany him on a magical journey through storytelling, puppetry and clown."/>
    <n v="500"/>
    <n v="631"/>
    <x v="0"/>
    <x v="1"/>
    <s v="GBP"/>
    <n v="1463743860"/>
    <n v="1461151860"/>
    <b v="0"/>
    <n v="36"/>
    <b v="1"/>
    <s v="theater/plays"/>
    <n v="1.262"/>
    <n v="17.527777777777779"/>
    <x v="1"/>
    <s v="plays"/>
  </r>
  <r>
    <n v="3460"/>
    <s v="Pushers"/>
    <s v="'Pushers' is an exciting new play and the first project for brand new theatre company, Ain't Got No Home Productions."/>
    <n v="500"/>
    <n v="950"/>
    <x v="0"/>
    <x v="1"/>
    <s v="GBP"/>
    <n v="1408106352"/>
    <n v="1406896752"/>
    <b v="0"/>
    <n v="19"/>
    <b v="1"/>
    <s v="theater/plays"/>
    <n v="1.9"/>
    <n v="50"/>
    <x v="1"/>
    <s v="plays"/>
  </r>
  <r>
    <n v="3461"/>
    <s v="Foolish Mortals present Shakespeare's Twelfth Night"/>
    <s v="A new production of Twelfth Night with an ambitious and enthusiastic group of high school students who love Shakespeare and teamwork."/>
    <n v="500"/>
    <n v="695"/>
    <x v="0"/>
    <x v="0"/>
    <s v="USD"/>
    <n v="1477710000"/>
    <n v="1475248279"/>
    <b v="0"/>
    <n v="12"/>
    <b v="1"/>
    <s v="theater/plays"/>
    <n v="1.39"/>
    <n v="57.916666666666664"/>
    <x v="1"/>
    <s v="plays"/>
  </r>
  <r>
    <n v="3462"/>
    <s v="Upstart Crows of Santa Fe Stage Weapons"/>
    <s v="Help the Upstart Crows of Santa Fe bring Shakespeare's Julius Caesar to life with quality wooden stage swords!"/>
    <n v="250"/>
    <n v="505"/>
    <x v="0"/>
    <x v="0"/>
    <s v="USD"/>
    <n v="1436551200"/>
    <n v="1435181628"/>
    <b v="0"/>
    <n v="17"/>
    <b v="1"/>
    <s v="theater/plays"/>
    <n v="2.02"/>
    <n v="29.705882352941178"/>
    <x v="1"/>
    <s v="plays"/>
  </r>
  <r>
    <n v="3463"/>
    <s v="Uncalled For Presents: Playday Mayday in Toronto!"/>
    <s v="Uncalled For is finally bringing their latest work of intelligently reckless stream-of-consciousness sketch comedy to Toronto."/>
    <n v="10000"/>
    <n v="10338"/>
    <x v="0"/>
    <x v="5"/>
    <s v="CAD"/>
    <n v="1476158340"/>
    <n v="1472594585"/>
    <b v="0"/>
    <n v="114"/>
    <b v="1"/>
    <s v="theater/plays"/>
    <n v="1.0338000000000001"/>
    <n v="90.684210526315795"/>
    <x v="1"/>
    <s v="plays"/>
  </r>
  <r>
    <n v="3464"/>
    <s v="SHE! Is History!"/>
    <s v="Why Do We Know More About Kim Kardashian Than Abigail Adams?  Let's produce and publish a play about women who MAKE and MADE history!"/>
    <n v="5000"/>
    <n v="5116.18"/>
    <x v="0"/>
    <x v="0"/>
    <s v="USD"/>
    <n v="1471921637"/>
    <n v="1469329637"/>
    <b v="0"/>
    <n v="93"/>
    <b v="1"/>
    <s v="theater/plays"/>
    <n v="1.023236"/>
    <n v="55.012688172043013"/>
    <x v="1"/>
    <s v="plays"/>
  </r>
  <r>
    <n v="3465"/>
    <s v="Crooked Tree Theatre Presents Family Duels"/>
    <s v="Family Duels is a tragicomedy about family, filth, fraud and fornication. Please help us bring Crooked Tree to the Camden Fringe."/>
    <n v="2000"/>
    <n v="2060"/>
    <x v="0"/>
    <x v="1"/>
    <s v="GBP"/>
    <n v="1439136000"/>
    <n v="1436972472"/>
    <b v="0"/>
    <n v="36"/>
    <b v="1"/>
    <s v="theater/plays"/>
    <n v="1.03"/>
    <n v="57.222222222222221"/>
    <x v="1"/>
    <s v="plays"/>
  </r>
  <r>
    <n v="3466"/>
    <s v="Spotlight Youth Theater Production of Wizard"/>
    <s v="The Spotlight Youth Theater is a program where every participant has a moment in the spotlight."/>
    <n v="3500"/>
    <n v="4450"/>
    <x v="0"/>
    <x v="0"/>
    <s v="USD"/>
    <n v="1461108450"/>
    <n v="1455928050"/>
    <b v="0"/>
    <n v="61"/>
    <b v="1"/>
    <s v="theater/plays"/>
    <n v="1.2714285714285714"/>
    <n v="72.950819672131146"/>
    <x v="1"/>
    <s v="plays"/>
  </r>
  <r>
    <n v="3467"/>
    <s v="Venus in Fur, Los Angeles."/>
    <s v="Venus in Fur, By David Ives."/>
    <n v="3000"/>
    <n v="3030"/>
    <x v="0"/>
    <x v="0"/>
    <s v="USD"/>
    <n v="1426864032"/>
    <n v="1424275632"/>
    <b v="0"/>
    <n v="47"/>
    <b v="1"/>
    <s v="theater/plays"/>
    <n v="1.01"/>
    <n v="64.468085106382972"/>
    <x v="1"/>
    <s v="plays"/>
  </r>
  <r>
    <n v="3468"/>
    <s v="Publicity for &quot;When Yellow Were the Stars on Earth&quot;"/>
    <s v="Amidst the atrocities of WWII, two women transcend enemy lines to make the ultimate heroic sacrifice."/>
    <n v="10000"/>
    <n v="12178"/>
    <x v="0"/>
    <x v="0"/>
    <s v="USD"/>
    <n v="1474426800"/>
    <n v="1471976529"/>
    <b v="0"/>
    <n v="17"/>
    <b v="1"/>
    <s v="theater/plays"/>
    <n v="1.2178"/>
    <n v="716.35294117647061"/>
    <x v="1"/>
    <s v="plays"/>
  </r>
  <r>
    <n v="3469"/>
    <s v="An Evening of Original One Acts"/>
    <s v="Original plays written, performed, and produced by young and diverse theater artists - alumni from Hostos Lincoln Academy in the Bronx."/>
    <n v="2800"/>
    <n v="3175"/>
    <x v="0"/>
    <x v="0"/>
    <s v="USD"/>
    <n v="1461857045"/>
    <n v="1459265045"/>
    <b v="0"/>
    <n v="63"/>
    <b v="1"/>
    <s v="theater/plays"/>
    <n v="1.1339285714285714"/>
    <n v="50.396825396825399"/>
    <x v="1"/>
    <s v="plays"/>
  </r>
  <r>
    <n v="3470"/>
    <s v="She Kills Monsters"/>
    <s v="The New Artist's Circle is a theatre company dedicated to bringing the arts to young people."/>
    <n v="250"/>
    <n v="375"/>
    <x v="0"/>
    <x v="0"/>
    <s v="USD"/>
    <n v="1468618680"/>
    <n v="1465345902"/>
    <b v="0"/>
    <n v="9"/>
    <b v="1"/>
    <s v="theater/plays"/>
    <n v="1.5"/>
    <n v="41.666666666666664"/>
    <x v="1"/>
    <s v="plays"/>
  </r>
  <r>
    <n v="3471"/>
    <s v="Different is Dangerous"/>
    <s v="Fast paced, two hander which uses headphone verbatim technique to give an insight into the everyday lives of Leeds city locals."/>
    <n v="500"/>
    <n v="1073"/>
    <x v="0"/>
    <x v="1"/>
    <s v="GBP"/>
    <n v="1409515200"/>
    <n v="1405971690"/>
    <b v="0"/>
    <n v="30"/>
    <b v="1"/>
    <s v="theater/plays"/>
    <n v="2.1459999999999999"/>
    <n v="35.766666666666666"/>
    <x v="1"/>
    <s v="plays"/>
  </r>
  <r>
    <n v="3472"/>
    <s v="Dandelion Theatre: 'Body Awareness' by Annie Baker"/>
    <s v="Raising funds for Dandelion Theatre's Chicago production of 'Body Awareness' by the Pulitzer Prize-winning playwright Annie Baker."/>
    <n v="2000"/>
    <n v="2041"/>
    <x v="0"/>
    <x v="0"/>
    <s v="USD"/>
    <n v="1415253540"/>
    <n v="1413432331"/>
    <b v="0"/>
    <n v="23"/>
    <b v="1"/>
    <s v="theater/plays"/>
    <n v="1.0205"/>
    <n v="88.739130434782609"/>
    <x v="1"/>
    <s v="plays"/>
  </r>
  <r>
    <n v="3473"/>
    <s v="King Sisyphus"/>
    <s v="A modern telling of the Greek myth. Sisyphus defies the Gods and attempts to change the world order... but can he overcome his fate?"/>
    <n v="4900"/>
    <n v="4900"/>
    <x v="0"/>
    <x v="0"/>
    <s v="USD"/>
    <n v="1426883220"/>
    <n v="1425067296"/>
    <b v="0"/>
    <n v="33"/>
    <b v="1"/>
    <s v="theater/plays"/>
    <n v="1"/>
    <n v="148.4848484848485"/>
    <x v="1"/>
    <s v="plays"/>
  </r>
  <r>
    <n v="3474"/>
    <s v="Be Prepared"/>
    <s v="Help us get actor-writer Ian Bonar's debut play - a hilarious, heartbreaking story of grief and loss - to the 2016 Edinburgh Fringe."/>
    <n v="2000"/>
    <n v="2020"/>
    <x v="0"/>
    <x v="1"/>
    <s v="GBP"/>
    <n v="1469016131"/>
    <n v="1466424131"/>
    <b v="0"/>
    <n v="39"/>
    <b v="1"/>
    <s v="theater/plays"/>
    <n v="1.01"/>
    <n v="51.794871794871796"/>
    <x v="1"/>
    <s v="plays"/>
  </r>
  <r>
    <n v="3475"/>
    <s v="Score"/>
    <s v="Score is a musical play inspired by true stories of parents who have recovered from addiction and regained their children."/>
    <n v="300"/>
    <n v="340"/>
    <x v="0"/>
    <x v="1"/>
    <s v="GBP"/>
    <n v="1414972800"/>
    <n v="1412629704"/>
    <b v="0"/>
    <n v="17"/>
    <b v="1"/>
    <s v="theater/plays"/>
    <n v="1.1333333333333333"/>
    <n v="20"/>
    <x v="1"/>
    <s v="plays"/>
  </r>
  <r>
    <n v="3476"/>
    <s v="REBATEnsemble Presents: ICONS - The Martin Show"/>
    <s v="Meet the Martins; a modern family dealing with modern issues in a way that is as All-American as apple pie, James Dean and repression."/>
    <n v="300"/>
    <n v="312"/>
    <x v="0"/>
    <x v="0"/>
    <s v="USD"/>
    <n v="1414378800"/>
    <n v="1412836990"/>
    <b v="0"/>
    <n v="6"/>
    <b v="1"/>
    <s v="theater/plays"/>
    <n v="1.04"/>
    <n v="52"/>
    <x v="1"/>
    <s v="plays"/>
  </r>
  <r>
    <n v="3477"/>
    <s v="PCSF's Biannual 24-Hour Play Festival"/>
    <s v="8 ten-minute plays, written, directed, rehearsed, and fully produced in only 24 hours! Are we crazy? You bet we are!"/>
    <n v="1800"/>
    <n v="2076"/>
    <x v="0"/>
    <x v="0"/>
    <s v="USD"/>
    <n v="1431831600"/>
    <n v="1430761243"/>
    <b v="0"/>
    <n v="39"/>
    <b v="1"/>
    <s v="theater/plays"/>
    <n v="1.1533333333333333"/>
    <n v="53.230769230769234"/>
    <x v="1"/>
    <s v="plays"/>
  </r>
  <r>
    <n v="3478"/>
    <s v="Measure for Measure"/>
    <s v="Bare Theatre takes on Shakespeare's most notorious &quot;problem play,&quot; which asks how far we are willing to go to do what is right."/>
    <n v="2000"/>
    <n v="2257"/>
    <x v="0"/>
    <x v="0"/>
    <s v="USD"/>
    <n v="1426539600"/>
    <n v="1424296822"/>
    <b v="0"/>
    <n v="57"/>
    <b v="1"/>
    <s v="theater/plays"/>
    <n v="1.1285000000000001"/>
    <n v="39.596491228070178"/>
    <x v="1"/>
    <s v="plays"/>
  </r>
  <r>
    <n v="3479"/>
    <s v="Civil Rogues"/>
    <s v="A new comedy about what happened to a band of foolhardy actors when the Puritans closed the theatres in the 1640s."/>
    <n v="1500"/>
    <n v="1918"/>
    <x v="0"/>
    <x v="1"/>
    <s v="GBP"/>
    <n v="1403382680"/>
    <n v="1400790680"/>
    <b v="0"/>
    <n v="56"/>
    <b v="1"/>
    <s v="theater/plays"/>
    <n v="1.2786666666666666"/>
    <n v="34.25"/>
    <x v="1"/>
    <s v="plays"/>
  </r>
  <r>
    <n v="3480"/>
    <s v="Georgia - the full cast production"/>
    <s v="Georgia is a play that looks at the taboo topic of rape in a relationship.  It's a play about perspectives and various viewpoints."/>
    <n v="1500"/>
    <n v="2140"/>
    <x v="0"/>
    <x v="0"/>
    <s v="USD"/>
    <n v="1436562000"/>
    <n v="1434440227"/>
    <b v="0"/>
    <n v="13"/>
    <b v="1"/>
    <s v="theater/plays"/>
    <n v="1.4266666666666667"/>
    <n v="164.61538461538461"/>
    <x v="1"/>
    <s v="plays"/>
  </r>
  <r>
    <n v="3481"/>
    <s v="FIX THE FITZ"/>
    <s v="One of Australia's greatest theatres needs your help. Please help us refurnish, fit out and restore this legendary storytelling venue."/>
    <n v="10000"/>
    <n v="11880"/>
    <x v="0"/>
    <x v="2"/>
    <s v="AUD"/>
    <n v="1420178188"/>
    <n v="1418709388"/>
    <b v="0"/>
    <n v="95"/>
    <b v="1"/>
    <s v="theater/plays"/>
    <n v="1.1879999999999999"/>
    <n v="125.05263157894737"/>
    <x v="1"/>
    <s v="plays"/>
  </r>
  <r>
    <n v="3482"/>
    <s v="Old Trunk - Edinburgh 2014"/>
    <s v="Critically-acclaimed new-writing company Old Trunk make their Edinburgh debut alternating their two darkly comic plays."/>
    <n v="3000"/>
    <n v="4150"/>
    <x v="0"/>
    <x v="1"/>
    <s v="GBP"/>
    <n v="1404671466"/>
    <n v="1402079466"/>
    <b v="0"/>
    <n v="80"/>
    <b v="1"/>
    <s v="theater/plays"/>
    <n v="1.3833333333333333"/>
    <n v="51.875"/>
    <x v="1"/>
    <s v="plays"/>
  </r>
  <r>
    <n v="3483"/>
    <s v="The Faculty Lounge"/>
    <s v="Join 5 high school teachers in the lounge of every high school in America.  Hear what they never say in the classroom."/>
    <n v="3350"/>
    <n v="5358"/>
    <x v="0"/>
    <x v="0"/>
    <s v="USD"/>
    <n v="1404403381"/>
    <n v="1401811381"/>
    <b v="0"/>
    <n v="133"/>
    <b v="1"/>
    <s v="theater/plays"/>
    <n v="1.599402985074627"/>
    <n v="40.285714285714285"/>
    <x v="1"/>
    <s v="plays"/>
  </r>
  <r>
    <n v="3484"/>
    <s v="Macbeth in the Basement"/>
    <s v="MACBETH IN THE BASEMENT will premiere at the Capital Fringe Festival in July 2016. A teenage kingâ€™s rise and fall in a vicious game."/>
    <n v="2500"/>
    <n v="2856"/>
    <x v="0"/>
    <x v="0"/>
    <s v="USD"/>
    <n v="1466014499"/>
    <n v="1463422499"/>
    <b v="0"/>
    <n v="44"/>
    <b v="1"/>
    <s v="theater/plays"/>
    <n v="1.1424000000000001"/>
    <n v="64.909090909090907"/>
    <x v="1"/>
    <s v="plays"/>
  </r>
  <r>
    <n v="3485"/>
    <s v="An Evening with Sarah Pettyfer"/>
    <s v="We're trying to get our play, &quot;An Evening With Sarah Pettyfer,&quot; to the  Orlando Fringe Festival. The only thing is...we need your help!"/>
    <n v="1650"/>
    <n v="1660"/>
    <x v="0"/>
    <x v="0"/>
    <s v="USD"/>
    <n v="1454431080"/>
    <n v="1451839080"/>
    <b v="0"/>
    <n v="30"/>
    <b v="1"/>
    <s v="theater/plays"/>
    <n v="1.0060606060606061"/>
    <n v="55.333333333333336"/>
    <x v="1"/>
    <s v="plays"/>
  </r>
  <r>
    <n v="3486"/>
    <s v="Might As Well Live: Dorothy Parker Does Hollywood Fringe"/>
    <s v="Dorothy Parker's unforgettable characters come to life onstage in &quot;Might As Well Live&quot; at the 2015 Hollywood Fringe Festival."/>
    <n v="3000"/>
    <n v="4656"/>
    <x v="0"/>
    <x v="0"/>
    <s v="USD"/>
    <n v="1433314740"/>
    <n v="1430600401"/>
    <b v="0"/>
    <n v="56"/>
    <b v="1"/>
    <s v="theater/plays"/>
    <n v="1.552"/>
    <n v="83.142857142857139"/>
    <x v="1"/>
    <s v="plays"/>
  </r>
  <r>
    <n v="3487"/>
    <s v="Jericho Creek"/>
    <s v="Jericho Creek is an original production by Fledgling Theatre Company which will be performed at The Cockpit Theatre in July 2015"/>
    <n v="2000"/>
    <n v="2555"/>
    <x v="0"/>
    <x v="1"/>
    <s v="GBP"/>
    <n v="1435185252"/>
    <n v="1432593252"/>
    <b v="0"/>
    <n v="66"/>
    <b v="1"/>
    <s v="theater/plays"/>
    <n v="1.2775000000000001"/>
    <n v="38.712121212121211"/>
    <x v="1"/>
    <s v="plays"/>
  </r>
  <r>
    <n v="3488"/>
    <s v="Gorilla Theater Productions Presents: Phase 3"/>
    <s v="GTP has been protected financially by The Director since 2012. Now it's time for the community. Do you want GTP? Are we worth it?"/>
    <n v="3000"/>
    <n v="3636"/>
    <x v="0"/>
    <x v="0"/>
    <s v="USD"/>
    <n v="1429286400"/>
    <n v="1427221560"/>
    <b v="0"/>
    <n v="29"/>
    <b v="1"/>
    <s v="theater/plays"/>
    <n v="1.212"/>
    <n v="125.37931034482759"/>
    <x v="1"/>
    <s v="plays"/>
  </r>
  <r>
    <n v="3489"/>
    <s v="&quot;Oh, the Humanity&quot; at the Tabard Theatre this September"/>
    <s v="A brilliant play by Will Eno. An exciting, young theatre company. A production that promises to wow. You wouldn't want to miss it."/>
    <n v="5000"/>
    <n v="5635"/>
    <x v="0"/>
    <x v="1"/>
    <s v="GBP"/>
    <n v="1400965200"/>
    <n v="1398352531"/>
    <b v="0"/>
    <n v="72"/>
    <b v="1"/>
    <s v="theater/plays"/>
    <n v="1.127"/>
    <n v="78.263888888888886"/>
    <x v="1"/>
    <s v="plays"/>
  </r>
  <r>
    <n v="3490"/>
    <s v="2016 Next Stage Residents Class Presents: When She Had Wings"/>
    <s v="The 2016 Resident class is producing a family play about one kid's quest to fly. Help us inspire the next generation of theatre lovers!"/>
    <n v="1000"/>
    <n v="1275"/>
    <x v="0"/>
    <x v="0"/>
    <s v="USD"/>
    <n v="1460574924"/>
    <n v="1457982924"/>
    <b v="0"/>
    <n v="27"/>
    <b v="1"/>
    <s v="theater/plays"/>
    <n v="1.2749999999999999"/>
    <n v="47.222222222222221"/>
    <x v="1"/>
    <s v="plays"/>
  </r>
  <r>
    <n v="3491"/>
    <s v="William Shakespeare's The Tempest"/>
    <s v="Shakespeare Company at UCLA presents The Tempest under the stars in the Fowler Museum Amphitheater. Bring your blankets and enjoy!"/>
    <n v="500"/>
    <n v="791"/>
    <x v="0"/>
    <x v="0"/>
    <s v="USD"/>
    <n v="1431928784"/>
    <n v="1430114384"/>
    <b v="0"/>
    <n v="10"/>
    <b v="1"/>
    <s v="theater/plays"/>
    <n v="1.5820000000000001"/>
    <n v="79.099999999999994"/>
    <x v="1"/>
    <s v="plays"/>
  </r>
  <r>
    <n v="3492"/>
    <s v="The Man from Willow's Brook, a new play by Kevin Kordis"/>
    <s v="We have the Blackbox Fellowship at Boston Playwright's Theatre, now all we need is your support to produce Kevin's new play!"/>
    <n v="3800"/>
    <n v="4000.22"/>
    <x v="0"/>
    <x v="0"/>
    <s v="USD"/>
    <n v="1445818397"/>
    <n v="1442794397"/>
    <b v="0"/>
    <n v="35"/>
    <b v="1"/>
    <s v="theater/plays"/>
    <n v="1.0526894736842105"/>
    <n v="114.29199999999999"/>
    <x v="1"/>
    <s v="plays"/>
  </r>
  <r>
    <n v="3493"/>
    <s v="Not Your Garden Variety Theater"/>
    <s v="We need your help purchasing a stage for our production of the Wizard of Oz! This program is helping children with autism. Thank you!"/>
    <n v="1500"/>
    <n v="1500"/>
    <x v="0"/>
    <x v="0"/>
    <s v="USD"/>
    <n v="1408252260"/>
    <n v="1406580436"/>
    <b v="0"/>
    <n v="29"/>
    <b v="1"/>
    <s v="theater/plays"/>
    <n v="1"/>
    <n v="51.724137931034484"/>
    <x v="1"/>
    <s v="plays"/>
  </r>
  <r>
    <n v="3494"/>
    <s v="Special in a Bad Way"/>
    <s v="&quot;Special in a Bad Way&quot; is a comedy that questions American Public Schools in their treatment of the so called, 'learning disabled.'"/>
    <n v="400"/>
    <n v="400"/>
    <x v="0"/>
    <x v="0"/>
    <s v="USD"/>
    <n v="1480140000"/>
    <n v="1479186575"/>
    <b v="0"/>
    <n v="13"/>
    <b v="1"/>
    <s v="theater/plays"/>
    <n v="1"/>
    <n v="30.76923076923077"/>
    <x v="1"/>
    <s v="plays"/>
  </r>
  <r>
    <n v="3495"/>
    <s v="The Village - one woman show"/>
    <s v="A one-woman show by Canadian artist Tina Milo. it is a multimedia show about an actress auditioning for a role of a depressed woman."/>
    <n v="5000"/>
    <n v="5343"/>
    <x v="0"/>
    <x v="5"/>
    <s v="CAD"/>
    <n v="1414862280"/>
    <n v="1412360309"/>
    <b v="0"/>
    <n v="72"/>
    <b v="1"/>
    <s v="theater/plays"/>
    <n v="1.0686"/>
    <n v="74.208333333333329"/>
    <x v="1"/>
    <s v="plays"/>
  </r>
  <r>
    <n v="3496"/>
    <s v="Resurrecting LIZZIE BORDEN LIVE"/>
    <s v="A one-woman play based on Lizzie Borden who was accused of the brutal hatchet murders of her father and step-mother.  Workshop Oct NYC."/>
    <n v="3000"/>
    <n v="3732"/>
    <x v="0"/>
    <x v="0"/>
    <s v="USD"/>
    <n v="1473625166"/>
    <n v="1470169166"/>
    <b v="0"/>
    <n v="78"/>
    <b v="1"/>
    <s v="theater/plays"/>
    <n v="1.244"/>
    <n v="47.846153846153847"/>
    <x v="1"/>
    <s v="plays"/>
  </r>
  <r>
    <n v="3497"/>
    <s v="Send SACKERSON to SD Fringe"/>
    <s v="We've been invited to the San Diego International Fringe Festival. Can you help us get there? Special performances in SLC and OREM."/>
    <n v="1551"/>
    <n v="1686"/>
    <x v="0"/>
    <x v="0"/>
    <s v="USD"/>
    <n v="1464904800"/>
    <n v="1463852904"/>
    <b v="0"/>
    <n v="49"/>
    <b v="1"/>
    <s v="theater/plays"/>
    <n v="1.0870406189555126"/>
    <n v="34.408163265306122"/>
    <x v="1"/>
    <s v="plays"/>
  </r>
  <r>
    <n v="3498"/>
    <s v="Mamahood: turn and face the strange"/>
    <s v="This solo show has the power to profoundly impact new mothers and those that love them and to educate &amp; change how we support them."/>
    <n v="1650"/>
    <n v="1690"/>
    <x v="0"/>
    <x v="5"/>
    <s v="CAD"/>
    <n v="1464471840"/>
    <n v="1459309704"/>
    <b v="0"/>
    <n v="42"/>
    <b v="1"/>
    <s v="theater/plays"/>
    <n v="1.0242424242424242"/>
    <n v="40.238095238095241"/>
    <x v="1"/>
    <s v="plays"/>
  </r>
  <r>
    <n v="3499"/>
    <s v="Fefu and Her Friends"/>
    <s v="Figure 8 Troupe's debut performance! A stunning piece of theatre written by premier female playwright Maria Irene Fornes."/>
    <n v="2000"/>
    <n v="2110"/>
    <x v="0"/>
    <x v="0"/>
    <s v="USD"/>
    <n v="1435733940"/>
    <n v="1431046325"/>
    <b v="0"/>
    <n v="35"/>
    <b v="1"/>
    <s v="theater/plays"/>
    <n v="1.0549999999999999"/>
    <n v="60.285714285714285"/>
    <x v="1"/>
    <s v="plays"/>
  </r>
  <r>
    <n v="3500"/>
    <s v="The Glass Menagerie: Independent Student-Run Production"/>
    <s v="A minimalist, post-modern production of the classic play, performed and produced by aspiring theater undergraduates at UMass Amherst."/>
    <n v="1000"/>
    <n v="1063"/>
    <x v="0"/>
    <x v="0"/>
    <s v="USD"/>
    <n v="1457326740"/>
    <n v="1455919438"/>
    <b v="0"/>
    <n v="42"/>
    <b v="1"/>
    <s v="theater/plays"/>
    <n v="1.0629999999999999"/>
    <n v="25.30952380952381"/>
    <x v="1"/>
    <s v="plays"/>
  </r>
  <r>
    <n v="3501"/>
    <s v="Pig by Alex Oates (London Run)"/>
    <s v="'Pig' by Alex Oates is an urgent and dark comedy with live music that discusses the vital issue of the state of our police force."/>
    <n v="1500"/>
    <n v="1510"/>
    <x v="0"/>
    <x v="1"/>
    <s v="GBP"/>
    <n v="1441995595"/>
    <n v="1439835595"/>
    <b v="0"/>
    <n v="42"/>
    <b v="1"/>
    <s v="theater/plays"/>
    <n v="1.0066666666666666"/>
    <n v="35.952380952380949"/>
    <x v="1"/>
    <s v="plays"/>
  </r>
  <r>
    <n v="3502"/>
    <s v="Dickhead"/>
    <s v="Dickhead is a play about one man's struggle with the dicks in his head. If you want to know more stop being a twat and put out...please"/>
    <n v="4000"/>
    <n v="4216"/>
    <x v="0"/>
    <x v="0"/>
    <s v="USD"/>
    <n v="1458100740"/>
    <n v="1456862924"/>
    <b v="0"/>
    <n v="31"/>
    <b v="1"/>
    <s v="theater/plays"/>
    <n v="1.054"/>
    <n v="136"/>
    <x v="1"/>
    <s v="plays"/>
  </r>
  <r>
    <n v="3503"/>
    <s v="Tarantella"/>
    <s v="A group of Sicilian immigrants in New York struggle to deal with conflict from both within the family and from without."/>
    <n v="2500"/>
    <n v="2689"/>
    <x v="0"/>
    <x v="1"/>
    <s v="GBP"/>
    <n v="1469359728"/>
    <n v="1466767728"/>
    <b v="0"/>
    <n v="38"/>
    <b v="1"/>
    <s v="theater/plays"/>
    <n v="1.0755999999999999"/>
    <n v="70.763157894736835"/>
    <x v="1"/>
    <s v="plays"/>
  </r>
  <r>
    <n v="3504"/>
    <s v="Sterling Lion Theater Company"/>
    <s v="The Sterling Lion Theater Company is a non-profit theater group established for the benefit of the Connecticut lower Naugatuck Valley."/>
    <n v="1000"/>
    <n v="1000"/>
    <x v="0"/>
    <x v="0"/>
    <s v="USD"/>
    <n v="1447959491"/>
    <n v="1445363891"/>
    <b v="0"/>
    <n v="8"/>
    <b v="1"/>
    <s v="theater/plays"/>
    <n v="1"/>
    <n v="125"/>
    <x v="1"/>
    <s v="plays"/>
  </r>
  <r>
    <n v="3505"/>
    <s v="Second Act: The Four Disgracers"/>
    <s v="Four myths._x000a_Four writers._x000a_Four new takes._x000a__x000a_The Four Disgracers comes to the stage to launch a new theatre group, Ixion."/>
    <n v="2500"/>
    <n v="2594"/>
    <x v="0"/>
    <x v="0"/>
    <s v="USD"/>
    <n v="1399953600"/>
    <n v="1398983245"/>
    <b v="0"/>
    <n v="39"/>
    <b v="1"/>
    <s v="theater/plays"/>
    <n v="1.0376000000000001"/>
    <n v="66.512820512820511"/>
    <x v="1"/>
    <s v="plays"/>
  </r>
  <r>
    <n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b v="1"/>
    <s v="theater/plays"/>
    <n v="1.0149999999999999"/>
    <n v="105"/>
    <x v="1"/>
    <s v="plays"/>
  </r>
  <r>
    <n v="3507"/>
    <s v="The Chameleon Fools Theatre Troupe Project"/>
    <s v="Please help our troupe bring our first project from planning to reality! Join us on one exciting ride!"/>
    <n v="10000"/>
    <n v="10440"/>
    <x v="0"/>
    <x v="0"/>
    <s v="USD"/>
    <n v="1464732537"/>
    <n v="1462140537"/>
    <b v="0"/>
    <n v="72"/>
    <b v="1"/>
    <s v="theater/plays"/>
    <n v="1.044"/>
    <n v="145"/>
    <x v="1"/>
    <s v="plays"/>
  </r>
  <r>
    <n v="3508"/>
    <s v="Roll The Dice Theatre Company"/>
    <s v="Roll The Dice Theatre Company revolves around taking risks in the game of life vicariously through beloved childhood games."/>
    <n v="100"/>
    <n v="180"/>
    <x v="0"/>
    <x v="1"/>
    <s v="GBP"/>
    <n v="1462914000"/>
    <n v="1460914253"/>
    <b v="0"/>
    <n v="15"/>
    <b v="1"/>
    <s v="theater/plays"/>
    <n v="1.8"/>
    <n v="12"/>
    <x v="1"/>
    <s v="plays"/>
  </r>
  <r>
    <n v="3509"/>
    <s v="PL@Y, an all-original fusion of comedy, rock, and dance"/>
    <s v="PL@Y is an original comedic fantasy spectacle inspired by the original music of the Amboys and classic rabbit-hole fiction archetypes"/>
    <n v="3000"/>
    <n v="3190"/>
    <x v="0"/>
    <x v="0"/>
    <s v="USD"/>
    <n v="1416545700"/>
    <n v="1415392666"/>
    <b v="0"/>
    <n v="33"/>
    <b v="1"/>
    <s v="theater/plays"/>
    <n v="1.0633333333333332"/>
    <n v="96.666666666666671"/>
    <x v="1"/>
    <s v="plays"/>
  </r>
  <r>
    <n v="3510"/>
    <s v="Shakespeare in the Park: Much Ado About Nothing"/>
    <s v="The Uncommon Loons return with Much Ado for a 2nd production of Shakespeare in Minnesota's Nature on the banks of the Mississippi!"/>
    <n v="900"/>
    <n v="905"/>
    <x v="0"/>
    <x v="0"/>
    <s v="USD"/>
    <n v="1404312846"/>
    <n v="1402584846"/>
    <b v="0"/>
    <n v="15"/>
    <b v="1"/>
    <s v="theater/plays"/>
    <n v="1.0055555555555555"/>
    <n v="60.333333333333336"/>
    <x v="1"/>
    <s v="plays"/>
  </r>
  <r>
    <n v="3511"/>
    <s v="Silent Planet"/>
    <s v="The world premiere of the first full-length play by Eve Leigh, at the intimate Finborough Theatre in London."/>
    <n v="1500"/>
    <n v="1518"/>
    <x v="0"/>
    <x v="1"/>
    <s v="GBP"/>
    <n v="1415385000"/>
    <n v="1413406695"/>
    <b v="0"/>
    <n v="19"/>
    <b v="1"/>
    <s v="theater/plays"/>
    <n v="1.012"/>
    <n v="79.89473684210526"/>
    <x v="1"/>
    <s v="plays"/>
  </r>
  <r>
    <n v="3512"/>
    <s v="With My Eyes Wide Open"/>
    <s v="We're making a hard hitting, innovative play which will open your eyes to what mental illness is like in the mind of the sufferer."/>
    <n v="1000"/>
    <n v="1000"/>
    <x v="0"/>
    <x v="1"/>
    <s v="GBP"/>
    <n v="1429789992"/>
    <n v="1424609592"/>
    <b v="0"/>
    <n v="17"/>
    <b v="1"/>
    <s v="theater/plays"/>
    <n v="1"/>
    <n v="58.823529411764703"/>
    <x v="1"/>
    <s v="plays"/>
  </r>
  <r>
    <n v="3513"/>
    <s v="Send Truth AND Consequences To TNT's 2014 Youth Conference"/>
    <s v="Brazos Valley TROUPE is taking an original work, Truth AND Consequences, to the Texas Nonprofit Theaters 2014 Youth Conference"/>
    <n v="2800"/>
    <n v="3315"/>
    <x v="0"/>
    <x v="0"/>
    <s v="USD"/>
    <n v="1401857940"/>
    <n v="1400725112"/>
    <b v="0"/>
    <n v="44"/>
    <b v="1"/>
    <s v="theater/plays"/>
    <n v="1.1839285714285714"/>
    <n v="75.340909090909093"/>
    <x v="1"/>
    <s v="plays"/>
  </r>
  <r>
    <n v="3514"/>
    <s v="In the Hours Before the Bars Open, a play by Nate HarpÃ©l"/>
    <s v="My play &quot;In the Hour Before the Bars Open&quot; has won an award from KCACTF, but I need to present the play in Georgia to receive it!"/>
    <n v="500"/>
    <n v="550"/>
    <x v="0"/>
    <x v="0"/>
    <s v="USD"/>
    <n v="1422853140"/>
    <n v="1421439552"/>
    <b v="0"/>
    <n v="10"/>
    <b v="1"/>
    <s v="theater/plays"/>
    <n v="1.1000000000000001"/>
    <n v="55"/>
    <x v="1"/>
    <s v="plays"/>
  </r>
  <r>
    <n v="3515"/>
    <s v="Twelfth Night by William Shakespeare"/>
    <s v="We are casting an all-inclusive production of Shakespeare's Twelfth Night in a non-traditional performance space."/>
    <n v="3000"/>
    <n v="3080"/>
    <x v="0"/>
    <x v="0"/>
    <s v="USD"/>
    <n v="1433097171"/>
    <n v="1430505171"/>
    <b v="0"/>
    <n v="46"/>
    <b v="1"/>
    <s v="theater/plays"/>
    <n v="1.0266666666666666"/>
    <n v="66.956521739130437"/>
    <x v="1"/>
    <s v="plays"/>
  </r>
  <r>
    <n v="3516"/>
    <s v="The March of the Bonus Army"/>
    <s v="A new play about a lesser known yet pivotal event in American history, about a group of WWI Veterans fighting for their rights."/>
    <n v="2500"/>
    <n v="2500"/>
    <x v="0"/>
    <x v="0"/>
    <s v="USD"/>
    <n v="1410145200"/>
    <n v="1407197670"/>
    <b v="0"/>
    <n v="11"/>
    <b v="1"/>
    <s v="theater/plays"/>
    <n v="1"/>
    <n v="227.27272727272728"/>
    <x v="1"/>
    <s v="plays"/>
  </r>
  <r>
    <n v="3517"/>
    <s v="A Bright Room Called Day by Tony Kushner"/>
    <s v="Support an outstanding cast of actors to take on a professional production of a masterpiece of modern theatre"/>
    <n v="4000"/>
    <n v="4000"/>
    <x v="0"/>
    <x v="1"/>
    <s v="GBP"/>
    <n v="1404471600"/>
    <n v="1401910634"/>
    <b v="0"/>
    <n v="13"/>
    <b v="1"/>
    <s v="theater/plays"/>
    <n v="1"/>
    <n v="307.69230769230768"/>
    <x v="1"/>
    <s v="plays"/>
  </r>
  <r>
    <n v="3518"/>
    <s v="BEASTS OF BAVERLY GROVE"/>
    <s v="One play.  Two theaters.  See the story from both sides and then decide for yourself - who are the BEASTS OF BAVERLY GROVE?"/>
    <n v="1500"/>
    <n v="1650.69"/>
    <x v="0"/>
    <x v="0"/>
    <s v="USD"/>
    <n v="1412259660"/>
    <n v="1410461299"/>
    <b v="0"/>
    <n v="33"/>
    <b v="1"/>
    <s v="theater/plays"/>
    <n v="1.10046"/>
    <n v="50.020909090909093"/>
    <x v="1"/>
    <s v="plays"/>
  </r>
  <r>
    <n v="3519"/>
    <s v="Bookstory"/>
    <s v="Bookstory is a tiny puppet musical with some very big ideas that tells the story of the story in the digital age"/>
    <n v="2000"/>
    <n v="2027"/>
    <x v="0"/>
    <x v="1"/>
    <s v="GBP"/>
    <n v="1425478950"/>
    <n v="1422886950"/>
    <b v="0"/>
    <n v="28"/>
    <b v="1"/>
    <s v="theater/plays"/>
    <n v="1.0135000000000001"/>
    <n v="72.392857142857139"/>
    <x v="1"/>
    <s v="plays"/>
  </r>
  <r>
    <n v="3520"/>
    <s v="Protocols"/>
    <s v="Help us to bring &quot;Protocols&quot; at the 2015 Camden Fringe. The most controversial play of the year."/>
    <n v="2000"/>
    <n v="2015"/>
    <x v="0"/>
    <x v="1"/>
    <s v="GBP"/>
    <n v="1441547220"/>
    <n v="1439322412"/>
    <b v="0"/>
    <n v="21"/>
    <b v="1"/>
    <s v="theater/plays"/>
    <n v="1.0075000000000001"/>
    <n v="95.952380952380949"/>
    <x v="1"/>
    <s v="plays"/>
  </r>
  <r>
    <n v="3521"/>
    <s v="As the Naked Lead the Blind (Play)"/>
    <s v="A professionally directed/acted workshop &amp; reading for a new play depicting sexual addiction and its crippling effect on relationships."/>
    <n v="350"/>
    <n v="593"/>
    <x v="0"/>
    <x v="0"/>
    <s v="USD"/>
    <n v="1411980020"/>
    <n v="1409388020"/>
    <b v="0"/>
    <n v="13"/>
    <b v="1"/>
    <s v="theater/plays"/>
    <n v="1.6942857142857144"/>
    <n v="45.615384615384613"/>
    <x v="1"/>
    <s v="plays"/>
  </r>
  <r>
    <n v="3522"/>
    <s v="'Over the Top: The true-life tale of Dorothy Lawrence'"/>
    <s v="New show with 2 performers and an original score, bringing the true story of this forgotten WW1 heroine to audiences in the southwest."/>
    <n v="1395"/>
    <n v="1395"/>
    <x v="0"/>
    <x v="1"/>
    <s v="GBP"/>
    <n v="1442311560"/>
    <n v="1439924246"/>
    <b v="0"/>
    <n v="34"/>
    <b v="1"/>
    <s v="theater/plays"/>
    <n v="1"/>
    <n v="41.029411764705884"/>
    <x v="1"/>
    <s v="plays"/>
  </r>
  <r>
    <n v="3523"/>
    <s v="Magnificence"/>
    <s v="An old play about our world. Set in 1970s England, Magnificence is a gut-wrenching story of radicalisation, idealism and pity."/>
    <n v="4000"/>
    <n v="4546"/>
    <x v="0"/>
    <x v="1"/>
    <s v="GBP"/>
    <n v="1474844400"/>
    <n v="1469871148"/>
    <b v="0"/>
    <n v="80"/>
    <b v="1"/>
    <s v="theater/plays"/>
    <n v="1.1365000000000001"/>
    <n v="56.825000000000003"/>
    <x v="1"/>
    <s v="plays"/>
  </r>
  <r>
    <n v="3524"/>
    <s v="Sweet, Sweet Spirit"/>
    <s v="A West Texas matriarch is enraged by the news that her gay grandson has been the victim of a hate crime committed by his own father."/>
    <n v="10000"/>
    <n v="10156"/>
    <x v="0"/>
    <x v="0"/>
    <s v="USD"/>
    <n v="1410580800"/>
    <n v="1409336373"/>
    <b v="0"/>
    <n v="74"/>
    <b v="1"/>
    <s v="theater/plays"/>
    <n v="1.0156000000000001"/>
    <n v="137.24324324324326"/>
    <x v="1"/>
    <s v="plays"/>
  </r>
  <r>
    <n v="3525"/>
    <s v="Talk to Me Like The Rain and Let Me Listen"/>
    <s v="The Attic interns present Tennessee Williams's &quot;Talk to Me Like the Rain and Let Me Listen&quot; performing at The Flea Theater!"/>
    <n v="500"/>
    <n v="530"/>
    <x v="0"/>
    <x v="0"/>
    <s v="USD"/>
    <n v="1439136000"/>
    <n v="1438188106"/>
    <b v="0"/>
    <n v="7"/>
    <b v="1"/>
    <s v="theater/plays"/>
    <n v="1.06"/>
    <n v="75.714285714285708"/>
    <x v="1"/>
    <s v="plays"/>
  </r>
  <r>
    <n v="3526"/>
    <s v="Human, Kind Theater Project"/>
    <s v="By day we perform Acts of Kindness, by night we perform free theater, all sustained by the love of our neighbors, not ticket prices."/>
    <n v="3300"/>
    <n v="3366"/>
    <x v="0"/>
    <x v="0"/>
    <s v="USD"/>
    <n v="1461823140"/>
    <n v="1459411371"/>
    <b v="0"/>
    <n v="34"/>
    <b v="1"/>
    <s v="theater/plays"/>
    <n v="1.02"/>
    <n v="99"/>
    <x v="1"/>
    <s v="plays"/>
  </r>
  <r>
    <n v="3527"/>
    <s v="Darryl Reuben Hall's THE DINNER Nat'l Premiere in NY Fest!"/>
    <s v="A 'tasty' new drama ~&quot;Booker T Washington of Tuskegee, Alabama, dined with the President (Roosevelt) last evening.&quot;~ the White House."/>
    <n v="6000"/>
    <n v="7015"/>
    <x v="0"/>
    <x v="0"/>
    <s v="USD"/>
    <n v="1436587140"/>
    <n v="1434069205"/>
    <b v="0"/>
    <n v="86"/>
    <b v="1"/>
    <s v="theater/plays"/>
    <n v="1.1691666666666667"/>
    <n v="81.569767441860463"/>
    <x v="1"/>
    <s v="plays"/>
  </r>
  <r>
    <n v="3528"/>
    <s v="World premiere of BIRTHDAY SUIT at the Old Red Lion"/>
    <s v="pluck. productions present their first four-week run - the world premiere of David K. Barnes' BIRTHDAY SUIT at the Old Red Lion."/>
    <n v="1650"/>
    <n v="1669"/>
    <x v="0"/>
    <x v="1"/>
    <s v="GBP"/>
    <n v="1484740918"/>
    <n v="1483012918"/>
    <b v="0"/>
    <n v="37"/>
    <b v="1"/>
    <s v="theater/plays"/>
    <n v="1.0115151515151515"/>
    <n v="45.108108108108105"/>
    <x v="1"/>
    <s v="plays"/>
  </r>
  <r>
    <n v="3529"/>
    <s v="Face Off Theatre Company Inaugural Season 2015-2016"/>
    <s v="Partners w/the Black Arts &amp; Cultural Center; we use theatre to EDUCATE &amp; EMPOWER through diverse expressions of the human experience."/>
    <n v="500"/>
    <n v="660"/>
    <x v="0"/>
    <x v="0"/>
    <s v="USD"/>
    <n v="1436749200"/>
    <n v="1434997018"/>
    <b v="0"/>
    <n v="18"/>
    <b v="1"/>
    <s v="theater/plays"/>
    <n v="1.32"/>
    <n v="36.666666666666664"/>
    <x v="1"/>
    <s v="plays"/>
  </r>
  <r>
    <n v="3530"/>
    <s v="Far From Fiction"/>
    <s v="â€œFar From Fictionâ€ is a powerful play, written by Sally Willis, offering insights into a new understanding of  female psychology."/>
    <n v="2750"/>
    <n v="2750"/>
    <x v="0"/>
    <x v="1"/>
    <s v="GBP"/>
    <n v="1460318400"/>
    <n v="1457881057"/>
    <b v="0"/>
    <n v="22"/>
    <b v="1"/>
    <s v="theater/plays"/>
    <n v="1"/>
    <n v="125"/>
    <x v="1"/>
    <s v="plays"/>
  </r>
  <r>
    <n v="3531"/>
    <s v="The Reinvention of Lily Johnson"/>
    <s v="A political comedy for a crazy election year"/>
    <n v="1000"/>
    <n v="1280"/>
    <x v="0"/>
    <x v="0"/>
    <s v="USD"/>
    <n v="1467301334"/>
    <n v="1464709334"/>
    <b v="0"/>
    <n v="26"/>
    <b v="1"/>
    <s v="theater/plays"/>
    <n v="1.28"/>
    <n v="49.230769230769234"/>
    <x v="1"/>
    <s v="plays"/>
  </r>
  <r>
    <n v="3532"/>
    <s v="&quot;I Will Speak For Myself&quot;"/>
    <s v="Our goal: To produce a stirring one-woman show historically based on African-American womenâ€™s experiences, struggles, and journeys."/>
    <n v="960"/>
    <n v="1142"/>
    <x v="0"/>
    <x v="0"/>
    <s v="USD"/>
    <n v="1411012740"/>
    <n v="1409667827"/>
    <b v="0"/>
    <n v="27"/>
    <b v="1"/>
    <s v="theater/plays"/>
    <n v="1.1895833333333334"/>
    <n v="42.296296296296298"/>
    <x v="1"/>
    <s v="plays"/>
  </r>
  <r>
    <n v="3533"/>
    <s v="Young Philosophers Theater Company Winter Productions"/>
    <s v="Two shows! (we're feeling particularly ambitious). Help us produce Eurydice and The Effect of Gamma Rays on Man-in-the-Moon Marigolds!"/>
    <n v="500"/>
    <n v="631"/>
    <x v="0"/>
    <x v="0"/>
    <s v="USD"/>
    <n v="1447269367"/>
    <n v="1444673767"/>
    <b v="0"/>
    <n v="8"/>
    <b v="1"/>
    <s v="theater/plays"/>
    <n v="1.262"/>
    <n v="78.875"/>
    <x v="1"/>
    <s v="plays"/>
  </r>
  <r>
    <n v="3534"/>
    <s v="Night of Ashes"/>
    <s v="A Theatrical Prequel to Hell's Rebels, the current Pathfinder Adventure Path from Paizo Publishing"/>
    <n v="5000"/>
    <n v="7810"/>
    <x v="0"/>
    <x v="0"/>
    <s v="USD"/>
    <n v="1443711623"/>
    <n v="1440687623"/>
    <b v="0"/>
    <n v="204"/>
    <b v="1"/>
    <s v="theater/plays"/>
    <n v="1.5620000000000001"/>
    <n v="38.284313725490193"/>
    <x v="1"/>
    <s v="plays"/>
  </r>
  <r>
    <n v="3535"/>
    <s v="Twelve Angry Women"/>
    <s v="On the 60th anniversary of Twelve Angry Men, 12 female writers create 12 short pieces about what makes them angry."/>
    <n v="2000"/>
    <n v="2063"/>
    <x v="0"/>
    <x v="1"/>
    <s v="GBP"/>
    <n v="1443808800"/>
    <n v="1441120910"/>
    <b v="0"/>
    <n v="46"/>
    <b v="1"/>
    <s v="theater/plays"/>
    <n v="1.0315000000000001"/>
    <n v="44.847826086956523"/>
    <x v="1"/>
    <s v="plays"/>
  </r>
  <r>
    <n v="3536"/>
    <s v="Paria Exchange at Dave's Leicester Comedy Festival"/>
    <s v="&quot;Inteligent, Inspired and Inimitable&quot; Nottingham's leading two man improv show is heading to Dave's Leicester Comedy Festival."/>
    <n v="150"/>
    <n v="230"/>
    <x v="0"/>
    <x v="1"/>
    <s v="GBP"/>
    <n v="1450612740"/>
    <n v="1448040425"/>
    <b v="0"/>
    <n v="17"/>
    <b v="1"/>
    <s v="theater/plays"/>
    <n v="1.5333333333333334"/>
    <n v="13.529411764705882"/>
    <x v="1"/>
    <s v="plays"/>
  </r>
  <r>
    <n v="3537"/>
    <s v="The Untold Tales of the Brothers Grimm"/>
    <s v="A fast-pace, zany comedy involving six actors performing seven usually untold Grimm Fairy Tales about giants, witches, demons and more!"/>
    <n v="675"/>
    <n v="1218"/>
    <x v="0"/>
    <x v="5"/>
    <s v="CAD"/>
    <n v="1416211140"/>
    <n v="1413016216"/>
    <b v="0"/>
    <n v="28"/>
    <b v="1"/>
    <s v="theater/plays"/>
    <n v="1.8044444444444445"/>
    <n v="43.5"/>
    <x v="1"/>
    <s v="plays"/>
  </r>
  <r>
    <n v="3538"/>
    <s v="'Mooring' - Vocal Point Theatre Project"/>
    <s v="A play about riverside homelessness, inspired by true events. Shows at Brunel Museum, 240 Project and similar community organisations."/>
    <n v="2000"/>
    <n v="2569"/>
    <x v="0"/>
    <x v="1"/>
    <s v="GBP"/>
    <n v="1471428340"/>
    <n v="1469009140"/>
    <b v="0"/>
    <n v="83"/>
    <b v="1"/>
    <s v="theater/plays"/>
    <n v="1.2845"/>
    <n v="30.951807228915662"/>
    <x v="1"/>
    <s v="plays"/>
  </r>
  <r>
    <n v="3539"/>
    <s v="Chokehold"/>
    <s v="A searing new play that takes  an unflinching look at the terrible costs of police shootings in the African American community."/>
    <n v="600"/>
    <n v="718"/>
    <x v="0"/>
    <x v="0"/>
    <s v="USD"/>
    <n v="1473358122"/>
    <n v="1471543722"/>
    <b v="0"/>
    <n v="13"/>
    <b v="1"/>
    <s v="theater/plays"/>
    <n v="1.1966666666666668"/>
    <n v="55.230769230769234"/>
    <x v="1"/>
    <s v="plays"/>
  </r>
  <r>
    <n v="3540"/>
    <s v="The Silence at the Song's End"/>
    <s v="A brand new stage adaptation of the Libby Purves/Nicholas Heiney book. A new work involving music, poetry and fajitas. #timetochange"/>
    <n v="300"/>
    <n v="369"/>
    <x v="0"/>
    <x v="1"/>
    <s v="GBP"/>
    <n v="1466899491"/>
    <n v="1464307491"/>
    <b v="0"/>
    <n v="8"/>
    <b v="1"/>
    <s v="theater/plays"/>
    <n v="1.23"/>
    <n v="46.125"/>
    <x v="1"/>
    <s v="plays"/>
  </r>
  <r>
    <n v="3541"/>
    <s v="Twelfth Night or What You Will"/>
    <s v="Yellowbelly Theatre needs your help to bring this incredible play of love, lust and mistaken identity to life in our debut performance!"/>
    <n v="1200"/>
    <n v="1260"/>
    <x v="0"/>
    <x v="1"/>
    <s v="GBP"/>
    <n v="1441042275"/>
    <n v="1438882275"/>
    <b v="0"/>
    <n v="32"/>
    <b v="1"/>
    <s v="theater/plays"/>
    <n v="1.05"/>
    <n v="39.375"/>
    <x v="1"/>
    <s v="plays"/>
  </r>
  <r>
    <n v="3542"/>
    <s v="Gifts of War"/>
    <s v="Ancient Greece. Giddy, champagne soaked debauchery celebrating the Trojan War's end leads to a shocking and deadly surprise."/>
    <n v="5500"/>
    <n v="5623"/>
    <x v="0"/>
    <x v="0"/>
    <s v="USD"/>
    <n v="1410099822"/>
    <n v="1404915822"/>
    <b v="0"/>
    <n v="85"/>
    <b v="1"/>
    <s v="theater/plays"/>
    <n v="1.0223636363636364"/>
    <n v="66.152941176470591"/>
    <x v="1"/>
    <s v="plays"/>
  </r>
  <r>
    <n v="3543"/>
    <s v="&quot;CIRQUE CAPRICIEUX, the greatest one woman show on earth&quot;"/>
    <s v="A circus theater show. An escaped carousel horse and a beautiful wire dancer let the fantasies run wild."/>
    <n v="1500"/>
    <n v="1570"/>
    <x v="0"/>
    <x v="12"/>
    <s v="EUR"/>
    <n v="1435255659"/>
    <n v="1432663659"/>
    <b v="0"/>
    <n v="29"/>
    <b v="1"/>
    <s v="theater/plays"/>
    <n v="1.0466666666666666"/>
    <n v="54.137931034482762"/>
    <x v="1"/>
    <s v="plays"/>
  </r>
  <r>
    <n v="3544"/>
    <s v="Gruoch, or Lady Macbeth"/>
    <s v="Death &amp; Pretzels presents the world premiere of Paul Pasulka's Gruoch, or Lady Macbeth"/>
    <n v="2500"/>
    <n v="2500"/>
    <x v="0"/>
    <x v="0"/>
    <s v="USD"/>
    <n v="1425758257"/>
    <n v="1423166257"/>
    <b v="0"/>
    <n v="24"/>
    <b v="1"/>
    <s v="theater/plays"/>
    <n v="1"/>
    <n v="104.16666666666667"/>
    <x v="1"/>
    <s v="plays"/>
  </r>
  <r>
    <n v="3545"/>
    <s v="Shakespeare!! To fund or not to fund, that is the Question?"/>
    <s v="FUND our teens in Shakespeare's comedy &quot;The Merchant of Venice&quot;. Donating pays for our venue/insurance located in Woodland, CA."/>
    <n v="250"/>
    <n v="251"/>
    <x v="0"/>
    <x v="0"/>
    <s v="USD"/>
    <n v="1428780159"/>
    <n v="1426188159"/>
    <b v="0"/>
    <n v="8"/>
    <b v="1"/>
    <s v="theater/plays"/>
    <n v="1.004"/>
    <n v="31.375"/>
    <x v="1"/>
    <s v="plays"/>
  </r>
  <r>
    <n v="3546"/>
    <s v="2015 Philadelphia Premier: Bonhoeffer's Cost"/>
    <s v="Help us produce this revealing play about Nazi-resistance member Dietrich Bonhoeffer and his final years of incarceration during WWII."/>
    <n v="1100"/>
    <n v="1125"/>
    <x v="0"/>
    <x v="0"/>
    <s v="USD"/>
    <n v="1427860740"/>
    <n v="1426002684"/>
    <b v="0"/>
    <n v="19"/>
    <b v="1"/>
    <s v="theater/plays"/>
    <n v="1.0227272727272727"/>
    <n v="59.210526315789473"/>
    <x v="1"/>
    <s v="plays"/>
  </r>
  <r>
    <n v="3547"/>
    <s v="Tommy and Me by Ray Didinger - Theatre Exile"/>
    <s v="Help to bring this heart warming story of Ray Didinger's relationship with his boyhood hero Tommy McDonald to life."/>
    <n v="35000"/>
    <n v="40043.25"/>
    <x v="0"/>
    <x v="0"/>
    <s v="USD"/>
    <n v="1463198340"/>
    <n v="1461117201"/>
    <b v="0"/>
    <n v="336"/>
    <b v="1"/>
    <s v="theater/plays"/>
    <n v="1.1440928571428572"/>
    <n v="119.17633928571429"/>
    <x v="1"/>
    <s v="plays"/>
  </r>
  <r>
    <n v="3548"/>
    <s v="THE UNDERSTUDY @ WORKING STAGE"/>
    <s v="We're putting together a production of THE UNDERSTUDY by Theresa Rebeck and hope you'll help us share this story."/>
    <n v="2100"/>
    <n v="2140"/>
    <x v="0"/>
    <x v="0"/>
    <s v="USD"/>
    <n v="1457139600"/>
    <n v="1455230214"/>
    <b v="0"/>
    <n v="13"/>
    <b v="1"/>
    <s v="theater/plays"/>
    <n v="1.019047619047619"/>
    <n v="164.61538461538461"/>
    <x v="1"/>
    <s v="plays"/>
  </r>
  <r>
    <n v="3549"/>
    <s v="The Munitionettes"/>
    <s v="Help us bring to life tales of hardship, danger and community of extraordinary women working in WW1 munitions factories."/>
    <n v="1000"/>
    <n v="1020"/>
    <x v="0"/>
    <x v="1"/>
    <s v="GBP"/>
    <n v="1441358873"/>
    <n v="1438939673"/>
    <b v="0"/>
    <n v="42"/>
    <b v="1"/>
    <s v="theater/plays"/>
    <n v="1.02"/>
    <n v="24.285714285714285"/>
    <x v="1"/>
    <s v="plays"/>
  </r>
  <r>
    <n v="3550"/>
    <s v="MOONFACE"/>
    <s v="MOONFACE explores the formative f***k-ups of adolescence. Fresh, incisive new writing. Monologue, movement and striking naturalism."/>
    <n v="2500"/>
    <n v="2620"/>
    <x v="0"/>
    <x v="1"/>
    <s v="GBP"/>
    <n v="1462224398"/>
    <n v="1459632398"/>
    <b v="0"/>
    <n v="64"/>
    <b v="1"/>
    <s v="theater/plays"/>
    <n v="1.048"/>
    <n v="40.9375"/>
    <x v="1"/>
    <s v="plays"/>
  </r>
  <r>
    <n v="3551"/>
    <s v="2014 UASPA Theatre Showcase"/>
    <s v="UASPA is a performing arts high school producing its 2014 Theatre Showcase featuring our strongest performances and original work."/>
    <n v="1500"/>
    <n v="1527.5"/>
    <x v="0"/>
    <x v="0"/>
    <s v="USD"/>
    <n v="1400796420"/>
    <n v="1398342170"/>
    <b v="0"/>
    <n v="25"/>
    <b v="1"/>
    <s v="theater/plays"/>
    <n v="1.0183333333333333"/>
    <n v="61.1"/>
    <x v="1"/>
    <s v="plays"/>
  </r>
  <r>
    <n v="3552"/>
    <s v="Lock&amp;Key Theatre present 'Timon of Athens'"/>
    <s v="Support Lock&amp;Key Theatre's 'Timon of Athens' by donating to our printing! Every penny goes to posters, programmes, flyers and scripts."/>
    <n v="773"/>
    <n v="773"/>
    <x v="0"/>
    <x v="1"/>
    <s v="GBP"/>
    <n v="1403964324"/>
    <n v="1401372324"/>
    <b v="0"/>
    <n v="20"/>
    <b v="1"/>
    <s v="theater/plays"/>
    <n v="1"/>
    <n v="38.65"/>
    <x v="1"/>
    <s v="plays"/>
  </r>
  <r>
    <n v="3553"/>
    <s v="Coming Home"/>
    <s v="Professional actors bring to life the true stories of 5 African-Americans struggling with mental health and their search for healing."/>
    <n v="5500"/>
    <n v="5845"/>
    <x v="0"/>
    <x v="0"/>
    <s v="USD"/>
    <n v="1439337600"/>
    <n v="1436575280"/>
    <b v="0"/>
    <n v="104"/>
    <b v="1"/>
    <s v="theater/plays"/>
    <n v="1.0627272727272727"/>
    <n v="56.20192307692308"/>
    <x v="1"/>
    <s v="plays"/>
  </r>
  <r>
    <n v="3554"/>
    <s v="MASKS: Off-Broadway Debut"/>
    <s v="MASKS is a dramedy dealing with what it means to be alive, the reliability of identity, and what it means to suffer."/>
    <n v="5000"/>
    <n v="5671.11"/>
    <x v="0"/>
    <x v="0"/>
    <s v="USD"/>
    <n v="1423674000"/>
    <n v="1421025159"/>
    <b v="0"/>
    <n v="53"/>
    <b v="1"/>
    <s v="theater/plays"/>
    <n v="1.1342219999999998"/>
    <n v="107.00207547169811"/>
    <x v="1"/>
    <s v="plays"/>
  </r>
  <r>
    <n v="3555"/>
    <s v="Free Theatre for Kids: Baby Living Room"/>
    <s v="Baby Living Room is a project created by Spazio Farma Mestre for children: free theatre for kids as sustainable education for families"/>
    <n v="2400"/>
    <n v="2400"/>
    <x v="0"/>
    <x v="13"/>
    <s v="EUR"/>
    <n v="1479382594"/>
    <n v="1476786994"/>
    <b v="0"/>
    <n v="14"/>
    <b v="1"/>
    <s v="theater/plays"/>
    <n v="1"/>
    <n v="171.42857142857142"/>
    <x v="1"/>
    <s v="plays"/>
  </r>
  <r>
    <n v="3556"/>
    <s v="Immortal"/>
    <s v="'Immortal', a play about five English Air Bombers in WW2, is an exciting first project for the brand new Production Company, GreanTea."/>
    <n v="2200"/>
    <n v="2210"/>
    <x v="0"/>
    <x v="1"/>
    <s v="GBP"/>
    <n v="1408289724"/>
    <n v="1403105724"/>
    <b v="0"/>
    <n v="20"/>
    <b v="1"/>
    <s v="theater/plays"/>
    <n v="1.0045454545454546"/>
    <n v="110.5"/>
    <x v="1"/>
    <s v="plays"/>
  </r>
  <r>
    <n v="3557"/>
    <s v="Good Bread Alley"/>
    <s v="A play by April Yvette Thompson. A Gullah Healer Woman and an Afro-Cuban Priest forge a new world of magic &amp; dreams in Jim Crow Miami."/>
    <n v="100000"/>
    <n v="100036"/>
    <x v="0"/>
    <x v="0"/>
    <s v="USD"/>
    <n v="1399271911"/>
    <n v="1396334311"/>
    <b v="0"/>
    <n v="558"/>
    <b v="1"/>
    <s v="theater/plays"/>
    <n v="1.0003599999999999"/>
    <n v="179.27598566308242"/>
    <x v="1"/>
    <s v="plays"/>
  </r>
  <r>
    <n v="3558"/>
    <s v="SPILL - A verbatim show about sex"/>
    <s v="We're making a show about sex. Because it's important, everyone wants to talk about it and it's at the start of everything."/>
    <n v="350"/>
    <n v="504"/>
    <x v="0"/>
    <x v="1"/>
    <s v="GBP"/>
    <n v="1435352400"/>
    <n v="1431718575"/>
    <b v="0"/>
    <n v="22"/>
    <b v="1"/>
    <s v="theater/plays"/>
    <n v="1.44"/>
    <n v="22.90909090909091"/>
    <x v="1"/>
    <s v="plays"/>
  </r>
  <r>
    <n v="3559"/>
    <s v="Let's Launch Disco Turtle Productions"/>
    <s v="A theatre company designed to help young people to come out of their shell. Offering workshops and original shows directly to schools."/>
    <n v="1000"/>
    <n v="1035"/>
    <x v="0"/>
    <x v="2"/>
    <s v="AUD"/>
    <n v="1438333080"/>
    <n v="1436408308"/>
    <b v="0"/>
    <n v="24"/>
    <b v="1"/>
    <s v="theater/plays"/>
    <n v="1.0349999999999999"/>
    <n v="43.125"/>
    <x v="1"/>
    <s v="plays"/>
  </r>
  <r>
    <n v="3560"/>
    <s v="Book Club: A Comedy"/>
    <s v="The world premiere of an endearing play about love, friendship, men's styling putty, Dungeons &amp; Dragons &amp; our capacity for forbearance."/>
    <n v="3200"/>
    <n v="3470"/>
    <x v="0"/>
    <x v="5"/>
    <s v="CAD"/>
    <n v="1432694700"/>
    <n v="1429651266"/>
    <b v="0"/>
    <n v="74"/>
    <b v="1"/>
    <s v="theater/plays"/>
    <n v="1.0843750000000001"/>
    <n v="46.891891891891895"/>
    <x v="1"/>
    <s v="plays"/>
  </r>
  <r>
    <n v="3561"/>
    <s v="How You Kiss Me... at FringeNYC 2015"/>
    <s v="How You Kiss Me Is Not How I Like To Be Kissed_x000a__x000a_a new play by Dan Giles_x000a__x000a_coming to FringeNYC 2015_x000a__x000a_www.howyoukissme.com"/>
    <n v="2500"/>
    <n v="2560"/>
    <x v="0"/>
    <x v="0"/>
    <s v="USD"/>
    <n v="1438799760"/>
    <n v="1437236378"/>
    <b v="0"/>
    <n v="54"/>
    <b v="1"/>
    <s v="theater/plays"/>
    <n v="1.024"/>
    <n v="47.407407407407405"/>
    <x v="1"/>
    <s v="plays"/>
  </r>
  <r>
    <n v="3562"/>
    <s v="ThreeWay - A new play about dating and relationships."/>
    <s v="ThreeWay is a part-verbatim play that explores dating &amp; what happens when someone finds the love of their life, except itâ€™s two people."/>
    <n v="315"/>
    <n v="469"/>
    <x v="0"/>
    <x v="1"/>
    <s v="GBP"/>
    <n v="1457906400"/>
    <n v="1457115427"/>
    <b v="0"/>
    <n v="31"/>
    <b v="1"/>
    <s v="theater/plays"/>
    <n v="1.4888888888888889"/>
    <n v="15.129032258064516"/>
    <x v="1"/>
    <s v="plays"/>
  </r>
  <r>
    <n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b v="1"/>
    <s v="theater/plays"/>
    <n v="1.0549000000000002"/>
    <n v="21.098000000000003"/>
    <x v="1"/>
    <s v="plays"/>
  </r>
  <r>
    <n v="3564"/>
    <s v="The Pillowman Aberdeen"/>
    <s v="Multi Award-Winng play THE PILLOWMAN coming to the Arts Centre Theatre, Aberdeen"/>
    <n v="1000"/>
    <n v="1005"/>
    <x v="0"/>
    <x v="1"/>
    <s v="GBP"/>
    <n v="1444060800"/>
    <n v="1440082649"/>
    <b v="0"/>
    <n v="17"/>
    <b v="1"/>
    <s v="theater/plays"/>
    <n v="1.0049999999999999"/>
    <n v="59.117647058823529"/>
    <x v="1"/>
    <s v="plays"/>
  </r>
  <r>
    <n v="3565"/>
    <s v="The Honeymoon is Over - An Original Play by Zakry Fin"/>
    <s v="The Honeymoon is Over is a romantic comedy about a recently eloped couple learning the dynamics of living together for the first time."/>
    <n v="900"/>
    <n v="1175"/>
    <x v="0"/>
    <x v="0"/>
    <s v="USD"/>
    <n v="1420048208"/>
    <n v="1417456208"/>
    <b v="0"/>
    <n v="12"/>
    <b v="1"/>
    <s v="theater/plays"/>
    <n v="1.3055555555555556"/>
    <n v="97.916666666666671"/>
    <x v="1"/>
    <s v="plays"/>
  </r>
  <r>
    <n v="3566"/>
    <s v="VANITY BITES BACK by Helen Duff"/>
    <s v="A &quot;bold, subversive and very funny&quot; clown cookery show about searching for self worth in a cheesecake - VAULT Festival &amp; Tour 2015"/>
    <n v="2000"/>
    <n v="2095"/>
    <x v="0"/>
    <x v="1"/>
    <s v="GBP"/>
    <n v="1422015083"/>
    <n v="1419423083"/>
    <b v="0"/>
    <n v="38"/>
    <b v="1"/>
    <s v="theater/plays"/>
    <n v="1.0475000000000001"/>
    <n v="55.131578947368418"/>
    <x v="1"/>
    <s v="plays"/>
  </r>
  <r>
    <n v="3567"/>
    <s v="Back To Blackbrick- A new play with live music"/>
    <s v="First stage adaptation of Sarah Moore Fitzgerald's beautiful novel about Alzheimer's and time travel with a live folk score."/>
    <n v="1000"/>
    <n v="1088"/>
    <x v="0"/>
    <x v="1"/>
    <s v="GBP"/>
    <n v="1433964444"/>
    <n v="1431372444"/>
    <b v="0"/>
    <n v="41"/>
    <b v="1"/>
    <s v="theater/plays"/>
    <n v="1.0880000000000001"/>
    <n v="26.536585365853657"/>
    <x v="1"/>
    <s v="plays"/>
  </r>
  <r>
    <n v="3568"/>
    <s v="The Fairy Tale: A Little Daylight"/>
    <s v="GK. Jr (for student actors 12 and under) will bring George Macdonald's story to life. 10+ speaking parts &amp; many non-speaking parts!"/>
    <n v="1000"/>
    <n v="1110"/>
    <x v="0"/>
    <x v="0"/>
    <s v="USD"/>
    <n v="1410975994"/>
    <n v="1408383994"/>
    <b v="0"/>
    <n v="19"/>
    <b v="1"/>
    <s v="theater/plays"/>
    <n v="1.1100000000000001"/>
    <n v="58.421052631578945"/>
    <x v="1"/>
    <s v="plays"/>
  </r>
  <r>
    <n v="3569"/>
    <s v="Green Light Productions produces theatre created by women"/>
    <s v="In 2015, Green Light is producing 3 shows of new plays exclusively written, directed and created by women- help make it happen!"/>
    <n v="5000"/>
    <n v="5024"/>
    <x v="0"/>
    <x v="0"/>
    <s v="USD"/>
    <n v="1420734696"/>
    <n v="1418142696"/>
    <b v="0"/>
    <n v="41"/>
    <b v="1"/>
    <s v="theater/plays"/>
    <n v="1.0047999999999999"/>
    <n v="122.53658536585365"/>
    <x v="1"/>
    <s v="plays"/>
  </r>
  <r>
    <n v="3570"/>
    <s v="The Lower Depths"/>
    <s v="Theatre Machine presents an all-new adaptation of Maxim Gorky's classic of Russian theatre, The Lower Depths."/>
    <n v="2000"/>
    <n v="2287"/>
    <x v="0"/>
    <x v="0"/>
    <s v="USD"/>
    <n v="1420009200"/>
    <n v="1417593483"/>
    <b v="0"/>
    <n v="26"/>
    <b v="1"/>
    <s v="theater/plays"/>
    <n v="1.1435"/>
    <n v="87.961538461538467"/>
    <x v="1"/>
    <s v="plays"/>
  </r>
  <r>
    <n v="3571"/>
    <s v="Cans at Theatre503"/>
    <s v="Support Kuleshovâ€™s first full length production; help to build the set and bring a fierce and important new play to life"/>
    <n v="1500"/>
    <n v="1831"/>
    <x v="0"/>
    <x v="1"/>
    <s v="GBP"/>
    <n v="1414701413"/>
    <n v="1412109413"/>
    <b v="0"/>
    <n v="25"/>
    <b v="1"/>
    <s v="theater/plays"/>
    <n v="1.2206666666666666"/>
    <n v="73.239999999999995"/>
    <x v="1"/>
    <s v="plays"/>
  </r>
  <r>
    <n v="3572"/>
    <s v="Monster"/>
    <s v="A darkly comic one woman show by Abram Rooney as part of The Camden Fringe 2015."/>
    <n v="500"/>
    <n v="500"/>
    <x v="0"/>
    <x v="1"/>
    <s v="GBP"/>
    <n v="1434894082"/>
    <n v="1432302082"/>
    <b v="0"/>
    <n v="9"/>
    <b v="1"/>
    <s v="theater/plays"/>
    <n v="1"/>
    <n v="55.555555555555557"/>
    <x v="1"/>
    <s v="plays"/>
  </r>
  <r>
    <n v="3573"/>
    <s v="Licensed To Ill"/>
    <s v="London based theatre makers collaborating to create a new show about the history of HipHop."/>
    <n v="3000"/>
    <n v="3084"/>
    <x v="0"/>
    <x v="1"/>
    <s v="GBP"/>
    <n v="1415440846"/>
    <n v="1412845246"/>
    <b v="0"/>
    <n v="78"/>
    <b v="1"/>
    <s v="theater/plays"/>
    <n v="1.028"/>
    <n v="39.53846153846154"/>
    <x v="1"/>
    <s v="plays"/>
  </r>
  <r>
    <n v="3574"/>
    <s v="Galli Theater Fresh Start Fundraiser"/>
    <s v="Help Galli Theater continue to bring fairytales to children in English &amp; German in our theater and to institutions serving children."/>
    <n v="5800"/>
    <n v="6155"/>
    <x v="0"/>
    <x v="0"/>
    <s v="USD"/>
    <n v="1415921848"/>
    <n v="1413326248"/>
    <b v="0"/>
    <n v="45"/>
    <b v="1"/>
    <s v="theater/plays"/>
    <n v="1.0612068965517241"/>
    <n v="136.77777777777777"/>
    <x v="1"/>
    <s v="plays"/>
  </r>
  <r>
    <n v="3575"/>
    <s v="AnaiÌˆs Nin Goes to Hell"/>
    <s v="An island in hell. Cleopatra, Joan of Arc, &amp; Queen Victoria wait, trapped in the memory of who they were... until AnaiÌˆs Nin shows up."/>
    <n v="10000"/>
    <n v="10133"/>
    <x v="0"/>
    <x v="0"/>
    <s v="USD"/>
    <n v="1470887940"/>
    <n v="1468176527"/>
    <b v="0"/>
    <n v="102"/>
    <b v="1"/>
    <s v="theater/plays"/>
    <n v="1.0133000000000001"/>
    <n v="99.343137254901961"/>
    <x v="1"/>
    <s v="plays"/>
  </r>
  <r>
    <n v="3576"/>
    <s v="Vote for Next Season's Shows!"/>
    <s v="Vote here for whatever show you want to see next year! No gimmick, no stretch goals, just a simple vote and a free ticket."/>
    <n v="100"/>
    <n v="100"/>
    <x v="0"/>
    <x v="0"/>
    <s v="USD"/>
    <n v="1480947054"/>
    <n v="1475759454"/>
    <b v="0"/>
    <n v="5"/>
    <b v="1"/>
    <s v="theater/plays"/>
    <n v="1"/>
    <n v="20"/>
    <x v="1"/>
    <s v="plays"/>
  </r>
  <r>
    <n v="3577"/>
    <s v="The Laramie Project in Utah County"/>
    <s v="Our goal is to bring this story of one town's processing of tragedy and their own community identity to Utah County."/>
    <n v="600"/>
    <n v="780"/>
    <x v="0"/>
    <x v="0"/>
    <s v="USD"/>
    <n v="1430029680"/>
    <n v="1427741583"/>
    <b v="0"/>
    <n v="27"/>
    <b v="1"/>
    <s v="theater/plays"/>
    <n v="1.3"/>
    <n v="28.888888888888889"/>
    <x v="1"/>
    <s v="plays"/>
  </r>
  <r>
    <n v="3578"/>
    <s v="Home"/>
    <s v="An unsparing, slightly surreal look at the effects of the private rented sector on two young women. Based on real events."/>
    <n v="1500"/>
    <n v="1500.2"/>
    <x v="0"/>
    <x v="1"/>
    <s v="GBP"/>
    <n v="1462037777"/>
    <n v="1459445777"/>
    <b v="0"/>
    <n v="37"/>
    <b v="1"/>
    <s v="theater/plays"/>
    <n v="1.0001333333333333"/>
    <n v="40.545945945945945"/>
    <x v="1"/>
    <s v="plays"/>
  </r>
  <r>
    <n v="3579"/>
    <s v="fEast Theatre presents &quot;Winter '53&quot;, a new play by Rob John"/>
    <s v="Following success with 'The Canada Boys' and 'Parachute', we are looking for financial help from the community with our new production"/>
    <n v="500"/>
    <n v="500"/>
    <x v="0"/>
    <x v="1"/>
    <s v="GBP"/>
    <n v="1459444656"/>
    <n v="1456856256"/>
    <b v="0"/>
    <n v="14"/>
    <b v="1"/>
    <s v="theater/plays"/>
    <n v="1"/>
    <n v="35.714285714285715"/>
    <x v="1"/>
    <s v="plays"/>
  </r>
  <r>
    <n v="3580"/>
    <s v="Annabel Lost"/>
    <s v="Annabel Lost combines visual art and performance poetry to tell the story of two orphaned refugees, Quetzal and Rhime."/>
    <n v="900"/>
    <n v="1025"/>
    <x v="0"/>
    <x v="0"/>
    <s v="USD"/>
    <n v="1425185940"/>
    <n v="1421900022"/>
    <b v="0"/>
    <n v="27"/>
    <b v="1"/>
    <s v="theater/plays"/>
    <n v="1.1388888888888888"/>
    <n v="37.962962962962962"/>
    <x v="1"/>
    <s v="plays"/>
  </r>
  <r>
    <n v="3581"/>
    <s v="Get FREAK to the Edinburgh Fringe"/>
    <s v="An extraordinary, punchy and provocative new play, providing a voice for women to address their sexuality and self worth. #EDFREAK"/>
    <n v="1500"/>
    <n v="1500"/>
    <x v="0"/>
    <x v="1"/>
    <s v="GBP"/>
    <n v="1406719110"/>
    <n v="1405509510"/>
    <b v="0"/>
    <n v="45"/>
    <b v="1"/>
    <s v="theater/plays"/>
    <n v="1"/>
    <n v="33.333333333333336"/>
    <x v="1"/>
    <s v="plays"/>
  </r>
  <r>
    <n v="3582"/>
    <s v="REALLY REALLY"/>
    <s v="A contemporary American play touching on the scorching realities of growing up in the Millennial generation."/>
    <n v="1000"/>
    <n v="2870"/>
    <x v="0"/>
    <x v="0"/>
    <s v="USD"/>
    <n v="1459822682"/>
    <n v="1458613082"/>
    <b v="0"/>
    <n v="49"/>
    <b v="1"/>
    <s v="theater/plays"/>
    <n v="2.87"/>
    <n v="58.571428571428569"/>
    <x v="1"/>
    <s v="plays"/>
  </r>
  <r>
    <n v="3583"/>
    <s v="The Tragedy of Mario and Juliet"/>
    <s v="Bumbling architect Romeo and handsome contractor Mario meet their match while building a balcony for Verona, NJ siren, Juliet."/>
    <n v="3000"/>
    <n v="3255"/>
    <x v="0"/>
    <x v="0"/>
    <s v="USD"/>
    <n v="1460970805"/>
    <n v="1455790405"/>
    <b v="0"/>
    <n v="24"/>
    <b v="1"/>
    <s v="theater/plays"/>
    <n v="1.085"/>
    <n v="135.625"/>
    <x v="1"/>
    <s v="plays"/>
  </r>
  <r>
    <n v="3584"/>
    <s v="Pramkicker - Edinburgh and Beyond"/>
    <s v="Critically-acclaimed Old Trunk are back with their new play. _x000a_PRAMKICKER. _x000a__x000a_Written by Sadie Hasler &amp; directed by Sarah Mayhew."/>
    <n v="3000"/>
    <n v="3465"/>
    <x v="0"/>
    <x v="1"/>
    <s v="GBP"/>
    <n v="1436772944"/>
    <n v="1434180944"/>
    <b v="0"/>
    <n v="112"/>
    <b v="1"/>
    <s v="theater/plays"/>
    <n v="1.155"/>
    <n v="30.9375"/>
    <x v="1"/>
    <s v="plays"/>
  </r>
  <r>
    <n v="3585"/>
    <s v="The Lost Boy (a play)"/>
    <s v="The world premiere of a play, a true story about love, loss, and a man reaching back in time as the only way to move forward."/>
    <n v="3400"/>
    <n v="4050"/>
    <x v="0"/>
    <x v="0"/>
    <s v="USD"/>
    <n v="1419181890"/>
    <n v="1416589890"/>
    <b v="0"/>
    <n v="23"/>
    <b v="1"/>
    <s v="theater/plays"/>
    <n v="1.1911764705882353"/>
    <n v="176.08695652173913"/>
    <x v="1"/>
    <s v="plays"/>
  </r>
  <r>
    <n v="3586"/>
    <s v="Actors &amp; Musicians who are Blind or Autistic"/>
    <s v="See Theatre In A New Light"/>
    <n v="7500"/>
    <n v="8207"/>
    <x v="0"/>
    <x v="0"/>
    <s v="USD"/>
    <n v="1474649070"/>
    <n v="1469465070"/>
    <b v="0"/>
    <n v="54"/>
    <b v="1"/>
    <s v="theater/plays"/>
    <n v="1.0942666666666667"/>
    <n v="151.9814814814815"/>
    <x v="1"/>
    <s v="plays"/>
  </r>
  <r>
    <n v="3587"/>
    <s v="Blue Stockings @ The Cockpit Theatre"/>
    <s v="The GSA BA (Hons) Acting class of 2016 are taking a transfer of their GSA Production to The Cockpit Theatre in London"/>
    <n v="500"/>
    <n v="633"/>
    <x v="0"/>
    <x v="1"/>
    <s v="GBP"/>
    <n v="1467054000"/>
    <n v="1463144254"/>
    <b v="0"/>
    <n v="28"/>
    <b v="1"/>
    <s v="theater/plays"/>
    <n v="1.266"/>
    <n v="22.607142857142858"/>
    <x v="1"/>
    <s v="plays"/>
  </r>
  <r>
    <n v="3588"/>
    <s v="MENTAL Play short-tour 2015!"/>
    <s v="Touring the fast-paced, playful and poignant story of three twenty-somethings in a mental-health support group."/>
    <n v="200"/>
    <n v="201"/>
    <x v="0"/>
    <x v="1"/>
    <s v="GBP"/>
    <n v="1430348400"/>
    <n v="1428436410"/>
    <b v="0"/>
    <n v="11"/>
    <b v="1"/>
    <s v="theater/plays"/>
    <n v="1.0049999999999999"/>
    <n v="18.272727272727273"/>
    <x v="1"/>
    <s v="plays"/>
  </r>
  <r>
    <n v="3589"/>
    <s v="God is a Woman (The Untitled Mitchell Buckley Project)"/>
    <s v="After being officially selected for the 2015 FringeNYC Festival, we are looking for your help to put on this new and exciting play!"/>
    <n v="4000"/>
    <n v="5100"/>
    <x v="0"/>
    <x v="0"/>
    <s v="USD"/>
    <n v="1432654347"/>
    <n v="1430494347"/>
    <b v="0"/>
    <n v="62"/>
    <b v="1"/>
    <s v="theater/plays"/>
    <n v="1.2749999999999999"/>
    <n v="82.258064516129039"/>
    <x v="1"/>
    <s v="plays"/>
  </r>
  <r>
    <n v="3590"/>
    <s v="The Glasshouse"/>
    <s v="Two men on trial for desertion, confined within a Glasshouse. How long can friendship last? How much can a man stand before he breaks?"/>
    <n v="5000"/>
    <n v="5003"/>
    <x v="0"/>
    <x v="1"/>
    <s v="GBP"/>
    <n v="1413792034"/>
    <n v="1411200034"/>
    <b v="0"/>
    <n v="73"/>
    <b v="1"/>
    <s v="theater/plays"/>
    <n v="1.0005999999999999"/>
    <n v="68.534246575342465"/>
    <x v="1"/>
    <s v="plays"/>
  </r>
  <r>
    <n v="3591"/>
    <s v="The Boy at the Edge of Everything NEXT STAGE RESIDENT SHOW"/>
    <s v="We are trying to produce a kid friendly show about an imaginative journey through space and time. Help us create our wonderland!!"/>
    <n v="700"/>
    <n v="1225"/>
    <x v="0"/>
    <x v="0"/>
    <s v="USD"/>
    <n v="1422075540"/>
    <n v="1419979544"/>
    <b v="0"/>
    <n v="18"/>
    <b v="1"/>
    <s v="theater/plays"/>
    <n v="1.75"/>
    <n v="68.055555555555557"/>
    <x v="1"/>
    <s v="plays"/>
  </r>
  <r>
    <n v="3592"/>
    <s v="boom- a play by Peter Sinn Nachtrieb"/>
    <s v="Sex. Fish. A COMET THAT DESTROYS THE WORLD. boom a play by Peter Sinn Nachtrieb- Feb 19-21 at The Bridge in NYC."/>
    <n v="2000"/>
    <n v="2545"/>
    <x v="0"/>
    <x v="0"/>
    <s v="USD"/>
    <n v="1423630740"/>
    <n v="1418673307"/>
    <b v="0"/>
    <n v="35"/>
    <b v="1"/>
    <s v="theater/plays"/>
    <n v="1.2725"/>
    <n v="72.714285714285708"/>
    <x v="1"/>
    <s v="plays"/>
  </r>
  <r>
    <n v="3593"/>
    <s v="&quot;Lucy &amp; Vincente&quot; A New Play about Lucille Ball"/>
    <s v="A staged reading for &quot;Lucy &amp; Vincente&quot; in NYC. A new play about Lucille Ball &amp; Vincente Minnelli in Hollywood, 1953."/>
    <n v="3000"/>
    <n v="3319"/>
    <x v="0"/>
    <x v="0"/>
    <s v="USD"/>
    <n v="1420489560"/>
    <n v="1417469639"/>
    <b v="0"/>
    <n v="43"/>
    <b v="1"/>
    <s v="theater/plays"/>
    <n v="1.1063333333333334"/>
    <n v="77.186046511627907"/>
    <x v="1"/>
    <s v="plays"/>
  </r>
  <r>
    <n v="3594"/>
    <s v="HEDDA"/>
    <s v="An adaptation that realizes the internal struggle of Ibsenâ€™s most renowned protagonist as she traverses a claustrophobic social world"/>
    <n v="1600"/>
    <n v="2015"/>
    <x v="0"/>
    <x v="0"/>
    <s v="USD"/>
    <n v="1472952982"/>
    <n v="1470792982"/>
    <b v="0"/>
    <n v="36"/>
    <b v="1"/>
    <s v="theater/plays"/>
    <n v="1.2593749999999999"/>
    <n v="55.972222222222221"/>
    <x v="1"/>
    <s v="plays"/>
  </r>
  <r>
    <n v="3595"/>
    <s v="The Flu Season"/>
    <s v="A new theatre company staging Will Eno's The Flu Season in Seattle"/>
    <n v="2600"/>
    <n v="3081"/>
    <x v="0"/>
    <x v="0"/>
    <s v="USD"/>
    <n v="1426229940"/>
    <n v="1423959123"/>
    <b v="0"/>
    <n v="62"/>
    <b v="1"/>
    <s v="theater/plays"/>
    <n v="1.1850000000000001"/>
    <n v="49.693548387096776"/>
    <x v="1"/>
    <s v="plays"/>
  </r>
  <r>
    <n v="3596"/>
    <s v="SHADFLY - NEW PLAY AT THE ARTS PROJECT"/>
    <s v="A play about the last eight years of the life of Egon Schiele, one of the most influential Austrian Expressionist artists."/>
    <n v="1100"/>
    <n v="1185"/>
    <x v="0"/>
    <x v="5"/>
    <s v="CAD"/>
    <n v="1409072982"/>
    <n v="1407258582"/>
    <b v="0"/>
    <n v="15"/>
    <b v="1"/>
    <s v="theater/plays"/>
    <n v="1.0772727272727274"/>
    <n v="79"/>
    <x v="1"/>
    <s v="plays"/>
  </r>
  <r>
    <n v="3597"/>
    <s v="Akvavit Theatre presents NOTHING OF ME by Arne Lygre"/>
    <s v="&quot;I think that I have my own will. I can stop this, I tell myself. But it's not true.&quot;"/>
    <n v="2500"/>
    <n v="2565"/>
    <x v="0"/>
    <x v="0"/>
    <s v="USD"/>
    <n v="1456984740"/>
    <n v="1455717790"/>
    <b v="0"/>
    <n v="33"/>
    <b v="1"/>
    <s v="theater/plays"/>
    <n v="1.026"/>
    <n v="77.727272727272734"/>
    <x v="1"/>
    <s v="plays"/>
  </r>
  <r>
    <n v="3598"/>
    <s v="Cinderella"/>
    <s v="River City Theatre Company needs your support as we embark on our thirteenth production, CINDERELLA!"/>
    <n v="1000"/>
    <n v="1101"/>
    <x v="0"/>
    <x v="0"/>
    <s v="USD"/>
    <n v="1409720340"/>
    <n v="1408129822"/>
    <b v="0"/>
    <n v="27"/>
    <b v="1"/>
    <s v="theater/plays"/>
    <n v="1.101"/>
    <n v="40.777777777777779"/>
    <x v="1"/>
    <s v="plays"/>
  </r>
  <r>
    <n v="3599"/>
    <s v="Promised Land"/>
    <s v="Help Chrysalis get this production off the ground!  An original play, we only need $500 to get this production on its feet!"/>
    <n v="500"/>
    <n v="1010"/>
    <x v="0"/>
    <x v="0"/>
    <s v="USD"/>
    <n v="1440892800"/>
    <n v="1438715077"/>
    <b v="0"/>
    <n v="17"/>
    <b v="1"/>
    <s v="theater/plays"/>
    <n v="2.02"/>
    <n v="59.411764705882355"/>
    <x v="1"/>
    <s v="plays"/>
  </r>
  <r>
    <n v="3600"/>
    <s v="Pariah"/>
    <s v="The First Play From The Man Who Brought You The Black James Bond!"/>
    <n v="10"/>
    <n v="13"/>
    <x v="0"/>
    <x v="0"/>
    <s v="USD"/>
    <n v="1476390164"/>
    <n v="1473970964"/>
    <b v="0"/>
    <n v="4"/>
    <b v="1"/>
    <s v="theater/plays"/>
    <n v="1.3"/>
    <n v="3.25"/>
    <x v="1"/>
    <s v="plays"/>
  </r>
  <r>
    <n v="3601"/>
    <s v="Pink Confetti at The Courtyard Theatre, Hoxton"/>
    <s v="New play 'Pink Confetti' by Paul Roberts at The Courtyard Theatre produced by Etch and directed by Oliver Dawe."/>
    <n v="2000"/>
    <n v="2087"/>
    <x v="0"/>
    <x v="1"/>
    <s v="GBP"/>
    <n v="1421452682"/>
    <n v="1418860682"/>
    <b v="0"/>
    <n v="53"/>
    <b v="1"/>
    <s v="theater/plays"/>
    <n v="1.0435000000000001"/>
    <n v="39.377358490566039"/>
    <x v="1"/>
    <s v="plays"/>
  </r>
  <r>
    <n v="3602"/>
    <s v="Red Lion Theatre Presents Shakespeare's Macbeth"/>
    <s v="A student directed and student performed production of Shakespeare's Macbeth in Milwaukee's beautiful Lake Park on June 3rd &amp; 4th"/>
    <n v="4000"/>
    <n v="4002"/>
    <x v="0"/>
    <x v="0"/>
    <s v="USD"/>
    <n v="1463520479"/>
    <n v="1458336479"/>
    <b v="0"/>
    <n v="49"/>
    <b v="1"/>
    <s v="theater/plays"/>
    <n v="1.0004999999999999"/>
    <n v="81.673469387755105"/>
    <x v="1"/>
    <s v="plays"/>
  </r>
  <r>
    <n v="3603"/>
    <s v="Thank You For Waiting"/>
    <s v="Help produce &quot;Thank You For Waiting,&quot; a new play that explores friendship, loss, and mental illness, at the 2016 Frigid Festival!"/>
    <n v="1500"/>
    <n v="2560"/>
    <x v="0"/>
    <x v="0"/>
    <s v="USD"/>
    <n v="1446759880"/>
    <n v="1444164280"/>
    <b v="0"/>
    <n v="57"/>
    <b v="1"/>
    <s v="theater/plays"/>
    <n v="1.7066666666666668"/>
    <n v="44.912280701754383"/>
    <x v="1"/>
    <s v="plays"/>
  </r>
  <r>
    <n v="3604"/>
    <s v="Suddenly Split &amp; Swiping Over"/>
    <s v="â€œSuddenly Split &amp; Swiping Overâ€ is a sassy and heartfelt one-woman show about ending a longterm relationship and starting over."/>
    <n v="3000"/>
    <n v="3385"/>
    <x v="0"/>
    <x v="0"/>
    <s v="USD"/>
    <n v="1461913140"/>
    <n v="1461370956"/>
    <b v="0"/>
    <n v="69"/>
    <b v="1"/>
    <s v="theater/plays"/>
    <n v="1.1283333333333334"/>
    <n v="49.05797101449275"/>
    <x v="1"/>
    <s v="plays"/>
  </r>
  <r>
    <n v="3605"/>
    <s v="Amateur production of The Blue Room by David Hare"/>
    <s v="We are a new Theatre Company who are fundraising to put on a new production of the play 'The Blue Room' in High Wycombe and Maidenhead"/>
    <n v="250"/>
    <n v="460"/>
    <x v="0"/>
    <x v="1"/>
    <s v="GBP"/>
    <n v="1455390126"/>
    <n v="1452798126"/>
    <b v="0"/>
    <n v="15"/>
    <b v="1"/>
    <s v="theater/plays"/>
    <n v="1.84"/>
    <n v="30.666666666666668"/>
    <x v="1"/>
    <s v="plays"/>
  </r>
  <r>
    <n v="3606"/>
    <s v="Critical Ambition - BLINK by Phil Porter"/>
    <s v="Support Swansea's youngest theatre company Critical Ambition, in their co-production of BLINK with Volcano and The Other Room."/>
    <n v="3000"/>
    <n v="3908"/>
    <x v="0"/>
    <x v="1"/>
    <s v="GBP"/>
    <n v="1471185057"/>
    <n v="1468593057"/>
    <b v="0"/>
    <n v="64"/>
    <b v="1"/>
    <s v="theater/plays"/>
    <n v="1.3026666666666666"/>
    <n v="61.0625"/>
    <x v="1"/>
    <s v="plays"/>
  </r>
  <r>
    <n v="3607"/>
    <s v="E15 at The Pleasance and CPT"/>
    <s v="'E15' is a verbatim project that looks at the story of the Focus E15 Campaign"/>
    <n v="550"/>
    <n v="580"/>
    <x v="0"/>
    <x v="1"/>
    <s v="GBP"/>
    <n v="1450137600"/>
    <n v="1448924882"/>
    <b v="0"/>
    <n v="20"/>
    <b v="1"/>
    <s v="theater/plays"/>
    <n v="1.0545454545454545"/>
    <n v="29"/>
    <x v="1"/>
    <s v="plays"/>
  </r>
  <r>
    <n v="3608"/>
    <s v="Petrification"/>
    <s v="Help us get the show on the road! Petrification is a new play about home, memory and identity and we need your help to tour."/>
    <n v="800"/>
    <n v="800"/>
    <x v="0"/>
    <x v="1"/>
    <s v="GBP"/>
    <n v="1466172000"/>
    <n v="1463418090"/>
    <b v="0"/>
    <n v="27"/>
    <b v="1"/>
    <s v="theater/plays"/>
    <n v="1"/>
    <n v="29.62962962962963"/>
    <x v="1"/>
    <s v="plays"/>
  </r>
  <r>
    <n v="3609"/>
    <s v="KHOJALY - Giving a voice to refugees across the world"/>
    <s v="KHOJALY is a new play that gives a voice to refugees the world over, telling the story of the survivors of the 1992 massacre in Khojaly"/>
    <n v="1960"/>
    <n v="3005"/>
    <x v="0"/>
    <x v="1"/>
    <s v="GBP"/>
    <n v="1459378085"/>
    <n v="1456789685"/>
    <b v="0"/>
    <n v="21"/>
    <b v="1"/>
    <s v="theater/plays"/>
    <n v="1.5331632653061225"/>
    <n v="143.0952380952381"/>
    <x v="1"/>
    <s v="plays"/>
  </r>
  <r>
    <n v="3610"/>
    <s v="The Florence Company presents 'America'"/>
    <s v="The Florence Company premieres its first stage play at the Chelsea Theatre in London with an original piece of writing"/>
    <n v="1000"/>
    <n v="1623"/>
    <x v="0"/>
    <x v="1"/>
    <s v="GBP"/>
    <n v="1439806936"/>
    <n v="1437214936"/>
    <b v="0"/>
    <n v="31"/>
    <b v="1"/>
    <s v="theater/plays"/>
    <n v="1.623"/>
    <n v="52.354838709677416"/>
    <x v="1"/>
    <s v="plays"/>
  </r>
  <r>
    <n v="3611"/>
    <s v="Xavier Project: Leftovers"/>
    <s v="How do you retain a sense identity after losing your home, your family and your country? Leftovers is a play about refugees in Nairobi."/>
    <n v="2500"/>
    <n v="3400"/>
    <x v="0"/>
    <x v="1"/>
    <s v="GBP"/>
    <n v="1428483201"/>
    <n v="1425891201"/>
    <b v="0"/>
    <n v="51"/>
    <b v="1"/>
    <s v="theater/plays"/>
    <n v="1.36"/>
    <n v="66.666666666666671"/>
    <x v="1"/>
    <s v="plays"/>
  </r>
  <r>
    <n v="3612"/>
    <s v="Welcome Back To Harlem: A Hellfighter's Story"/>
    <s v="A Harlem Hellfighter struggles to re-integrate into his community after heroically fighting for his country in WW1."/>
    <n v="5000"/>
    <n v="7220"/>
    <x v="0"/>
    <x v="5"/>
    <s v="CAD"/>
    <n v="1402334811"/>
    <n v="1401470811"/>
    <b v="0"/>
    <n v="57"/>
    <b v="1"/>
    <s v="theater/plays"/>
    <n v="1.444"/>
    <n v="126.66666666666667"/>
    <x v="1"/>
    <s v="plays"/>
  </r>
  <r>
    <n v="3613"/>
    <s v="HIS NAME IS ARTHUR HOLMBERG"/>
    <s v="a woman walks into a bar except she looks like a man and no one's serving drinks. one night only"/>
    <n v="1250"/>
    <n v="1250"/>
    <x v="0"/>
    <x v="0"/>
    <s v="USD"/>
    <n v="1403964574"/>
    <n v="1401372574"/>
    <b v="0"/>
    <n v="20"/>
    <b v="1"/>
    <s v="theater/plays"/>
    <n v="1"/>
    <n v="62.5"/>
    <x v="1"/>
    <s v="plays"/>
  </r>
  <r>
    <n v="3614"/>
    <s v="Gruesome Playground Injuries"/>
    <s v="A production of &quot;Gruesome Playground Injuries&quot; by Rajiv Joseph July 24th-August 9th at The Bakery in Denver, CO."/>
    <n v="2500"/>
    <n v="2520"/>
    <x v="0"/>
    <x v="0"/>
    <s v="USD"/>
    <n v="1434675616"/>
    <n v="1432083616"/>
    <b v="0"/>
    <n v="71"/>
    <b v="1"/>
    <s v="theater/plays"/>
    <n v="1.008"/>
    <n v="35.492957746478872"/>
    <x v="1"/>
    <s v="plays"/>
  </r>
  <r>
    <n v="3615"/>
    <s v="See Bob Run by Daniel MacIvor"/>
    <s v="Bob is on the road. Bob is on the run. But from what? Will she make it to her destination and what will she find whens she gets there?"/>
    <n v="2500"/>
    <n v="2670"/>
    <x v="0"/>
    <x v="1"/>
    <s v="GBP"/>
    <n v="1449756896"/>
    <n v="1447164896"/>
    <b v="0"/>
    <n v="72"/>
    <b v="1"/>
    <s v="theater/plays"/>
    <n v="1.0680000000000001"/>
    <n v="37.083333333333336"/>
    <x v="1"/>
    <s v="plays"/>
  </r>
  <r>
    <n v="3616"/>
    <s v="Taming of the Shrew - New Wimbledon Theatre"/>
    <s v="A vibrant, gender-inverted film-noir adaptation of Shakespeare's brutal comedy Taming of the Shrew, a visceral physical spectacle."/>
    <n v="2500"/>
    <n v="3120"/>
    <x v="0"/>
    <x v="1"/>
    <s v="GBP"/>
    <n v="1426801664"/>
    <n v="1424213264"/>
    <b v="0"/>
    <n v="45"/>
    <b v="1"/>
    <s v="theater/plays"/>
    <n v="1.248"/>
    <n v="69.333333333333329"/>
    <x v="1"/>
    <s v="plays"/>
  </r>
  <r>
    <n v="3617"/>
    <s v="One Good Night by Aisling Caffrey"/>
    <s v="Venue hire and payment of designer for a darkly comic, all female play about power - losing it, wanting it and fighting to get it back"/>
    <n v="740"/>
    <n v="880"/>
    <x v="0"/>
    <x v="1"/>
    <s v="GBP"/>
    <n v="1488240000"/>
    <n v="1486996729"/>
    <b v="0"/>
    <n v="51"/>
    <b v="1"/>
    <s v="theater/plays"/>
    <n v="1.1891891891891893"/>
    <n v="17.254901960784313"/>
    <x v="1"/>
    <s v="plays"/>
  </r>
  <r>
    <n v="3618"/>
    <s v="Checkpoint 22"/>
    <s v="The play yet to be described as &quot;A surefire Edinburgh Fringe Festival Cult Hit&quot;. Coming to the Underbelly, Edinburgh, 5th-30th August."/>
    <n v="2000"/>
    <n v="2020"/>
    <x v="0"/>
    <x v="1"/>
    <s v="GBP"/>
    <n v="1433343850"/>
    <n v="1430751850"/>
    <b v="0"/>
    <n v="56"/>
    <b v="1"/>
    <s v="theater/plays"/>
    <n v="1.01"/>
    <n v="36.071428571428569"/>
    <x v="1"/>
    <s v="plays"/>
  </r>
  <r>
    <n v="3619"/>
    <s v="VST presents Sincerity Forever"/>
    <s v="We are a fledgling theatre company based in Atlanta looking to fund our first show, Sincerity Forever by playwright Mac Wellman."/>
    <n v="1000"/>
    <n v="1130"/>
    <x v="0"/>
    <x v="0"/>
    <s v="USD"/>
    <n v="1479592800"/>
    <n v="1476760226"/>
    <b v="0"/>
    <n v="17"/>
    <b v="1"/>
    <s v="theater/plays"/>
    <n v="1.1299999999999999"/>
    <n v="66.470588235294116"/>
    <x v="1"/>
    <s v="plays"/>
  </r>
  <r>
    <n v="3620"/>
    <s v="The Irish play MISTERMAN by Enda Walsh, heads to Boulder"/>
    <s v="An Irish show about mental illness though the eyes of the man experiencing it. Support this show and help get it to Boulder and NYC."/>
    <n v="10500"/>
    <n v="11045"/>
    <x v="0"/>
    <x v="0"/>
    <s v="USD"/>
    <n v="1425528000"/>
    <n v="1422916261"/>
    <b v="0"/>
    <n v="197"/>
    <b v="1"/>
    <s v="theater/plays"/>
    <n v="1.0519047619047619"/>
    <n v="56.065989847715734"/>
    <x v="1"/>
    <s v="plays"/>
  </r>
  <r>
    <n v="3621"/>
    <s v="EverScape"/>
    <s v="Bare Theatre and Sonorous Road collaborate on the NC debut of  Allan Maule's gamer fantasy play that was extended in New York."/>
    <n v="3000"/>
    <n v="3292"/>
    <x v="0"/>
    <x v="0"/>
    <s v="USD"/>
    <n v="1475269200"/>
    <n v="1473200844"/>
    <b v="0"/>
    <n v="70"/>
    <b v="1"/>
    <s v="theater/plays"/>
    <n v="1.0973333333333333"/>
    <n v="47.028571428571432"/>
    <x v="1"/>
    <s v="plays"/>
  </r>
  <r>
    <n v="3622"/>
    <s v="Shakespeare's Pericles, Prince of Tyre"/>
    <s v="5 actors. 39 characters. 1 epic adventure. Presented by the Cradle Theatre Company."/>
    <n v="1000"/>
    <n v="1000.99"/>
    <x v="0"/>
    <x v="0"/>
    <s v="USD"/>
    <n v="1411874580"/>
    <n v="1409030371"/>
    <b v="0"/>
    <n v="21"/>
    <b v="1"/>
    <s v="theater/plays"/>
    <n v="1.00099"/>
    <n v="47.666190476190479"/>
    <x v="1"/>
    <s v="plays"/>
  </r>
  <r>
    <n v="3623"/>
    <s v="Since I've Been Here"/>
    <s v="An original play exploring the complications of romantic relationships in all forms."/>
    <n v="2500"/>
    <n v="3000"/>
    <x v="0"/>
    <x v="0"/>
    <s v="USD"/>
    <n v="1406358000"/>
    <n v="1404841270"/>
    <b v="0"/>
    <n v="34"/>
    <b v="1"/>
    <s v="theater/plays"/>
    <n v="1.2"/>
    <n v="88.235294117647058"/>
    <x v="1"/>
    <s v="plays"/>
  </r>
  <r>
    <n v="3624"/>
    <s v="&quot;The Next Event&quot;"/>
    <s v="â€œThe Event of a Lifetimeâ€¦â€_x000a__x000a_After the books stopped selling, and family disappears..the next event is closer than expected for him."/>
    <n v="3000"/>
    <n v="3148"/>
    <x v="0"/>
    <x v="0"/>
    <s v="USD"/>
    <n v="1471977290"/>
    <n v="1466793290"/>
    <b v="0"/>
    <n v="39"/>
    <b v="1"/>
    <s v="theater/plays"/>
    <n v="1.0493333333333332"/>
    <n v="80.717948717948715"/>
    <x v="1"/>
    <s v="plays"/>
  </r>
  <r>
    <n v="3625"/>
    <s v="Village Pub Theatre- FRINGE 2015"/>
    <s v="Help us run Leithâ€™s acclaimed, year round pub theatre VPT as part of Edinburgh Fringe 2015. Presenting 72 short plays over two weeks."/>
    <n v="3000"/>
    <n v="3080"/>
    <x v="0"/>
    <x v="1"/>
    <s v="GBP"/>
    <n v="1435851577"/>
    <n v="1433259577"/>
    <b v="0"/>
    <n v="78"/>
    <b v="1"/>
    <s v="theater/plays"/>
    <n v="1.0266666666666666"/>
    <n v="39.487179487179489"/>
    <x v="1"/>
    <s v="plays"/>
  </r>
  <r>
    <n v="3626"/>
    <s v="These are your lives."/>
    <s v="The first four-week performance run for our dance-theatre company, Geste Records, to be performed at The Yard Theatre in September."/>
    <n v="4000"/>
    <n v="4073"/>
    <x v="0"/>
    <x v="1"/>
    <s v="GBP"/>
    <n v="1408204857"/>
    <n v="1406390457"/>
    <b v="0"/>
    <n v="48"/>
    <b v="1"/>
    <s v="theater/plays"/>
    <n v="1.0182500000000001"/>
    <n v="84.854166666666671"/>
    <x v="1"/>
    <s v="plays"/>
  </r>
  <r>
    <n v="3627"/>
    <s v="One Shot Theatre Company"/>
    <s v="One Shot Theatre Company is an organization that promotes youth theatre for social change, putting on shows that open a social dialogue"/>
    <n v="2000"/>
    <n v="2000"/>
    <x v="0"/>
    <x v="0"/>
    <s v="USD"/>
    <n v="1463803140"/>
    <n v="1459446487"/>
    <b v="0"/>
    <n v="29"/>
    <b v="1"/>
    <s v="theater/plays"/>
    <n v="1"/>
    <n v="68.965517241379317"/>
    <x v="1"/>
    <s v="plays"/>
  </r>
  <r>
    <n v="3628"/>
    <s v="Blast From the Past"/>
    <s v="I am asking for public funding to help put together a musical tribute titled &quot;Blast From The Past&quot; reenacting famous HipHop, RnB acts."/>
    <n v="100000"/>
    <n v="0"/>
    <x v="2"/>
    <x v="0"/>
    <s v="USD"/>
    <n v="1450040396"/>
    <n v="1444852796"/>
    <b v="0"/>
    <n v="0"/>
    <b v="0"/>
    <s v="theater/musical"/>
    <n v="0"/>
    <e v="#DIV/0!"/>
    <x v="1"/>
    <s v="musical"/>
  </r>
  <r>
    <n v="3629"/>
    <s v="Capricorn Horn- Entertainment for the World's Finest Gents"/>
    <s v="Introducing a high class environmentally friendly, vegan, adult cabaret theater in Chicago with unique on, and off stage entertainment."/>
    <n v="1000000"/>
    <n v="2"/>
    <x v="2"/>
    <x v="0"/>
    <s v="USD"/>
    <n v="1462467600"/>
    <n v="1457403364"/>
    <b v="0"/>
    <n v="2"/>
    <b v="0"/>
    <s v="theater/musical"/>
    <n v="1.9999999999999999E-6"/>
    <n v="1"/>
    <x v="1"/>
    <s v="musical"/>
  </r>
  <r>
    <n v="3630"/>
    <s v="Jeremy Kyle- The Opera"/>
    <s v="The Jeremy Kyle Show offers so much subject matter to create an opera with.  Along with his brilliant put downs it could be excellent!"/>
    <n v="3000"/>
    <n v="1"/>
    <x v="2"/>
    <x v="1"/>
    <s v="GBP"/>
    <n v="1417295990"/>
    <n v="1414700390"/>
    <b v="0"/>
    <n v="1"/>
    <b v="0"/>
    <s v="theater/musical"/>
    <n v="3.3333333333333332E-4"/>
    <n v="1"/>
    <x v="1"/>
    <s v="musical"/>
  </r>
  <r>
    <n v="3631"/>
    <s v="Evo: An Original Rock Opera"/>
    <s v="A revival of Shadowbox Live's Off-Broadway Rock Opera to uncompromisingly explore the darker urges of humankind. But we need your help!"/>
    <n v="17100"/>
    <n v="8725"/>
    <x v="2"/>
    <x v="0"/>
    <s v="USD"/>
    <n v="1411444740"/>
    <n v="1409335497"/>
    <b v="0"/>
    <n v="59"/>
    <b v="0"/>
    <s v="theater/musical"/>
    <n v="0.51023391812865493"/>
    <n v="147.88135593220338"/>
    <x v="1"/>
    <s v="musical"/>
  </r>
  <r>
    <n v="3632"/>
    <s v="Some Enchanted Evening UK TOUR"/>
    <s v="A professional musical revue. First performed in 2013 as a short tour, to be embarking on a full length tour across the UK in 2015!"/>
    <n v="500"/>
    <n v="100"/>
    <x v="2"/>
    <x v="1"/>
    <s v="GBP"/>
    <n v="1416781749"/>
    <n v="1415053749"/>
    <b v="0"/>
    <n v="1"/>
    <b v="0"/>
    <s v="theater/musical"/>
    <n v="0.2"/>
    <n v="100"/>
    <x v="1"/>
    <s v="musical"/>
  </r>
  <r>
    <n v="3633"/>
    <s v="SMOKEY AND THE BANDIT: THE MUSICAL"/>
    <s v="SMOKEY AND THE BANDIT: THE MUSICAL_x000a_The classic film, characters and music you love, on stage, LIVE!"/>
    <n v="5000"/>
    <n v="1762"/>
    <x v="2"/>
    <x v="0"/>
    <s v="USD"/>
    <n v="1479517200"/>
    <n v="1475765867"/>
    <b v="0"/>
    <n v="31"/>
    <b v="0"/>
    <s v="theater/musical"/>
    <n v="0.35239999999999999"/>
    <n v="56.838709677419352"/>
    <x v="1"/>
    <s v="musical"/>
  </r>
  <r>
    <n v="3634"/>
    <s v="Alice - A New Musical"/>
    <s v="Alice is an original musical for all ages with a unique new story based on Alice's Adventures in Wonderland, premiering in summer 2017."/>
    <n v="75000"/>
    <n v="3185"/>
    <x v="2"/>
    <x v="5"/>
    <s v="CAD"/>
    <n v="1484366340"/>
    <n v="1480219174"/>
    <b v="0"/>
    <n v="18"/>
    <b v="0"/>
    <s v="theater/musical"/>
    <n v="4.2466666666666666E-2"/>
    <n v="176.94444444444446"/>
    <x v="1"/>
    <s v="musical"/>
  </r>
  <r>
    <n v="3635"/>
    <s v="Mary's Son"/>
    <s v="Mary's Son is a pop opera about Jesus and the hope he brings to all people."/>
    <n v="3500"/>
    <n v="1276"/>
    <x v="2"/>
    <x v="0"/>
    <s v="USD"/>
    <n v="1461186676"/>
    <n v="1458594676"/>
    <b v="0"/>
    <n v="10"/>
    <b v="0"/>
    <s v="theater/musical"/>
    <n v="0.36457142857142855"/>
    <n v="127.6"/>
    <x v="1"/>
    <s v="musical"/>
  </r>
  <r>
    <n v="3636"/>
    <s v="The Brother's of B-Block"/>
    <s v="The Brotherâ€™s of B-block is a musical play. A new take on &quot;OZ&quot; _x000a_The Wizard of OZ meets HBO's OZ."/>
    <n v="150000"/>
    <n v="0"/>
    <x v="2"/>
    <x v="0"/>
    <s v="USD"/>
    <n v="1442248829"/>
    <n v="1439224829"/>
    <b v="0"/>
    <n v="0"/>
    <b v="0"/>
    <s v="theater/musical"/>
    <n v="0"/>
    <e v="#DIV/0!"/>
    <x v="1"/>
    <s v="musical"/>
  </r>
  <r>
    <n v="3637"/>
    <s v="The Ballad of Downtown Jake"/>
    <s v="THE BALLAD OF DOWNTOWN JAKE is a newly created contemporary music drama that is schedule to premiere in Phoenix, AZ in March 2015."/>
    <n v="3000"/>
    <n v="926"/>
    <x v="2"/>
    <x v="0"/>
    <s v="USD"/>
    <n v="1420130935"/>
    <n v="1417538935"/>
    <b v="0"/>
    <n v="14"/>
    <b v="0"/>
    <s v="theater/musical"/>
    <n v="0.30866666666666664"/>
    <n v="66.142857142857139"/>
    <x v="1"/>
    <s v="musical"/>
  </r>
  <r>
    <n v="3638"/>
    <s v="Project Hedwig and the Angry Inch"/>
    <s v="A rock and roll journey that explores love, loss, redemption, duality and ascension."/>
    <n v="3300"/>
    <n v="216"/>
    <x v="2"/>
    <x v="5"/>
    <s v="CAD"/>
    <n v="1429456132"/>
    <n v="1424275732"/>
    <b v="0"/>
    <n v="2"/>
    <b v="0"/>
    <s v="theater/musical"/>
    <n v="6.545454545454546E-2"/>
    <n v="108"/>
    <x v="1"/>
    <s v="musical"/>
  </r>
  <r>
    <n v="3639"/>
    <s v="POE!"/>
    <s v="POE is a tragicomic musical about the life and works of Edgar Poe, with Death as his therapist helping him find peace in the beyond."/>
    <n v="25000"/>
    <n v="1"/>
    <x v="2"/>
    <x v="0"/>
    <s v="USD"/>
    <n v="1475853060"/>
    <n v="1470672906"/>
    <b v="0"/>
    <n v="1"/>
    <b v="0"/>
    <s v="theater/musical"/>
    <n v="4.0000000000000003E-5"/>
    <n v="1"/>
    <x v="1"/>
    <s v="musical"/>
  </r>
  <r>
    <n v="3640"/>
    <s v="Spring Awakening Presented by Catoctin Mountain Players"/>
    <s v="Help us bring the SPRING AWAKENING to Frederick, MD! _x000a__x000a_We're producing a project for young adults and could use your help."/>
    <n v="1000"/>
    <n v="55"/>
    <x v="2"/>
    <x v="0"/>
    <s v="USD"/>
    <n v="1431283530"/>
    <n v="1428691530"/>
    <b v="0"/>
    <n v="3"/>
    <b v="0"/>
    <s v="theater/musical"/>
    <n v="5.5E-2"/>
    <n v="18.333333333333332"/>
    <x v="1"/>
    <s v="musical"/>
  </r>
  <r>
    <n v="3641"/>
    <s v="THE PRYOR EMPIRE: A RICHARD PRYOR TRIBUTE"/>
    <s v="See Pryor from his teenage years to his last breath featuring his past wives, closest friends. &amp; his fan favorite character Mudbone."/>
    <n v="3000"/>
    <n v="0"/>
    <x v="2"/>
    <x v="0"/>
    <s v="USD"/>
    <n v="1412485200"/>
    <n v="1410966179"/>
    <b v="0"/>
    <n v="0"/>
    <b v="0"/>
    <s v="theater/musical"/>
    <n v="0"/>
    <e v="#DIV/0!"/>
    <x v="1"/>
    <s v="musical"/>
  </r>
  <r>
    <n v="3642"/>
    <s v="My own musical"/>
    <s v="All the world's a stage..._x000a_It is my biggest dream to perform my own, selfcreated musical with lots of kids as big as I am able to."/>
    <n v="700"/>
    <n v="15"/>
    <x v="2"/>
    <x v="12"/>
    <s v="EUR"/>
    <n v="1448902800"/>
    <n v="1445369727"/>
    <b v="0"/>
    <n v="2"/>
    <b v="0"/>
    <s v="theater/musical"/>
    <n v="2.1428571428571429E-2"/>
    <n v="7.5"/>
    <x v="1"/>
    <s v="musical"/>
  </r>
  <r>
    <n v="3643"/>
    <s v="Puberty: The Musical"/>
    <s v="It feels like the first time. Like the very first time everyone's coming-of-age comes to the stage. Think 'Wicked', with bad acne."/>
    <n v="25000"/>
    <n v="0"/>
    <x v="2"/>
    <x v="0"/>
    <s v="USD"/>
    <n v="1447734439"/>
    <n v="1444274839"/>
    <b v="0"/>
    <n v="0"/>
    <b v="0"/>
    <s v="theater/musical"/>
    <n v="0"/>
    <e v="#DIV/0!"/>
    <x v="1"/>
    <s v="musical"/>
  </r>
  <r>
    <n v="3644"/>
    <s v="SHS presents Rodgers and Hammerstein's Cinderella"/>
    <s v="We are the Saugerties High School drama club. Please help us create our musical to keep theater alive!"/>
    <n v="5000"/>
    <n v="821"/>
    <x v="2"/>
    <x v="0"/>
    <s v="USD"/>
    <n v="1457413140"/>
    <n v="1454996887"/>
    <b v="0"/>
    <n v="12"/>
    <b v="0"/>
    <s v="theater/musical"/>
    <n v="0.16420000000000001"/>
    <n v="68.416666666666671"/>
    <x v="1"/>
    <s v="musical"/>
  </r>
  <r>
    <n v="3645"/>
    <s v="If the Shoe Fits"/>
    <s v="This new musical comedy empowers women and girls of all ages to be themselves in their shoes, whatever shoes they choose."/>
    <n v="1000"/>
    <n v="1"/>
    <x v="2"/>
    <x v="5"/>
    <s v="CAD"/>
    <n v="1479773838"/>
    <n v="1477178238"/>
    <b v="0"/>
    <n v="1"/>
    <b v="0"/>
    <s v="theater/musical"/>
    <n v="1E-3"/>
    <n v="1"/>
    <x v="1"/>
    <s v="musical"/>
  </r>
  <r>
    <n v="3646"/>
    <s v="Our Sacred Honor"/>
    <s v="Develop demo materials for new, true story of teen Revolutionary War heroes - for hybrid film/live stage musical"/>
    <n v="10000"/>
    <n v="481"/>
    <x v="2"/>
    <x v="0"/>
    <s v="USD"/>
    <n v="1434497400"/>
    <n v="1431770802"/>
    <b v="0"/>
    <n v="8"/>
    <b v="0"/>
    <s v="theater/musical"/>
    <n v="4.8099999999999997E-2"/>
    <n v="60.125"/>
    <x v="1"/>
    <s v="musical"/>
  </r>
  <r>
    <n v="3647"/>
    <s v="Zachariah Sheldon: A musical to chill your blood"/>
    <s v="Zachariah Sheldon is a brilliant, darkly twisted brand new musical with music from Mark Newton and script by Anthony Wilkes"/>
    <n v="500"/>
    <n v="30"/>
    <x v="2"/>
    <x v="1"/>
    <s v="GBP"/>
    <n v="1475258327"/>
    <n v="1471370327"/>
    <b v="0"/>
    <n v="2"/>
    <b v="0"/>
    <s v="theater/musical"/>
    <n v="0.06"/>
    <n v="15"/>
    <x v="1"/>
    <s v="musical"/>
  </r>
  <r>
    <n v="3648"/>
    <s v="Moth Theater Lives"/>
    <s v="Help Moth Live! Support Moth and its artist collective to achieve its 2014/15 season."/>
    <n v="40000"/>
    <n v="40153"/>
    <x v="0"/>
    <x v="0"/>
    <s v="USD"/>
    <n v="1412492445"/>
    <n v="1409900445"/>
    <b v="0"/>
    <n v="73"/>
    <b v="1"/>
    <s v="theater/plays"/>
    <n v="1.003825"/>
    <n v="550.04109589041093"/>
    <x v="1"/>
    <s v="plays"/>
  </r>
  <r>
    <n v="3649"/>
    <s v="Honest Aesop's Fables - Tall tales for short people"/>
    <s v="Monies raised will help offset production costs of  transportation of set and actors, theatre rental and advertising costs."/>
    <n v="750"/>
    <n v="780"/>
    <x v="0"/>
    <x v="5"/>
    <s v="CAD"/>
    <n v="1402938394"/>
    <n v="1400691994"/>
    <b v="0"/>
    <n v="8"/>
    <b v="1"/>
    <s v="theater/plays"/>
    <n v="1.04"/>
    <n v="97.5"/>
    <x v="1"/>
    <s v="plays"/>
  </r>
  <r>
    <n v="3650"/>
    <s v="Weald at The Finborough Theatre"/>
    <s v="A terse and delicate dissection of male emotions from a rural perspective: fathers and sons, legacy and heritage, molasses and mud."/>
    <n v="500"/>
    <n v="500"/>
    <x v="0"/>
    <x v="1"/>
    <s v="GBP"/>
    <n v="1454412584"/>
    <n v="1452598184"/>
    <b v="0"/>
    <n v="17"/>
    <b v="1"/>
    <s v="theater/plays"/>
    <n v="1"/>
    <n v="29.411764705882351"/>
    <x v="1"/>
    <s v="plays"/>
  </r>
  <r>
    <n v="3651"/>
    <s v="Staged Reading of &quot;The Rise and Fall of Little Voice&quot;"/>
    <s v="A Chicago staged reading of Jim Cartwright's 1992 play-with-music, &quot;The Rise and Fall of Little Voice.&quot;"/>
    <n v="500"/>
    <n v="520"/>
    <x v="0"/>
    <x v="0"/>
    <s v="USD"/>
    <n v="1407686340"/>
    <n v="1404833442"/>
    <b v="0"/>
    <n v="9"/>
    <b v="1"/>
    <s v="theater/plays"/>
    <n v="1.04"/>
    <n v="57.777777777777779"/>
    <x v="1"/>
    <s v="plays"/>
  </r>
  <r>
    <n v="3652"/>
    <s v="A Midsummer Night's Dream"/>
    <s v="A new take on a classic. Under the direction of Rosanna Saracino, We are exploring the darker elements of A Midsummer Night's Dream."/>
    <n v="300"/>
    <n v="752"/>
    <x v="0"/>
    <x v="5"/>
    <s v="CAD"/>
    <n v="1472097540"/>
    <n v="1471188502"/>
    <b v="0"/>
    <n v="17"/>
    <b v="1"/>
    <s v="theater/plays"/>
    <n v="2.5066666666666668"/>
    <n v="44.235294117647058"/>
    <x v="1"/>
    <s v="plays"/>
  </r>
  <r>
    <n v="3653"/>
    <s v="ALLIE"/>
    <s v="ALLIE is a new dark comedy play which will premiere at the Edinburgh Festival Fringe 2015. Written and produced by Ruaraidh Murray."/>
    <n v="2000"/>
    <n v="2010"/>
    <x v="0"/>
    <x v="1"/>
    <s v="GBP"/>
    <n v="1438764207"/>
    <n v="1436172207"/>
    <b v="0"/>
    <n v="33"/>
    <b v="1"/>
    <s v="theater/plays"/>
    <n v="1.0049999999999999"/>
    <n v="60.909090909090907"/>
    <x v="1"/>
    <s v="plays"/>
  </r>
  <r>
    <n v="3654"/>
    <s v="Funding for 'Cooked' a dark comedy by Christopher Adams"/>
    <s v="Miranda Conquest is Britainâ€™s top celebrity chef. One problem: she canâ€™t cook. A comedy about control, celebrity and kitchen knives."/>
    <n v="1500"/>
    <n v="2616"/>
    <x v="0"/>
    <x v="1"/>
    <s v="GBP"/>
    <n v="1459702800"/>
    <n v="1457690386"/>
    <b v="0"/>
    <n v="38"/>
    <b v="1"/>
    <s v="theater/plays"/>
    <n v="1.744"/>
    <n v="68.84210526315789"/>
    <x v="1"/>
    <s v="plays"/>
  </r>
  <r>
    <n v="3655"/>
    <s v="The Tumbleweed Zephyr"/>
    <s v="All aboard for the world premiere of a new steampunk-inspired train adventure play, written by Maggie Lee and directed by Amy Poisson!"/>
    <n v="5000"/>
    <n v="5813"/>
    <x v="0"/>
    <x v="0"/>
    <s v="USD"/>
    <n v="1437202740"/>
    <n v="1434654998"/>
    <b v="0"/>
    <n v="79"/>
    <b v="1"/>
    <s v="theater/plays"/>
    <n v="1.1626000000000001"/>
    <n v="73.582278481012665"/>
    <x v="1"/>
    <s v="plays"/>
  </r>
  <r>
    <n v="3656"/>
    <s v="AG Theater RÃ¤mibÃ¼hl Projekt 2017"/>
    <s v="Auch dieses Jahr soll wieder unter der Leitung von Christian Seiler &amp; Bruno Catalano ein Projekt der AG Theater stattfinden."/>
    <n v="5000"/>
    <n v="5291"/>
    <x v="0"/>
    <x v="16"/>
    <s v="CHF"/>
    <n v="1485989940"/>
    <n v="1483393836"/>
    <b v="0"/>
    <n v="46"/>
    <b v="1"/>
    <s v="theater/plays"/>
    <n v="1.0582"/>
    <n v="115.02173913043478"/>
    <x v="1"/>
    <s v="plays"/>
  </r>
  <r>
    <n v="3657"/>
    <s v="Teaterforestilling: Shakespeare patchwork"/>
    <s v="Vi mindes 400-Ã¥ret for Shakespeares dÃ¸d ved at producere en forestilling, som indeholder alt det, som vi kender Shakespeare for."/>
    <n v="2000"/>
    <n v="2215"/>
    <x v="0"/>
    <x v="8"/>
    <s v="DKK"/>
    <n v="1464817320"/>
    <n v="1462806419"/>
    <b v="0"/>
    <n v="20"/>
    <b v="1"/>
    <s v="theater/plays"/>
    <n v="1.1074999999999999"/>
    <n v="110.75"/>
    <x v="1"/>
    <s v="plays"/>
  </r>
  <r>
    <n v="3658"/>
    <s v="Mr. Marmalade"/>
    <s v="Life is hard when your own imaginary friend can't make time for you."/>
    <n v="1500"/>
    <n v="1510"/>
    <x v="0"/>
    <x v="0"/>
    <s v="USD"/>
    <n v="1404273540"/>
    <n v="1400272580"/>
    <b v="0"/>
    <n v="20"/>
    <b v="1"/>
    <s v="theater/plays"/>
    <n v="1.0066666666666666"/>
    <n v="75.5"/>
    <x v="1"/>
    <s v="plays"/>
  </r>
  <r>
    <n v="3659"/>
    <s v="Reality of Love Remix (Love in Disguise)"/>
    <s v="We want you to analyze while we dramatize if people who romanticize can recognize true love in a disguise."/>
    <n v="3000"/>
    <n v="3061"/>
    <x v="0"/>
    <x v="0"/>
    <s v="USD"/>
    <n v="1426775940"/>
    <n v="1424414350"/>
    <b v="0"/>
    <n v="13"/>
    <b v="1"/>
    <s v="theater/plays"/>
    <n v="1.0203333333333333"/>
    <n v="235.46153846153845"/>
    <x v="1"/>
    <s v="plays"/>
  </r>
  <r>
    <n v="3660"/>
    <s v="ThÃ©rÃ¨se Raquin at The Courtyard Theatre"/>
    <s v="We are a young company who have been accepted to put on our play at The Courtyard Theatre. We need Â£250 for flyers, props and costume!"/>
    <n v="250"/>
    <n v="250"/>
    <x v="0"/>
    <x v="1"/>
    <s v="GBP"/>
    <n v="1419368925"/>
    <n v="1417208925"/>
    <b v="0"/>
    <n v="22"/>
    <b v="1"/>
    <s v="theater/plays"/>
    <n v="1"/>
    <n v="11.363636363636363"/>
    <x v="1"/>
    <s v="plays"/>
  </r>
  <r>
    <n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b v="1"/>
    <s v="theater/plays"/>
    <n v="1.1100000000000001"/>
    <n v="92.5"/>
    <x v="1"/>
    <s v="plays"/>
  </r>
  <r>
    <n v="3662"/>
    <s v="Searching for Tookoolito. An Inuk Woman's Arctic Expedition."/>
    <s v="I'm an Inuit playwright chosen for the esteemed Arctic Circle Residency in Svalbard to write about 1800's Inuk woman guide, Tookoolito."/>
    <n v="8000"/>
    <n v="8114"/>
    <x v="0"/>
    <x v="5"/>
    <s v="CAD"/>
    <n v="1427775414"/>
    <n v="1425187014"/>
    <b v="0"/>
    <n v="40"/>
    <b v="1"/>
    <s v="theater/plays"/>
    <n v="1.0142500000000001"/>
    <n v="202.85"/>
    <x v="1"/>
    <s v="plays"/>
  </r>
  <r>
    <n v="3663"/>
    <s v="IHDC's 2017 Pantomime - Jack and the Beanstalk"/>
    <s v="Each year our community comes together to put on a fun and funny family show. We need your help to keep our annual event going."/>
    <n v="225"/>
    <n v="234"/>
    <x v="0"/>
    <x v="1"/>
    <s v="GBP"/>
    <n v="1482321030"/>
    <n v="1477133430"/>
    <b v="0"/>
    <n v="9"/>
    <b v="1"/>
    <s v="theater/plays"/>
    <n v="1.04"/>
    <n v="26"/>
    <x v="1"/>
    <s v="plays"/>
  </r>
  <r>
    <n v="3664"/>
    <s v="Cubs: an Original Work"/>
    <s v="An Original Short Play: two young women search for answers about sexuality, the history they are taught, and their animal instincts."/>
    <n v="800"/>
    <n v="875"/>
    <x v="0"/>
    <x v="0"/>
    <s v="USD"/>
    <n v="1466056689"/>
    <n v="1464847089"/>
    <b v="0"/>
    <n v="19"/>
    <b v="1"/>
    <s v="theater/plays"/>
    <n v="1.09375"/>
    <n v="46.05263157894737"/>
    <x v="1"/>
    <s v="plays"/>
  </r>
  <r>
    <n v="3665"/>
    <s v="Napoleon in Scotland / NapolÃ©on en Ecosse"/>
    <s v="A Fantastic creation about Napoleon, through his words and letters, sublimated by a musical score of rare beauty. Magnificent poetry!"/>
    <n v="620"/>
    <n v="714"/>
    <x v="0"/>
    <x v="6"/>
    <s v="EUR"/>
    <n v="1446062040"/>
    <n v="1445109822"/>
    <b v="0"/>
    <n v="14"/>
    <b v="1"/>
    <s v="theater/plays"/>
    <n v="1.1516129032258065"/>
    <n v="51"/>
    <x v="1"/>
    <s v="plays"/>
  </r>
  <r>
    <n v="3666"/>
    <s v="Israel LÃ³pez @ Ojai Playwrights Conference"/>
    <s v="Artistic Internship @ Ojai Playwrights Conference"/>
    <n v="1200"/>
    <n v="1200"/>
    <x v="0"/>
    <x v="0"/>
    <s v="USD"/>
    <n v="1406185200"/>
    <n v="1404337382"/>
    <b v="0"/>
    <n v="38"/>
    <b v="1"/>
    <s v="theater/plays"/>
    <n v="1"/>
    <n v="31.578947368421051"/>
    <x v="1"/>
    <s v="plays"/>
  </r>
  <r>
    <n v="3667"/>
    <s v="The Stolen Inches, Edinburgh 2015"/>
    <s v="A short man takes his tall family to court for stealing his height. Help Small Things Theatre take this big story to EdFringe 2015!"/>
    <n v="3000"/>
    <n v="3095.11"/>
    <x v="0"/>
    <x v="1"/>
    <s v="GBP"/>
    <n v="1437261419"/>
    <n v="1434669419"/>
    <b v="0"/>
    <n v="58"/>
    <b v="1"/>
    <s v="theater/plays"/>
    <n v="1.0317033333333334"/>
    <n v="53.363965517241382"/>
    <x v="1"/>
    <s v="plays"/>
  </r>
  <r>
    <n v="3668"/>
    <s v="Lemming Theatrical's Smell of the Kill"/>
    <s v="A stunning production of Michele Lowe's biting play, The Smell of the Kill.  Brought to you by Michael Sheeks and his friends &amp; heroes."/>
    <n v="1000"/>
    <n v="1035"/>
    <x v="0"/>
    <x v="0"/>
    <s v="USD"/>
    <n v="1437676380"/>
    <n v="1435670452"/>
    <b v="0"/>
    <n v="28"/>
    <b v="1"/>
    <s v="theater/plays"/>
    <n v="1.0349999999999999"/>
    <n v="36.964285714285715"/>
    <x v="1"/>
    <s v="plays"/>
  </r>
  <r>
    <n v="3669"/>
    <s v="Prowl Theatre Company"/>
    <s v="Prowl Theatre Company is brand new. We are putting on our first play 'Sexual perversity in Chicago', from the 10th to the 16th August"/>
    <n v="1000"/>
    <n v="1382"/>
    <x v="0"/>
    <x v="1"/>
    <s v="GBP"/>
    <n v="1434039137"/>
    <n v="1431447137"/>
    <b v="0"/>
    <n v="17"/>
    <b v="1"/>
    <s v="theater/plays"/>
    <n v="1.3819999999999999"/>
    <n v="81.294117647058826"/>
    <x v="1"/>
    <s v="plays"/>
  </r>
  <r>
    <n v="3670"/>
    <s v="Royal Holloway's Drama Society Presents 'Posh'"/>
    <s v="Debauchery, laughter, violence and politics. Why wouldn't you want help Drama Soc's production of 'Posh' be the best it can be?"/>
    <n v="220"/>
    <n v="241"/>
    <x v="0"/>
    <x v="1"/>
    <s v="GBP"/>
    <n v="1433113200"/>
    <n v="1431951611"/>
    <b v="0"/>
    <n v="12"/>
    <b v="1"/>
    <s v="theater/plays"/>
    <n v="1.0954545454545455"/>
    <n v="20.083333333333332"/>
    <x v="1"/>
    <s v="plays"/>
  </r>
  <r>
    <n v="3671"/>
    <s v="Kylie for President"/>
    <s v="Bring a touring character education play about making wise choices to elementary students in Kentuckiana. Vote Kylie for President!"/>
    <n v="3500"/>
    <n v="3530"/>
    <x v="0"/>
    <x v="0"/>
    <s v="USD"/>
    <n v="1405915140"/>
    <n v="1404140667"/>
    <b v="0"/>
    <n v="40"/>
    <b v="1"/>
    <s v="theater/plays"/>
    <n v="1.0085714285714287"/>
    <n v="88.25"/>
    <x v="1"/>
    <s v="plays"/>
  </r>
  <r>
    <n v="3672"/>
    <s v="The Bombing of the Grand Hotel. A compelling new play"/>
    <s v="1984. An IRA bomb explodes at the Grand Hotel. Years on, the bomber and a victim's daughter meet. The meeting changes both their lives."/>
    <n v="3000"/>
    <n v="3046"/>
    <x v="0"/>
    <x v="1"/>
    <s v="GBP"/>
    <n v="1411771384"/>
    <n v="1409179384"/>
    <b v="0"/>
    <n v="57"/>
    <b v="1"/>
    <s v="theater/plays"/>
    <n v="1.0153333333333334"/>
    <n v="53.438596491228068"/>
    <x v="1"/>
    <s v="plays"/>
  </r>
  <r>
    <n v="3673"/>
    <s v="CHILD Z"/>
    <s v="Zoe is a teenage girl growing up in a deeply disturbing society. If those paid to protect her aren't listening, then who is?"/>
    <n v="4000"/>
    <n v="4545"/>
    <x v="0"/>
    <x v="1"/>
    <s v="GBP"/>
    <n v="1415191920"/>
    <n v="1412233497"/>
    <b v="0"/>
    <n v="114"/>
    <b v="1"/>
    <s v="theater/plays"/>
    <n v="1.13625"/>
    <n v="39.868421052631582"/>
    <x v="1"/>
    <s v="plays"/>
  </r>
  <r>
    <n v="3674"/>
    <s v="FAUST.hier und jetzt"/>
    <s v="Theaterprojekt 12. Kl. Waldorfschule Essen. 2 junge Regisseure bringen volles Engagement &amp; Zeit ein. FÃ¼r ihre Finanzierung sammeln wir."/>
    <n v="4500"/>
    <n v="4500"/>
    <x v="0"/>
    <x v="12"/>
    <s v="EUR"/>
    <n v="1472936229"/>
    <n v="1467752229"/>
    <b v="0"/>
    <n v="31"/>
    <b v="1"/>
    <s v="theater/plays"/>
    <n v="1"/>
    <n v="145.16129032258064"/>
    <x v="1"/>
    <s v="plays"/>
  </r>
  <r>
    <n v="3675"/>
    <s v="Memoir of a Forgotten Past"/>
    <s v="3 decades, 3 generations, 3 friends, one house. Real Eyes Theatre explore how our lives are influenced by the decades we grow up in."/>
    <n v="50"/>
    <n v="70"/>
    <x v="0"/>
    <x v="1"/>
    <s v="GBP"/>
    <n v="1463353200"/>
    <n v="1462285182"/>
    <b v="0"/>
    <n v="3"/>
    <b v="1"/>
    <s v="theater/plays"/>
    <n v="1.4"/>
    <n v="23.333333333333332"/>
    <x v="1"/>
    <s v="plays"/>
  </r>
  <r>
    <n v="3676"/>
    <s v="The Black and White Theatre Company Inc."/>
    <s v="The Black and White Theatre Company Inc. is a small company who loves to perform and entertain, but needs your support to succeed!"/>
    <n v="800"/>
    <n v="1030"/>
    <x v="0"/>
    <x v="0"/>
    <s v="USD"/>
    <n v="1410550484"/>
    <n v="1408995284"/>
    <b v="0"/>
    <n v="16"/>
    <b v="1"/>
    <s v="theater/plays"/>
    <n v="1.2875000000000001"/>
    <n v="64.375"/>
    <x v="1"/>
    <s v="plays"/>
  </r>
  <r>
    <n v="3677"/>
    <s v="Goldfish Memory Productions"/>
    <s v="Goldfish Memory Productions seeks at least $12,000 to begin their first 3 professional projects."/>
    <n v="12000"/>
    <n v="12348.5"/>
    <x v="0"/>
    <x v="0"/>
    <s v="USD"/>
    <n v="1404359940"/>
    <n v="1402580818"/>
    <b v="0"/>
    <n v="199"/>
    <b v="1"/>
    <s v="theater/plays"/>
    <n v="1.0290416666666666"/>
    <n v="62.052763819095475"/>
    <x v="1"/>
    <s v="plays"/>
  </r>
  <r>
    <n v="3678"/>
    <s v="Some big Some bang"/>
    <s v="The Ugly Collective takes Some big Some bang to the Underbelly Venues at the Edinburgh Fringe!"/>
    <n v="2000"/>
    <n v="2050"/>
    <x v="0"/>
    <x v="1"/>
    <s v="GBP"/>
    <n v="1433076298"/>
    <n v="1430052298"/>
    <b v="0"/>
    <n v="31"/>
    <b v="1"/>
    <s v="theater/plays"/>
    <n v="1.0249999999999999"/>
    <n v="66.129032258064512"/>
    <x v="1"/>
    <s v="plays"/>
  </r>
  <r>
    <n v="3679"/>
    <s v="DOG SEES GOD: Confessions of a Teenage Blockhead"/>
    <s v="Bert V. Royal makes a strong statement about drug use, suicide, teen violence, rebellion and sexual identity in this powerful play."/>
    <n v="2000"/>
    <n v="2202"/>
    <x v="0"/>
    <x v="0"/>
    <s v="USD"/>
    <n v="1404190740"/>
    <n v="1401214581"/>
    <b v="0"/>
    <n v="30"/>
    <b v="1"/>
    <s v="theater/plays"/>
    <n v="1.101"/>
    <n v="73.400000000000006"/>
    <x v="1"/>
    <s v="plays"/>
  </r>
  <r>
    <n v="3680"/>
    <s v="Loading Dock Theatre Presents: The Dudleys! A Family Game"/>
    <s v="In The Dudleys! family memories are brought to life as a malfunctioning 8-bit video game. Press Start."/>
    <n v="3000"/>
    <n v="3383"/>
    <x v="0"/>
    <x v="0"/>
    <s v="USD"/>
    <n v="1475664834"/>
    <n v="1473850434"/>
    <b v="0"/>
    <n v="34"/>
    <b v="1"/>
    <s v="theater/plays"/>
    <n v="1.1276666666666666"/>
    <n v="99.5"/>
    <x v="1"/>
    <s v="plays"/>
  </r>
  <r>
    <n v="3681"/>
    <s v="&quot;So Amazing&quot; produced at the Kraine Theater NYC"/>
    <s v="HBOâ€™s Going Clear meets Netflixâ€™s Unbreakable Kimmy Schmidt in this one-woman comedy that takes you into and out of a destructive cult."/>
    <n v="1000"/>
    <n v="1119"/>
    <x v="0"/>
    <x v="0"/>
    <s v="USD"/>
    <n v="1452872290"/>
    <n v="1452008290"/>
    <b v="0"/>
    <n v="18"/>
    <b v="1"/>
    <s v="theater/plays"/>
    <n v="1.119"/>
    <n v="62.166666666666664"/>
    <x v="1"/>
    <s v="plays"/>
  </r>
  <r>
    <n v="3682"/>
    <s v="&quot;Unexpectedly Expecting&quot; - A One-Woman Show"/>
    <s v="My one-woman show invites audiences to join me on my path to pregnancy as I share my neuroses, challenges and revelations."/>
    <n v="3000"/>
    <n v="4176"/>
    <x v="0"/>
    <x v="0"/>
    <s v="USD"/>
    <n v="1402901940"/>
    <n v="1399998418"/>
    <b v="0"/>
    <n v="67"/>
    <b v="1"/>
    <s v="theater/plays"/>
    <n v="1.3919999999999999"/>
    <n v="62.328358208955223"/>
    <x v="1"/>
    <s v="plays"/>
  </r>
  <r>
    <n v="3683"/>
    <s v="A Krumpus Story - World Premiere"/>
    <s v="A Krumpus Story is a dark holiday comedy for anyone who wants a little more spice in their holiday fare."/>
    <n v="3500"/>
    <n v="3880"/>
    <x v="0"/>
    <x v="0"/>
    <s v="USD"/>
    <n v="1476931696"/>
    <n v="1474339696"/>
    <b v="0"/>
    <n v="66"/>
    <b v="1"/>
    <s v="theater/plays"/>
    <n v="1.1085714285714285"/>
    <n v="58.787878787878789"/>
    <x v="1"/>
    <s v="plays"/>
  </r>
  <r>
    <n v="3684"/>
    <s v="Cassiopeia"/>
    <s v="Thespis Theater Festival presents Cassiopeia: A romantic tale of a bride finding her way to her unknown groom before it is too late."/>
    <n v="750"/>
    <n v="1043"/>
    <x v="0"/>
    <x v="0"/>
    <s v="USD"/>
    <n v="1441167586"/>
    <n v="1438575586"/>
    <b v="0"/>
    <n v="23"/>
    <b v="1"/>
    <s v="theater/plays"/>
    <n v="1.3906666666666667"/>
    <n v="45.347826086956523"/>
    <x v="1"/>
    <s v="plays"/>
  </r>
  <r>
    <n v="3685"/>
    <s v="Two Noble Kinsmen: Fire &amp; Shadows"/>
    <s v="Bare Theatre &amp; Cirque de Vol Studios are back for another outdoor adventure in the amphitheatre at Raleigh Little Theatre!"/>
    <n v="5000"/>
    <n v="5285"/>
    <x v="0"/>
    <x v="0"/>
    <s v="USD"/>
    <n v="1400533200"/>
    <n v="1398348859"/>
    <b v="0"/>
    <n v="126"/>
    <b v="1"/>
    <s v="theater/plays"/>
    <n v="1.0569999999999999"/>
    <n v="41.944444444444443"/>
    <x v="1"/>
    <s v="plays"/>
  </r>
  <r>
    <n v="3686"/>
    <s v="Dog sees God by Bert V. Royal @ FSU"/>
    <s v="This October, in association with Rogue Productions at FSU, I will be directing a production of Dog sees God."/>
    <n v="350"/>
    <n v="355"/>
    <x v="0"/>
    <x v="0"/>
    <s v="USD"/>
    <n v="1440820740"/>
    <n v="1439567660"/>
    <b v="0"/>
    <n v="6"/>
    <b v="1"/>
    <s v="theater/plays"/>
    <n v="1.0142857142857142"/>
    <n v="59.166666666666664"/>
    <x v="1"/>
    <s v="plays"/>
  </r>
  <r>
    <n v="3687"/>
    <s v="death (and straight boys)"/>
    <s v="&quot;death (and straight boys)&quot; is a 5 play cycle, loosely founded on the KÃ¼bler-Ross model, more commonly known as the 5 stages of grief."/>
    <n v="5000"/>
    <n v="5012.25"/>
    <x v="0"/>
    <x v="0"/>
    <s v="USD"/>
    <n v="1403846055"/>
    <n v="1401254055"/>
    <b v="0"/>
    <n v="25"/>
    <b v="1"/>
    <s v="theater/plays"/>
    <n v="1.0024500000000001"/>
    <n v="200.49"/>
    <x v="1"/>
    <s v="plays"/>
  </r>
  <r>
    <n v="3688"/>
    <s v="The Tulip Tree 2014"/>
    <s v="The Tulip Tree is a project I have been passionate about for 5 years. It is an unforgettable story that has never been told."/>
    <n v="3000"/>
    <n v="3275"/>
    <x v="0"/>
    <x v="1"/>
    <s v="GBP"/>
    <n v="1407524004"/>
    <n v="1404932004"/>
    <b v="0"/>
    <n v="39"/>
    <b v="1"/>
    <s v="theater/plays"/>
    <n v="1.0916666666666666"/>
    <n v="83.974358974358978"/>
    <x v="1"/>
    <s v="plays"/>
  </r>
  <r>
    <n v="3689"/>
    <s v="Random Us"/>
    <s v="A humorous, touching play about the joys and challenges of a married couple's tender, yet intense relationship &quot;Love is never random&quot;"/>
    <n v="3000"/>
    <n v="3550"/>
    <x v="0"/>
    <x v="0"/>
    <s v="USD"/>
    <n v="1434925500"/>
    <n v="1432410639"/>
    <b v="0"/>
    <n v="62"/>
    <b v="1"/>
    <s v="theater/plays"/>
    <n v="1.1833333333333333"/>
    <n v="57.258064516129032"/>
    <x v="1"/>
    <s v="plays"/>
  </r>
  <r>
    <n v="3690"/>
    <s v="We Rise"/>
    <s v="A play honoring the lives and legacies of the activists and those remembered at the 1992 ACT UP Ashes Action at The White House"/>
    <n v="1500"/>
    <n v="1800"/>
    <x v="0"/>
    <x v="0"/>
    <s v="USD"/>
    <n v="1417101683"/>
    <n v="1414506083"/>
    <b v="0"/>
    <n v="31"/>
    <b v="1"/>
    <s v="theater/plays"/>
    <n v="1.2"/>
    <n v="58.064516129032256"/>
    <x v="1"/>
    <s v="plays"/>
  </r>
  <r>
    <n v="3691"/>
    <s v="Most Dangerous Man in America (WEB DuBois) by Amiri  Baraka"/>
    <s v="World Premiere of last play written by Amiri Baraka"/>
    <n v="40000"/>
    <n v="51184"/>
    <x v="0"/>
    <x v="0"/>
    <s v="USD"/>
    <n v="1425272340"/>
    <n v="1421426929"/>
    <b v="0"/>
    <n v="274"/>
    <b v="1"/>
    <s v="theater/plays"/>
    <n v="1.2796000000000001"/>
    <n v="186.80291970802921"/>
    <x v="1"/>
    <s v="plays"/>
  </r>
  <r>
    <n v="3692"/>
    <s v="An Evening With Durang"/>
    <s v="Help us independently produce two great comedies by Christopher Durang."/>
    <n v="1000"/>
    <n v="1260"/>
    <x v="0"/>
    <x v="0"/>
    <s v="USD"/>
    <n v="1411084800"/>
    <n v="1410304179"/>
    <b v="0"/>
    <n v="17"/>
    <b v="1"/>
    <s v="theater/plays"/>
    <n v="1.26"/>
    <n v="74.117647058823536"/>
    <x v="1"/>
    <s v="plays"/>
  </r>
  <r>
    <n v="3693"/>
    <s v="Jason (Georgia on My Mind)"/>
    <s v="Jason (Georgia on My Mind), a solo play about a modern quest to the Republic of Georgia in the ancient steps of Jason &amp; the Argonauts"/>
    <n v="333"/>
    <n v="430"/>
    <x v="0"/>
    <x v="1"/>
    <s v="GBP"/>
    <n v="1448922600"/>
    <n v="1446352529"/>
    <b v="0"/>
    <n v="14"/>
    <b v="1"/>
    <s v="theater/plays"/>
    <n v="1.2912912912912913"/>
    <n v="30.714285714285715"/>
    <x v="1"/>
    <s v="plays"/>
  </r>
  <r>
    <n v="3694"/>
    <s v="Three Christs - Presented at Dixon Place"/>
    <s v="A new play exploring themes of reverence, belief, and certainty. _x000a_&quot;Because what is is, and what is cannot not be...&quot;"/>
    <n v="3500"/>
    <n v="3760"/>
    <x v="0"/>
    <x v="0"/>
    <s v="USD"/>
    <n v="1465178400"/>
    <n v="1461985967"/>
    <b v="0"/>
    <n v="60"/>
    <b v="1"/>
    <s v="theater/plays"/>
    <n v="1.0742857142857143"/>
    <n v="62.666666666666664"/>
    <x v="1"/>
    <s v="plays"/>
  </r>
  <r>
    <n v="3695"/>
    <s v="The History Boys at USC"/>
    <s v="Tony-Award Winning Play, The History Boys brought to you by the Independent Student Production Company Narrative Series: Page to Stage!"/>
    <n v="4000"/>
    <n v="4005"/>
    <x v="0"/>
    <x v="0"/>
    <s v="USD"/>
    <n v="1421009610"/>
    <n v="1419281610"/>
    <b v="0"/>
    <n v="33"/>
    <b v="1"/>
    <s v="theater/plays"/>
    <n v="1.00125"/>
    <n v="121.36363636363636"/>
    <x v="1"/>
    <s v="plays"/>
  </r>
  <r>
    <n v="3696"/>
    <s v="&quot;Lifted&quot; - The Theatre Shed's 10 Year Anniversary Show"/>
    <s v="We are 10 years old - please help us celebrate the last 10 years and secure our future for the next 10 years."/>
    <n v="2000"/>
    <n v="3100"/>
    <x v="0"/>
    <x v="1"/>
    <s v="GBP"/>
    <n v="1423838916"/>
    <n v="1418654916"/>
    <b v="0"/>
    <n v="78"/>
    <b v="1"/>
    <s v="theater/plays"/>
    <n v="1.55"/>
    <n v="39.743589743589745"/>
    <x v="1"/>
    <s v="plays"/>
  </r>
  <r>
    <n v="3697"/>
    <s v="Sid the tour 2016"/>
    <s v="With your support this one-man show will tour various theatres in the UK - it's a story of hero worship and love beyond the grave."/>
    <n v="2000"/>
    <n v="2160"/>
    <x v="0"/>
    <x v="1"/>
    <s v="GBP"/>
    <n v="1462878648"/>
    <n v="1461064248"/>
    <b v="0"/>
    <n v="30"/>
    <b v="1"/>
    <s v="theater/plays"/>
    <n v="1.08"/>
    <n v="72"/>
    <x v="1"/>
    <s v="plays"/>
  </r>
  <r>
    <n v="3698"/>
    <s v="CORIOLANUS | THE NORMAL HEART @ The Lab Theater"/>
    <s v="Two great political plays, separated in authorship by four hundred years but united in their urgency."/>
    <n v="5000"/>
    <n v="5526"/>
    <x v="0"/>
    <x v="0"/>
    <s v="USD"/>
    <n v="1456946487"/>
    <n v="1454354487"/>
    <b v="0"/>
    <n v="136"/>
    <b v="1"/>
    <s v="theater/plays"/>
    <n v="1.1052"/>
    <n v="40.632352941176471"/>
    <x v="1"/>
    <s v="plays"/>
  </r>
  <r>
    <n v="3699"/>
    <s v="Tell Me That You Love Me"/>
    <s v="Tell Me That You Love Me, a new play about the love affair between Actress and Writer, with the novel Arch of Triumph as the backdrop"/>
    <n v="2500"/>
    <n v="2520"/>
    <x v="0"/>
    <x v="0"/>
    <s v="USD"/>
    <n v="1413383216"/>
    <n v="1410791216"/>
    <b v="0"/>
    <n v="40"/>
    <b v="1"/>
    <s v="theater/plays"/>
    <n v="1.008"/>
    <n v="63"/>
    <x v="1"/>
    <s v="plays"/>
  </r>
  <r>
    <n v="3700"/>
    <s v="Generations (Senior Project)"/>
    <s v="Help me produce the play I have written for my senior project!"/>
    <n v="500"/>
    <n v="606"/>
    <x v="0"/>
    <x v="0"/>
    <s v="USD"/>
    <n v="1412092800"/>
    <n v="1409493800"/>
    <b v="0"/>
    <n v="18"/>
    <b v="1"/>
    <s v="theater/plays"/>
    <n v="1.212"/>
    <n v="33.666666666666664"/>
    <x v="1"/>
    <s v="plays"/>
  </r>
  <r>
    <n v="3701"/>
    <s v="Dog Show"/>
    <s v="Part-silent film, part-thriller, Dog Show sees four actors play a community of dogs and their owners. One autumn, a killer strikes."/>
    <n v="1500"/>
    <n v="1505"/>
    <x v="0"/>
    <x v="1"/>
    <s v="GBP"/>
    <n v="1433422793"/>
    <n v="1430830793"/>
    <b v="0"/>
    <n v="39"/>
    <b v="1"/>
    <s v="theater/plays"/>
    <n v="1.0033333333333334"/>
    <n v="38.589743589743591"/>
    <x v="1"/>
    <s v="plays"/>
  </r>
  <r>
    <n v="3702"/>
    <s v="SANKARA"/>
    <s v="Shakespeare's &quot;Julius Caesar&quot; inspires the unforgettable story of the &quot;African Che Guevara&quot; Thomas Sankara, President of Burkina Faso."/>
    <n v="3000"/>
    <n v="3275"/>
    <x v="0"/>
    <x v="1"/>
    <s v="GBP"/>
    <n v="1468191540"/>
    <n v="1464958484"/>
    <b v="0"/>
    <n v="21"/>
    <b v="1"/>
    <s v="theater/plays"/>
    <n v="1.0916666666666666"/>
    <n v="155.95238095238096"/>
    <x v="1"/>
    <s v="plays"/>
  </r>
  <r>
    <n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b v="1"/>
    <s v="theater/plays"/>
    <n v="1.2342857142857142"/>
    <n v="43.2"/>
    <x v="1"/>
    <s v="plays"/>
  </r>
  <r>
    <n v="3704"/>
    <s v="Constellations by Nick Payne at the Nottingham New Theatre"/>
    <s v="The award-winning Nottingham New Theatre presents an exciting experimental play about the multi-universe theory and love."/>
    <n v="300"/>
    <n v="409.01"/>
    <x v="0"/>
    <x v="1"/>
    <s v="GBP"/>
    <n v="1464712394"/>
    <n v="1459528394"/>
    <b v="0"/>
    <n v="27"/>
    <b v="1"/>
    <s v="theater/plays"/>
    <n v="1.3633666666666666"/>
    <n v="15.148518518518518"/>
    <x v="1"/>
    <s v="plays"/>
  </r>
  <r>
    <n v="3705"/>
    <s v="Pennywinkle: A New Chicago Comedy"/>
    <s v="The play satirizes the Chicago improvisation scene exposing the rules of the craft and the eccentricities of its participants"/>
    <n v="2827"/>
    <n v="2925"/>
    <x v="0"/>
    <x v="0"/>
    <s v="USD"/>
    <n v="1403546400"/>
    <n v="1401714114"/>
    <b v="0"/>
    <n v="35"/>
    <b v="1"/>
    <s v="theater/plays"/>
    <n v="1.0346657233816767"/>
    <n v="83.571428571428569"/>
    <x v="1"/>
    <s v="plays"/>
  </r>
  <r>
    <n v="3706"/>
    <s v="The Drama Factory presents : The Magic Flute"/>
    <s v="Our original dramatic adaption of this Mozart opera is staged to create visually stunning fun with live music."/>
    <n v="1500"/>
    <n v="1820"/>
    <x v="0"/>
    <x v="0"/>
    <s v="USD"/>
    <n v="1410558949"/>
    <n v="1409262949"/>
    <b v="0"/>
    <n v="13"/>
    <b v="1"/>
    <s v="theater/plays"/>
    <n v="1.2133333333333334"/>
    <n v="140"/>
    <x v="1"/>
    <s v="plays"/>
  </r>
  <r>
    <n v="3707"/>
    <s v="A KC Fringe World Premiere: DESPERATE ACTS"/>
    <s v="Support this collection of new plays by Kansas City writers and the artists who are bringing it to life!"/>
    <n v="1000"/>
    <n v="1860"/>
    <x v="0"/>
    <x v="0"/>
    <s v="USD"/>
    <n v="1469165160"/>
    <n v="1467335378"/>
    <b v="0"/>
    <n v="23"/>
    <b v="1"/>
    <s v="theater/plays"/>
    <n v="1.86"/>
    <n v="80.869565217391298"/>
    <x v="1"/>
    <s v="plays"/>
  </r>
  <r>
    <n v="3708"/>
    <s v="Much Ado About Nothing"/>
    <s v="Dear Stone Theater Company brings its inaugural production of Much Ado About Nothing to Logan Square, Chicago. Thanks for watching!"/>
    <n v="700"/>
    <n v="2100"/>
    <x v="0"/>
    <x v="0"/>
    <s v="USD"/>
    <n v="1404444286"/>
    <n v="1403234686"/>
    <b v="0"/>
    <n v="39"/>
    <b v="1"/>
    <s v="theater/plays"/>
    <n v="3"/>
    <n v="53.846153846153847"/>
    <x v="1"/>
    <s v="plays"/>
  </r>
  <r>
    <n v="3709"/>
    <s v="The Ruby Darlings Show"/>
    <s v="The filthily talented Ruby and Darling, take you on a raunch-tastic musical discovery of life with a vagina. #sayno"/>
    <n v="1000"/>
    <n v="1082.5"/>
    <x v="0"/>
    <x v="1"/>
    <s v="GBP"/>
    <n v="1403715546"/>
    <n v="1401123546"/>
    <b v="0"/>
    <n v="35"/>
    <b v="1"/>
    <s v="theater/plays"/>
    <n v="1.0825"/>
    <n v="30.928571428571427"/>
    <x v="1"/>
    <s v="plays"/>
  </r>
  <r>
    <n v="3710"/>
    <s v="&quot;Loving Alanis&quot; Rocky Mountain Regional Premier"/>
    <s v="A comedy about, life, death, men, women, and the power of a good Kegel."/>
    <n v="1300"/>
    <n v="1835"/>
    <x v="0"/>
    <x v="0"/>
    <s v="USD"/>
    <n v="1428068988"/>
    <n v="1425908988"/>
    <b v="0"/>
    <n v="27"/>
    <b v="1"/>
    <s v="theater/plays"/>
    <n v="1.4115384615384616"/>
    <n v="67.962962962962962"/>
    <x v="1"/>
    <s v="plays"/>
  </r>
  <r>
    <n v="3711"/>
    <s v="The Youth Shakespeare Project 2014"/>
    <s v="Two teachers and twenty kids bring one of Shakespeare's plays to life!"/>
    <n v="500"/>
    <n v="570"/>
    <x v="0"/>
    <x v="0"/>
    <s v="USD"/>
    <n v="1402848000"/>
    <n v="1400606573"/>
    <b v="0"/>
    <n v="21"/>
    <b v="1"/>
    <s v="theater/plays"/>
    <n v="1.1399999999999999"/>
    <n v="27.142857142857142"/>
    <x v="1"/>
    <s v="plays"/>
  </r>
  <r>
    <n v="3712"/>
    <s v="IT'S JUST MY LIFE"/>
    <s v="Married, Single, Divorced, Straight, Gay, Transgendered, Birth Mother, Adoptive Mother.... Everyone has a story.  These are ours."/>
    <n v="7500"/>
    <n v="11530"/>
    <x v="0"/>
    <x v="0"/>
    <s v="USD"/>
    <n v="1433055540"/>
    <n v="1431230867"/>
    <b v="0"/>
    <n v="104"/>
    <b v="1"/>
    <s v="theater/plays"/>
    <n v="1.5373333333333334"/>
    <n v="110.86538461538461"/>
    <x v="1"/>
    <s v="plays"/>
  </r>
  <r>
    <n v="3713"/>
    <s v="Bring Matt Fotis's Nights on the Couch to NYC!"/>
    <s v="Matt Fotis's play, Nights on the Couch, was accepted to the 28th Annual Strawberry One Act Festival! Show your support!"/>
    <n v="2000"/>
    <n v="2030"/>
    <x v="0"/>
    <x v="0"/>
    <s v="USD"/>
    <n v="1465062166"/>
    <n v="1463334166"/>
    <b v="0"/>
    <n v="19"/>
    <b v="1"/>
    <s v="theater/plays"/>
    <n v="1.0149999999999999"/>
    <n v="106.84210526315789"/>
    <x v="1"/>
    <s v="plays"/>
  </r>
  <r>
    <n v="3714"/>
    <s v="Expedition (to NYC)"/>
    <s v="This summer, help some of the top high school theater students from across the country come to NYC to create a world premiere play."/>
    <n v="10000"/>
    <n v="10235"/>
    <x v="0"/>
    <x v="0"/>
    <s v="USD"/>
    <n v="1432612740"/>
    <n v="1429881667"/>
    <b v="0"/>
    <n v="97"/>
    <b v="1"/>
    <s v="theater/plays"/>
    <n v="1.0235000000000001"/>
    <n v="105.51546391752578"/>
    <x v="1"/>
    <s v="plays"/>
  </r>
  <r>
    <n v="3715"/>
    <s v="The Inspectors Call"/>
    <s v="Vibrant contemporary political theatre, exploring the professional and human impact of the growing corporate culture in education."/>
    <n v="3500"/>
    <n v="3590"/>
    <x v="0"/>
    <x v="1"/>
    <s v="GBP"/>
    <n v="1427806320"/>
    <n v="1422834819"/>
    <b v="0"/>
    <n v="27"/>
    <b v="1"/>
    <s v="theater/plays"/>
    <n v="1.0257142857142858"/>
    <n v="132.96296296296296"/>
    <x v="1"/>
    <s v="plays"/>
  </r>
  <r>
    <n v="3716"/>
    <s v="Sylvia (a benefit show)"/>
    <s v="I am raising money to pay for the rights to produce Sylvia by A.R. Gurney. The show will be a fundraiser for Wayside Waifs."/>
    <n v="800"/>
    <n v="1246"/>
    <x v="0"/>
    <x v="0"/>
    <s v="USD"/>
    <n v="1453411109"/>
    <n v="1450819109"/>
    <b v="0"/>
    <n v="24"/>
    <b v="1"/>
    <s v="theater/plays"/>
    <n v="1.5575000000000001"/>
    <n v="51.916666666666664"/>
    <x v="1"/>
    <s v="plays"/>
  </r>
  <r>
    <n v="3717"/>
    <s v="Told Look Younger at Jermyn Street Theatre"/>
    <s v="A heart-warming comedy by award-winning writer about Love, Sex, Friendship of three old gay men in their 60s'!"/>
    <n v="4000"/>
    <n v="4030"/>
    <x v="0"/>
    <x v="1"/>
    <s v="GBP"/>
    <n v="1431204449"/>
    <n v="1428526049"/>
    <b v="0"/>
    <n v="13"/>
    <b v="1"/>
    <s v="theater/plays"/>
    <n v="1.0075000000000001"/>
    <n v="310"/>
    <x v="1"/>
    <s v="plays"/>
  </r>
  <r>
    <n v="3718"/>
    <s v="PUNK ROCK"/>
    <s v="William Carlisle has the world at his feet but its weight on his shoulders. He is intelligent, articulate and fucked."/>
    <n v="500"/>
    <n v="1197"/>
    <x v="0"/>
    <x v="1"/>
    <s v="GBP"/>
    <n v="1425057075"/>
    <n v="1422465075"/>
    <b v="0"/>
    <n v="46"/>
    <b v="1"/>
    <s v="theater/plays"/>
    <n v="2.3940000000000001"/>
    <n v="26.021739130434781"/>
    <x v="1"/>
    <s v="plays"/>
  </r>
  <r>
    <n v="3719"/>
    <s v="Corium"/>
    <s v="A new piece of physical theatre about love, regret and longing."/>
    <n v="200"/>
    <n v="420"/>
    <x v="0"/>
    <x v="1"/>
    <s v="GBP"/>
    <n v="1434994266"/>
    <n v="1432402266"/>
    <b v="0"/>
    <n v="4"/>
    <b v="1"/>
    <s v="theater/plays"/>
    <n v="2.1"/>
    <n v="105"/>
    <x v="1"/>
    <s v="plays"/>
  </r>
  <r>
    <n v="3720"/>
    <s v="Lakotas and the American Theatre"/>
    <s v="Breaking the American Indian stereotype in the American Theatre."/>
    <n v="3300"/>
    <n v="3449"/>
    <x v="0"/>
    <x v="0"/>
    <s v="USD"/>
    <n v="1435881006"/>
    <n v="1433980206"/>
    <b v="0"/>
    <n v="40"/>
    <b v="1"/>
    <s v="theater/plays"/>
    <n v="1.0451515151515152"/>
    <n v="86.224999999999994"/>
    <x v="1"/>
    <s v="plays"/>
  </r>
  <r>
    <n v="3721"/>
    <s v="MamaÃ­ Kickstarts its 2015 Season: Chekhov, Williams &amp; more!"/>
    <s v="Our birthing pains are over! Mamai Theatre Co. has delivered. Ease our growing pains as we move to downtown venues &amp; Playhouse Square!"/>
    <n v="5000"/>
    <n v="5040"/>
    <x v="0"/>
    <x v="0"/>
    <s v="USD"/>
    <n v="1415230084"/>
    <n v="1413412084"/>
    <b v="0"/>
    <n v="44"/>
    <b v="1"/>
    <s v="theater/plays"/>
    <n v="1.008"/>
    <n v="114.54545454545455"/>
    <x v="1"/>
    <s v="plays"/>
  </r>
  <r>
    <n v="3722"/>
    <s v="PSYCHOC une comÃ©die libertine de Bernard Granger"/>
    <s v="Un psychiatre reÃ§oit une patiente souffrant d'amnÃ©sie, de mythomanie et de nymphomanie. S'en suit une cascade d'Ã©vÃ©nements drolatiques."/>
    <n v="1500"/>
    <n v="1668"/>
    <x v="0"/>
    <x v="5"/>
    <s v="CAD"/>
    <n v="1455231540"/>
    <n v="1452614847"/>
    <b v="0"/>
    <n v="35"/>
    <b v="1"/>
    <s v="theater/plays"/>
    <n v="1.1120000000000001"/>
    <n v="47.657142857142858"/>
    <x v="1"/>
    <s v="plays"/>
  </r>
  <r>
    <n v="3723"/>
    <s v="Beauty and the Beast"/>
    <s v="Saltmine Theatre Company present Beauty and the Beast:"/>
    <n v="4500"/>
    <n v="4592"/>
    <x v="0"/>
    <x v="1"/>
    <s v="GBP"/>
    <n v="1417374262"/>
    <n v="1414778662"/>
    <b v="0"/>
    <n v="63"/>
    <b v="1"/>
    <s v="theater/plays"/>
    <n v="1.0204444444444445"/>
    <n v="72.888888888888886"/>
    <x v="1"/>
    <s v="plays"/>
  </r>
  <r>
    <n v="3724"/>
    <s v="Send 'Bin Laden: The One Man Show' to Hollywood!"/>
    <s v="One man, one monster, one unforgettable act of violence. This is the story of the worldâ€™s most notorious terrorist. It is going to USA"/>
    <n v="4300"/>
    <n v="4409.55"/>
    <x v="0"/>
    <x v="1"/>
    <s v="GBP"/>
    <n v="1462402800"/>
    <n v="1459856860"/>
    <b v="0"/>
    <n v="89"/>
    <b v="1"/>
    <s v="theater/plays"/>
    <n v="1.0254767441860466"/>
    <n v="49.545505617977533"/>
    <x v="1"/>
    <s v="plays"/>
  </r>
  <r>
    <n v="3725"/>
    <s v="Mine by Polly Teale A Paper Parachutes Production"/>
    <s v="A small theatre company taking 'Mine' on tour in early 2016. 'Mine' is a modern play and we hope to break on to the stage with a bang."/>
    <n v="300"/>
    <n v="381"/>
    <x v="0"/>
    <x v="1"/>
    <s v="GBP"/>
    <n v="1455831000"/>
    <n v="1454366467"/>
    <b v="0"/>
    <n v="15"/>
    <b v="1"/>
    <s v="theater/plays"/>
    <n v="1.27"/>
    <n v="25.4"/>
    <x v="1"/>
    <s v="plays"/>
  </r>
  <r>
    <n v="3726"/>
    <s v="Howard's End 3.0"/>
    <s v="A week of rehearsal culminating in a staged reading of our three-actor adaptation of &quot;Howards End,&quot; for potential producers."/>
    <n v="850"/>
    <n v="2879"/>
    <x v="0"/>
    <x v="0"/>
    <s v="USD"/>
    <n v="1461963600"/>
    <n v="1459567371"/>
    <b v="0"/>
    <n v="46"/>
    <b v="1"/>
    <s v="theater/plays"/>
    <n v="3.3870588235294119"/>
    <n v="62.586956521739133"/>
    <x v="1"/>
    <s v="plays"/>
  </r>
  <r>
    <n v="3727"/>
    <s v="Star-Spangled Sitcoms: Huzzah &amp; John Adams"/>
    <s v="It's exactly what you think it is: a historical parody of your favorite sitcom about a bar and its psychiatrist spinoff!"/>
    <n v="2000"/>
    <n v="2015"/>
    <x v="0"/>
    <x v="0"/>
    <s v="USD"/>
    <n v="1476939300"/>
    <n v="1474273294"/>
    <b v="0"/>
    <n v="33"/>
    <b v="1"/>
    <s v="theater/plays"/>
    <n v="1.0075000000000001"/>
    <n v="61.060606060606062"/>
    <x v="1"/>
    <s v="plays"/>
  </r>
  <r>
    <n v="3728"/>
    <s v="Bare Bones Shakespeare 2015-16 Season"/>
    <s v="Bare Bones Shakespeare's first season will start with a DFW school touring show: Romeo and Juliet."/>
    <n v="20000"/>
    <n v="1862"/>
    <x v="2"/>
    <x v="0"/>
    <s v="USD"/>
    <n v="1439957176"/>
    <n v="1437365176"/>
    <b v="0"/>
    <n v="31"/>
    <b v="0"/>
    <s v="theater/plays"/>
    <n v="9.3100000000000002E-2"/>
    <n v="60.064516129032256"/>
    <x v="1"/>
    <s v="plays"/>
  </r>
  <r>
    <n v="3729"/>
    <s v="Picasso at The Lapin Agile, a play by Steve Martin"/>
    <s v="Shoe-string, Independent theater with a focus on art that makes you think.  Next, we're putting on an award winning Steve Martin play!"/>
    <n v="5000"/>
    <n v="362"/>
    <x v="2"/>
    <x v="0"/>
    <s v="USD"/>
    <n v="1427082912"/>
    <n v="1423198512"/>
    <b v="0"/>
    <n v="5"/>
    <b v="0"/>
    <s v="theater/plays"/>
    <n v="7.2400000000000006E-2"/>
    <n v="72.400000000000006"/>
    <x v="1"/>
    <s v="plays"/>
  </r>
  <r>
    <n v="3730"/>
    <s v="Mark Twain is Hell for the Company - Original Play"/>
    <s v="&quot;MARK TWAIN IS HELL FOR THE COMPANY&quot; is an original theatrical production created and under development by Jeff Lowe."/>
    <n v="1000"/>
    <n v="100"/>
    <x v="2"/>
    <x v="0"/>
    <s v="USD"/>
    <n v="1439828159"/>
    <n v="1437236159"/>
    <b v="0"/>
    <n v="1"/>
    <b v="0"/>
    <s v="theater/plays"/>
    <n v="0.1"/>
    <n v="100"/>
    <x v="1"/>
    <s v="plays"/>
  </r>
  <r>
    <n v="3731"/>
    <s v="The Rabbit on the Moon"/>
    <s v="A long distance wrong number leads to love, but with Emily flying in to finally meet, Nick somehow forgot to mention he's blind."/>
    <n v="5500"/>
    <n v="620"/>
    <x v="2"/>
    <x v="0"/>
    <s v="USD"/>
    <n v="1420860180"/>
    <n v="1418234646"/>
    <b v="0"/>
    <n v="12"/>
    <b v="0"/>
    <s v="theater/plays"/>
    <n v="0.11272727272727273"/>
    <n v="51.666666666666664"/>
    <x v="1"/>
    <s v="plays"/>
  </r>
  <r>
    <n v="3732"/>
    <s v="Elektra Bekent - Afstudeervoorstelling"/>
    <s v="Mijn solo voorstelling gaat over Elektra (Sophokles) en hoe zij als jongere alles beleeft en meemaakt!"/>
    <n v="850"/>
    <n v="131"/>
    <x v="2"/>
    <x v="9"/>
    <s v="EUR"/>
    <n v="1422100800"/>
    <n v="1416932133"/>
    <b v="0"/>
    <n v="4"/>
    <b v="0"/>
    <s v="theater/plays"/>
    <n v="0.15411764705882353"/>
    <n v="32.75"/>
    <x v="1"/>
    <s v="plays"/>
  </r>
  <r>
    <n v="3733"/>
    <s v="laughter in the hood"/>
    <s v="want to donate tickets to residents who live in the community that cant afford the 35.00 price of ticket"/>
    <n v="1500"/>
    <n v="0"/>
    <x v="2"/>
    <x v="0"/>
    <s v="USD"/>
    <n v="1429396200"/>
    <n v="1428539708"/>
    <b v="0"/>
    <n v="0"/>
    <b v="0"/>
    <s v="theater/plays"/>
    <n v="0"/>
    <e v="#DIV/0!"/>
    <x v="1"/>
    <s v="plays"/>
  </r>
  <r>
    <n v="3734"/>
    <s v="Shakespeare in Sarajevo"/>
    <s v="Shakespeare's plays have an important message for the world. Bosnia needs to hear. Bring Shakespeare to Sarajevo! Fund performances!"/>
    <n v="1500"/>
    <n v="427"/>
    <x v="2"/>
    <x v="0"/>
    <s v="USD"/>
    <n v="1432589896"/>
    <n v="1427405896"/>
    <b v="0"/>
    <n v="7"/>
    <b v="0"/>
    <s v="theater/plays"/>
    <n v="0.28466666666666668"/>
    <n v="61"/>
    <x v="1"/>
    <s v="plays"/>
  </r>
  <r>
    <n v="3735"/>
    <s v="Women Beware Women"/>
    <s v="Young Actor's taking on a Jacobean tragedy. Family, betrayal, love, lust, sex and death."/>
    <n v="150"/>
    <n v="20"/>
    <x v="2"/>
    <x v="1"/>
    <s v="GBP"/>
    <n v="1432831089"/>
    <n v="1430239089"/>
    <b v="0"/>
    <n v="2"/>
    <b v="0"/>
    <s v="theater/plays"/>
    <n v="0.13333333333333333"/>
    <n v="10"/>
    <x v="1"/>
    <s v="plays"/>
  </r>
  <r>
    <n v="3736"/>
    <s v="Hot Dogs a new play by Suhayla El-Bushra"/>
    <s v="Hot Dogs is a new play that tackles sexism in schools and addresses issues that current sex/relationship education fails to."/>
    <n v="1500"/>
    <n v="10"/>
    <x v="2"/>
    <x v="1"/>
    <s v="GBP"/>
    <n v="1427133600"/>
    <n v="1423847093"/>
    <b v="0"/>
    <n v="1"/>
    <b v="0"/>
    <s v="theater/plays"/>
    <n v="6.6666666666666671E-3"/>
    <n v="10"/>
    <x v="1"/>
    <s v="plays"/>
  </r>
  <r>
    <n v="3737"/>
    <s v="Measure For Measure"/>
    <s v="The ASU Theatre and Shakespeare Club presents Measure For Measure directed by Jordyn Ochser."/>
    <n v="700"/>
    <n v="150"/>
    <x v="2"/>
    <x v="0"/>
    <s v="USD"/>
    <n v="1447311540"/>
    <n v="1445358903"/>
    <b v="0"/>
    <n v="4"/>
    <b v="0"/>
    <s v="theater/plays"/>
    <n v="0.21428571428571427"/>
    <n v="37.5"/>
    <x v="1"/>
    <s v="plays"/>
  </r>
  <r>
    <n v="3738"/>
    <s v="'GULF' - a new play by PIVOT THEATRE"/>
    <s v="A filmic, fast-paced exploration of trust, making its debut at Camden People's Theatre this July."/>
    <n v="1500"/>
    <n v="270"/>
    <x v="2"/>
    <x v="1"/>
    <s v="GBP"/>
    <n v="1405461600"/>
    <n v="1403562705"/>
    <b v="0"/>
    <n v="6"/>
    <b v="0"/>
    <s v="theater/plays"/>
    <n v="0.18"/>
    <n v="45"/>
    <x v="1"/>
    <s v="plays"/>
  </r>
  <r>
    <n v="3739"/>
    <s v="Verge of Strife - The life and poetry of Rupert Brooke"/>
    <s v="Jonny Labey (Eastenders) leads this poetic production as WWI poet Rupert Brooke, in this dynamic, moving portrait of a flawed genius."/>
    <n v="4000"/>
    <n v="805"/>
    <x v="2"/>
    <x v="1"/>
    <s v="GBP"/>
    <n v="1468752468"/>
    <n v="1467024468"/>
    <b v="0"/>
    <n v="8"/>
    <b v="0"/>
    <s v="theater/plays"/>
    <n v="0.20125000000000001"/>
    <n v="100.625"/>
    <x v="1"/>
    <s v="plays"/>
  </r>
  <r>
    <n v="3740"/>
    <s v="dasGROUP Theatre: Savage in Limbo"/>
    <s v="Savage in Limbo is the pilot production of dasGROUP Theatre; a Dallas-based production company with an eye for grit &amp; love of theatre."/>
    <n v="2000"/>
    <n v="358"/>
    <x v="2"/>
    <x v="0"/>
    <s v="USD"/>
    <n v="1407808438"/>
    <n v="1405217355"/>
    <b v="0"/>
    <n v="14"/>
    <b v="0"/>
    <s v="theater/plays"/>
    <n v="0.17899999999999999"/>
    <n v="25.571428571428573"/>
    <x v="1"/>
    <s v="plays"/>
  </r>
  <r>
    <n v="3741"/>
    <s v="Open House Theater"/>
    <s v="A small community with a love for theater would like to continue. Help the children of this community continue."/>
    <n v="20000"/>
    <n v="0"/>
    <x v="2"/>
    <x v="0"/>
    <s v="USD"/>
    <n v="1450389950"/>
    <n v="1447797950"/>
    <b v="0"/>
    <n v="0"/>
    <b v="0"/>
    <s v="theater/plays"/>
    <n v="0"/>
    <e v="#DIV/0!"/>
    <x v="1"/>
    <s v="plays"/>
  </r>
  <r>
    <n v="3742"/>
    <s v="The Jennings Family Reunion"/>
    <s v="In the midst of dealing with sending their son off to the army, Mitch and Melanie Jennings plan a family reunion to ease their sorrow."/>
    <n v="5000"/>
    <n v="100"/>
    <x v="2"/>
    <x v="0"/>
    <s v="USD"/>
    <n v="1409980144"/>
    <n v="1407388144"/>
    <b v="0"/>
    <n v="4"/>
    <b v="0"/>
    <s v="theater/plays"/>
    <n v="0.02"/>
    <n v="25"/>
    <x v="1"/>
    <s v="plays"/>
  </r>
  <r>
    <n v="3743"/>
    <s v="Down the Mississippi"/>
    <s v="I'm taking the Adventures of Huckleberry Finn puppet show down the Mississippi River!"/>
    <n v="2200"/>
    <n v="0"/>
    <x v="2"/>
    <x v="0"/>
    <s v="USD"/>
    <n v="1404406964"/>
    <n v="1401814964"/>
    <b v="0"/>
    <n v="0"/>
    <b v="0"/>
    <s v="theater/plays"/>
    <n v="0"/>
    <e v="#DIV/0!"/>
    <x v="1"/>
    <s v="plays"/>
  </r>
  <r>
    <n v="3744"/>
    <s v="The Game's Afoot - Spotlight"/>
    <s v="This summer, The Spotlight Players are celebrating Christmas in July with a presentation of Ken Ludwig's side splitting comedy."/>
    <n v="1200"/>
    <n v="0"/>
    <x v="2"/>
    <x v="0"/>
    <s v="USD"/>
    <n v="1404532740"/>
    <n v="1401823952"/>
    <b v="0"/>
    <n v="0"/>
    <b v="0"/>
    <s v="theater/plays"/>
    <n v="0"/>
    <e v="#DIV/0!"/>
    <x v="1"/>
    <s v="plays"/>
  </r>
  <r>
    <n v="3745"/>
    <s v="Tyke Theatre Web Show"/>
    <s v="Tyke wants to expand her puppet theater show to weekly online web shows and is looking for backers."/>
    <n v="100"/>
    <n v="10"/>
    <x v="2"/>
    <x v="0"/>
    <s v="USD"/>
    <n v="1407689102"/>
    <n v="1405097102"/>
    <b v="0"/>
    <n v="1"/>
    <b v="0"/>
    <s v="theater/plays"/>
    <n v="0.1"/>
    <n v="10"/>
    <x v="1"/>
    <s v="plays"/>
  </r>
  <r>
    <n v="3746"/>
    <s v="Stage Play Production - &quot;I Love You to Death&quot;"/>
    <s v="Generational curses CAN be broken...right?"/>
    <n v="8500"/>
    <n v="202"/>
    <x v="2"/>
    <x v="0"/>
    <s v="USD"/>
    <n v="1475918439"/>
    <n v="1473326439"/>
    <b v="0"/>
    <n v="1"/>
    <b v="0"/>
    <s v="theater/plays"/>
    <n v="2.3764705882352941E-2"/>
    <n v="202"/>
    <x v="1"/>
    <s v="plays"/>
  </r>
  <r>
    <n v="3747"/>
    <s v="Counting Stars"/>
    <s v="The world premiere of an astonishing new play by acclaimed writer Atiha Sen Gupta."/>
    <n v="2500"/>
    <n v="25"/>
    <x v="2"/>
    <x v="1"/>
    <s v="GBP"/>
    <n v="1436137140"/>
    <n v="1433833896"/>
    <b v="0"/>
    <n v="1"/>
    <b v="0"/>
    <s v="theater/plays"/>
    <n v="0.01"/>
    <n v="25"/>
    <x v="1"/>
    <s v="plays"/>
  </r>
  <r>
    <n v="3748"/>
    <s v="CAUCUS! THE MUSICAL"/>
    <s v="An irreverent look at the Iowa Caucuses and the oversized role this undersized state plays in the presidential election process."/>
    <n v="5000"/>
    <n v="5176"/>
    <x v="0"/>
    <x v="0"/>
    <s v="USD"/>
    <n v="1455602340"/>
    <n v="1453827436"/>
    <b v="0"/>
    <n v="52"/>
    <b v="1"/>
    <s v="theater/musical"/>
    <n v="1.0351999999999999"/>
    <n v="99.538461538461533"/>
    <x v="1"/>
    <s v="musical"/>
  </r>
  <r>
    <n v="3749"/>
    <s v="Dante's Capstone Project: Who am I?"/>
    <s v="A night of music, fellowship, and a reflection of my experiences over the past 4 years at Ball State University."/>
    <n v="500"/>
    <n v="525"/>
    <x v="0"/>
    <x v="0"/>
    <s v="USD"/>
    <n v="1461902340"/>
    <n v="1459220588"/>
    <b v="0"/>
    <n v="7"/>
    <b v="1"/>
    <s v="theater/musical"/>
    <n v="1.05"/>
    <n v="75"/>
    <x v="1"/>
    <s v="musical"/>
  </r>
  <r>
    <n v="3750"/>
    <s v="Stars on Stage, Kids be Heard!"/>
    <s v="Stars on Stage children's theatre program is in need of 6 new wireless body microphones!_x000a__x000a_#soskidsbeheard   _x000a__x000a_www.apatheplace.org"/>
    <n v="6000"/>
    <n v="6027"/>
    <x v="0"/>
    <x v="0"/>
    <s v="USD"/>
    <n v="1423555140"/>
    <n v="1421105608"/>
    <b v="0"/>
    <n v="28"/>
    <b v="1"/>
    <s v="theater/musical"/>
    <n v="1.0044999999999999"/>
    <n v="215.25"/>
    <x v="1"/>
    <s v="musical"/>
  </r>
  <r>
    <n v="3751"/>
    <s v="GGC Productions 2016"/>
    <s v="I will be performing in TWO productions to kick off the 2016 season. NEED HELP TO FUND THESE GREAT SHOWS!"/>
    <n v="1000"/>
    <n v="1326"/>
    <x v="0"/>
    <x v="0"/>
    <s v="USD"/>
    <n v="1459641073"/>
    <n v="1454460673"/>
    <b v="0"/>
    <n v="11"/>
    <b v="1"/>
    <s v="theater/musical"/>
    <n v="1.3260000000000001"/>
    <n v="120.54545454545455"/>
    <x v="1"/>
    <s v="musical"/>
  </r>
  <r>
    <n v="3752"/>
    <s v="POP! Community Cabaret Presents..."/>
    <s v="Welcome to POP! Community Cabaret: the &quot;friendliest mad bunch ever&quot;!_x000a_We are a cabaret group run by our community for our community."/>
    <n v="500"/>
    <n v="565"/>
    <x v="0"/>
    <x v="1"/>
    <s v="GBP"/>
    <n v="1476651600"/>
    <n v="1473189335"/>
    <b v="0"/>
    <n v="15"/>
    <b v="1"/>
    <s v="theater/musical"/>
    <n v="1.1299999999999999"/>
    <n v="37.666666666666664"/>
    <x v="1"/>
    <s v="musical"/>
  </r>
  <r>
    <n v="3753"/>
    <s v="Wagner in English"/>
    <s v="An English-language production of the opera TannhÃ¤user. Some of the greatest songs ever composed, now with lyrics we can understand."/>
    <n v="5000"/>
    <n v="5167"/>
    <x v="0"/>
    <x v="0"/>
    <s v="USD"/>
    <n v="1433289600"/>
    <n v="1430768800"/>
    <b v="0"/>
    <n v="30"/>
    <b v="1"/>
    <s v="theater/musical"/>
    <n v="1.0334000000000001"/>
    <n v="172.23333333333332"/>
    <x v="1"/>
    <s v="musical"/>
  </r>
  <r>
    <n v="3754"/>
    <s v="Little Shop of Horrors"/>
    <s v="CitÃ© des Arts needs your help in funding their fall production of the hit musical comedy &quot;Little Shop of Horrors.&quot;"/>
    <n v="2500"/>
    <n v="3000"/>
    <x v="0"/>
    <x v="0"/>
    <s v="USD"/>
    <n v="1406350740"/>
    <n v="1403125737"/>
    <b v="0"/>
    <n v="27"/>
    <b v="1"/>
    <s v="theater/musical"/>
    <n v="1.2"/>
    <n v="111.11111111111111"/>
    <x v="1"/>
    <s v="musical"/>
  </r>
  <r>
    <n v="3755"/>
    <s v="Retro Rhapsody"/>
    <s v="We have formed an innovative company that aims to create musical comedic performances suitable for a range of venues."/>
    <n v="550"/>
    <n v="713"/>
    <x v="0"/>
    <x v="1"/>
    <s v="GBP"/>
    <n v="1460753307"/>
    <n v="1458161307"/>
    <b v="0"/>
    <n v="28"/>
    <b v="1"/>
    <s v="theater/musical"/>
    <n v="1.2963636363636364"/>
    <n v="25.464285714285715"/>
    <x v="1"/>
    <s v="musical"/>
  </r>
  <r>
    <n v="3756"/>
    <s v="the purple light theatre company's Into the Woods"/>
    <s v="&quot;Into the Woods, it's time to go!&quot; purple light presents a reimagined take on Sondheim and Lapine's musical masterwork."/>
    <n v="4500"/>
    <n v="4550"/>
    <x v="0"/>
    <x v="0"/>
    <s v="USD"/>
    <n v="1402515198"/>
    <n v="1399923198"/>
    <b v="0"/>
    <n v="17"/>
    <b v="1"/>
    <s v="theater/musical"/>
    <n v="1.0111111111111111"/>
    <n v="267.64705882352939"/>
    <x v="1"/>
    <s v="musical"/>
  </r>
  <r>
    <n v="3757"/>
    <s v="Anti-Bullying Musicalâ€¦ &quot;It's Easy!&quot;"/>
    <s v="New Anti-Bullying Musical's cast of 30 kids is ready to &quot;speak up and reach out&quot; to the world by recording a show CD!"/>
    <n v="3500"/>
    <n v="3798"/>
    <x v="0"/>
    <x v="0"/>
    <s v="USD"/>
    <n v="1417465515"/>
    <n v="1415737515"/>
    <b v="0"/>
    <n v="50"/>
    <b v="1"/>
    <s v="theater/musical"/>
    <n v="1.0851428571428572"/>
    <n v="75.959999999999994"/>
    <x v="1"/>
    <s v="musical"/>
  </r>
  <r>
    <n v="3758"/>
    <s v="Luigi's Ladies"/>
    <s v="LUIGI'S LADIES: an original one-woman musical comedy"/>
    <n v="1500"/>
    <n v="1535"/>
    <x v="0"/>
    <x v="0"/>
    <s v="USD"/>
    <n v="1400475600"/>
    <n v="1397819938"/>
    <b v="0"/>
    <n v="26"/>
    <b v="1"/>
    <s v="theater/musical"/>
    <n v="1.0233333333333334"/>
    <n v="59.03846153846154"/>
    <x v="1"/>
    <s v="musical"/>
  </r>
  <r>
    <n v="3759"/>
    <s v="Pared Down Productions"/>
    <s v="A production company specializing in small-scale musicals"/>
    <n v="4000"/>
    <n v="4409.7700000000004"/>
    <x v="0"/>
    <x v="0"/>
    <s v="USD"/>
    <n v="1440556553"/>
    <n v="1435372553"/>
    <b v="0"/>
    <n v="88"/>
    <b v="1"/>
    <s v="theater/musical"/>
    <n v="1.1024425000000002"/>
    <n v="50.111022727272733"/>
    <x v="1"/>
    <s v="musical"/>
  </r>
  <r>
    <n v="3760"/>
    <s v="Song of the Sea"/>
    <s v="Two Shows: SIRENS and The Girl From Bare Cove. A community of artists determined to give voice to survivors of sexual violence."/>
    <n v="5000"/>
    <n v="5050.7700000000004"/>
    <x v="0"/>
    <x v="0"/>
    <s v="USD"/>
    <n v="1399293386"/>
    <n v="1397133386"/>
    <b v="0"/>
    <n v="91"/>
    <b v="1"/>
    <s v="theater/musical"/>
    <n v="1.010154"/>
    <n v="55.502967032967035"/>
    <x v="1"/>
    <s v="musical"/>
  </r>
  <r>
    <n v="3761"/>
    <s v="MARSHA - a girl who does bad things"/>
    <s v="liveartshow returns with a new work at the Arcola this summer. Marsha is a story combining opera, dance and theatre... with a unicorn"/>
    <n v="500"/>
    <n v="500"/>
    <x v="0"/>
    <x v="1"/>
    <s v="GBP"/>
    <n v="1439247600"/>
    <n v="1434625937"/>
    <b v="0"/>
    <n v="3"/>
    <b v="1"/>
    <s v="theater/musical"/>
    <n v="1"/>
    <n v="166.66666666666666"/>
    <x v="1"/>
    <s v="musical"/>
  </r>
  <r>
    <n v="3762"/>
    <s v="iolite the musical"/>
    <s v="We are trying to raise money to perform a musical we have written, called &quot;Iolite&quot;, at the Edinburgh Fringe in 2015."/>
    <n v="1250"/>
    <n v="1328"/>
    <x v="0"/>
    <x v="1"/>
    <s v="GBP"/>
    <n v="1438543889"/>
    <n v="1436383889"/>
    <b v="0"/>
    <n v="28"/>
    <b v="1"/>
    <s v="theater/musical"/>
    <n v="1.0624"/>
    <n v="47.428571428571431"/>
    <x v="1"/>
    <s v="musical"/>
  </r>
  <r>
    <n v="3763"/>
    <s v="[title of show] â€” The Chicago Storefront Premiere"/>
    <s v="A musical about two guys writing a musical about...two guys writing a musical."/>
    <n v="5000"/>
    <n v="5000"/>
    <x v="0"/>
    <x v="0"/>
    <s v="USD"/>
    <n v="1427907626"/>
    <n v="1425319226"/>
    <b v="0"/>
    <n v="77"/>
    <b v="1"/>
    <s v="theater/musical"/>
    <n v="1"/>
    <n v="64.935064935064929"/>
    <x v="1"/>
    <s v="musical"/>
  </r>
  <r>
    <n v="3764"/>
    <s v="Agape Performing Arts Company, a Ministry of OLG"/>
    <s v="Talented, hard-working performers for Into the Woods JR need your help in renting microphones for our show!"/>
    <n v="1500"/>
    <n v="1500"/>
    <x v="0"/>
    <x v="0"/>
    <s v="USD"/>
    <n v="1464482160"/>
    <n v="1462824832"/>
    <b v="0"/>
    <n v="27"/>
    <b v="1"/>
    <s v="theater/musical"/>
    <n v="1"/>
    <n v="55.555555555555557"/>
    <x v="1"/>
    <s v="musical"/>
  </r>
  <r>
    <n v="3765"/>
    <s v="Before and After"/>
    <s v="An new musical from Laura Grill &amp; Misha Chowdhury about relationships, Relationships, and the moments that change everything."/>
    <n v="7000"/>
    <n v="7942"/>
    <x v="0"/>
    <x v="0"/>
    <s v="USD"/>
    <n v="1406745482"/>
    <n v="1404153482"/>
    <b v="0"/>
    <n v="107"/>
    <b v="1"/>
    <s v="theater/musical"/>
    <n v="1.1345714285714286"/>
    <n v="74.224299065420567"/>
    <x v="1"/>
    <s v="musical"/>
  </r>
  <r>
    <n v="3766"/>
    <s v="Held Momentarily The Musical Takes FringeNYC"/>
    <s v="Trapped on a stalled New York subway, seven strangers realize it's not just the train that's stuck."/>
    <n v="10000"/>
    <n v="10265.01"/>
    <x v="0"/>
    <x v="0"/>
    <s v="USD"/>
    <n v="1404360045"/>
    <n v="1401336045"/>
    <b v="0"/>
    <n v="96"/>
    <b v="1"/>
    <s v="theater/musical"/>
    <n v="1.0265010000000001"/>
    <n v="106.9271875"/>
    <x v="1"/>
    <s v="musical"/>
  </r>
  <r>
    <n v="3767"/>
    <s v="Accidental Artists Lab"/>
    <s v="A ragtag crew collaborating on a live performance for the first time, with music as their medium and NYC as their inspiration."/>
    <n v="2000"/>
    <n v="2335"/>
    <x v="0"/>
    <x v="0"/>
    <s v="USD"/>
    <n v="1425185940"/>
    <n v="1423960097"/>
    <b v="0"/>
    <n v="56"/>
    <b v="1"/>
    <s v="theater/musical"/>
    <n v="1.1675"/>
    <n v="41.696428571428569"/>
    <x v="1"/>
    <s v="musical"/>
  </r>
  <r>
    <n v="3768"/>
    <s v="Unexpected Stage's Dani Girl, A New Musical"/>
    <s v="Meet Dani, a 9 year old battling leukemia. This witty musical inspires us to believe in the indomitable power of human imagination."/>
    <n v="4000"/>
    <n v="4306.1099999999997"/>
    <x v="0"/>
    <x v="0"/>
    <s v="USD"/>
    <n v="1402594090"/>
    <n v="1400002090"/>
    <b v="0"/>
    <n v="58"/>
    <b v="1"/>
    <s v="theater/musical"/>
    <n v="1.0765274999999999"/>
    <n v="74.243275862068955"/>
    <x v="1"/>
    <s v="musical"/>
  </r>
  <r>
    <n v="3769"/>
    <s v="The Last Five Years Distinction Project"/>
    <s v="&quot;I wanted to tell the story of two people in love, who were never in the same place at the same time.&quot;- Jason Robert Brown"/>
    <n v="1100"/>
    <n v="1100"/>
    <x v="0"/>
    <x v="0"/>
    <s v="USD"/>
    <n v="1460730079"/>
    <n v="1458138079"/>
    <b v="0"/>
    <n v="15"/>
    <b v="1"/>
    <s v="theater/musical"/>
    <n v="1"/>
    <n v="73.333333333333329"/>
    <x v="1"/>
    <s v="musical"/>
  </r>
  <r>
    <n v="3770"/>
    <s v="The White Feather: a new musical"/>
    <s v="The incredible story of woman's fight to clear her brother from the charge of cowardice in the Great War, brought to life musically"/>
    <n v="2000"/>
    <n v="2000"/>
    <x v="0"/>
    <x v="1"/>
    <s v="GBP"/>
    <n v="1434234010"/>
    <n v="1431642010"/>
    <b v="0"/>
    <n v="20"/>
    <b v="1"/>
    <s v="theater/musical"/>
    <n v="1"/>
    <n v="100"/>
    <x v="1"/>
    <s v="musical"/>
  </r>
  <r>
    <n v="3771"/>
    <s v="COME OUT SWINGIN'!"/>
    <s v="I would like to make a demo recording of six songs from COME OUT SWINGIN'!"/>
    <n v="1000"/>
    <n v="1460"/>
    <x v="0"/>
    <x v="0"/>
    <s v="USD"/>
    <n v="1463529600"/>
    <n v="1462307652"/>
    <b v="0"/>
    <n v="38"/>
    <b v="1"/>
    <s v="theater/musical"/>
    <n v="1.46"/>
    <n v="38.421052631578945"/>
    <x v="1"/>
    <s v="musical"/>
  </r>
  <r>
    <n v="3772"/>
    <s v="Make &quot;Tonya and Nancy&quot; a Rock Opera!"/>
    <s v="A dark comedy about two girls, one knee, and the 1994 Olympics. Help us make sure &quot;Tonya and Nancy&quot; rocks!"/>
    <n v="5000"/>
    <n v="5510"/>
    <x v="0"/>
    <x v="0"/>
    <s v="USD"/>
    <n v="1480399200"/>
    <n v="1478616506"/>
    <b v="0"/>
    <n v="33"/>
    <b v="1"/>
    <s v="theater/musical"/>
    <n v="1.1020000000000001"/>
    <n v="166.96969696969697"/>
    <x v="1"/>
    <s v="musical"/>
  </r>
  <r>
    <n v="3773"/>
    <s v="Dundee: A Hip-Hopera"/>
    <s v="A dramatic hip-hopera, inspired from monologues written by the performers."/>
    <n v="5000"/>
    <n v="5410"/>
    <x v="0"/>
    <x v="0"/>
    <s v="USD"/>
    <n v="1479175680"/>
    <n v="1476317247"/>
    <b v="0"/>
    <n v="57"/>
    <b v="1"/>
    <s v="theater/musical"/>
    <n v="1.0820000000000001"/>
    <n v="94.912280701754383"/>
    <x v="1"/>
    <s v="musical"/>
  </r>
  <r>
    <n v="3774"/>
    <s v="Mabel Moon Goes to Earth!"/>
    <s v="Mabel Moon and her co-pilot Silvertoes are coming to earth in the form of a 35 minute interactive and educational musical adventure  !"/>
    <n v="2500"/>
    <n v="2500"/>
    <x v="0"/>
    <x v="5"/>
    <s v="CAD"/>
    <n v="1428606055"/>
    <n v="1427223655"/>
    <b v="0"/>
    <n v="25"/>
    <b v="1"/>
    <s v="theater/musical"/>
    <n v="1"/>
    <n v="100"/>
    <x v="1"/>
    <s v="musical"/>
  </r>
  <r>
    <n v="3775"/>
    <s v="TRAVIS KENT : MY FIRST TIME live and unprotected at 54 BELOW"/>
    <s v="Travis Kent joins forces with some of today's brightest contemporary composers for an evening full of firsts at 54 Below."/>
    <n v="2000"/>
    <n v="2005"/>
    <x v="0"/>
    <x v="0"/>
    <s v="USD"/>
    <n v="1428552000"/>
    <n v="1426199843"/>
    <b v="0"/>
    <n v="14"/>
    <b v="1"/>
    <s v="theater/musical"/>
    <n v="1.0024999999999999"/>
    <n v="143.21428571428572"/>
    <x v="1"/>
    <s v="musical"/>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b v="1"/>
    <s v="theater/musical"/>
    <n v="1.0671250000000001"/>
    <n v="90.819148936170208"/>
    <x v="1"/>
    <s v="musical"/>
  </r>
  <r>
    <n v="3777"/>
    <s v="The Musical Adventure of Mimi and the Ghosts"/>
    <s v="This musical adventure is a funny and heartwarming story of Mimi, a rebellious young girl who is spirited to Ghostlynd."/>
    <n v="2000"/>
    <n v="2864"/>
    <x v="0"/>
    <x v="0"/>
    <s v="USD"/>
    <n v="1411790400"/>
    <n v="1409884821"/>
    <b v="0"/>
    <n v="59"/>
    <b v="1"/>
    <s v="theater/musical"/>
    <n v="1.4319999999999999"/>
    <n v="48.542372881355931"/>
    <x v="1"/>
    <s v="musical"/>
  </r>
  <r>
    <n v="3778"/>
    <s v="Give a Puppet a Hand"/>
    <s v="Sponsor an AVENUE Q puppet for The Barn Players April 2015 production."/>
    <n v="2400"/>
    <n v="2521"/>
    <x v="0"/>
    <x v="0"/>
    <s v="USD"/>
    <n v="1423942780"/>
    <n v="1418758780"/>
    <b v="0"/>
    <n v="36"/>
    <b v="1"/>
    <s v="theater/musical"/>
    <n v="1.0504166666666668"/>
    <n v="70.027777777777771"/>
    <x v="1"/>
    <s v="musical"/>
  </r>
  <r>
    <n v="3779"/>
    <s v="&quot;The Last Adam&quot; A New Musical, NYC reading"/>
    <s v="A fresh, re-telling of the Jesus story for a new generation."/>
    <n v="15000"/>
    <n v="15597"/>
    <x v="0"/>
    <x v="0"/>
    <s v="USD"/>
    <n v="1459010340"/>
    <n v="1456421940"/>
    <b v="0"/>
    <n v="115"/>
    <b v="1"/>
    <s v="theater/musical"/>
    <n v="1.0398000000000001"/>
    <n v="135.62608695652173"/>
    <x v="1"/>
    <s v="musical"/>
  </r>
  <r>
    <n v="3780"/>
    <s v="Melissa Youth OnSTAGE Season 5. Act Like you Mean it!"/>
    <s v="Melissa Youth OnSTAGE (MYO) provides kids in North Collin County with the very best in youth theatre opportunities."/>
    <n v="2500"/>
    <n v="3000"/>
    <x v="0"/>
    <x v="0"/>
    <s v="USD"/>
    <n v="1436817960"/>
    <n v="1433999785"/>
    <b v="0"/>
    <n v="30"/>
    <b v="1"/>
    <s v="theater/musical"/>
    <n v="1.2"/>
    <n v="100"/>
    <x v="1"/>
    <s v="musical"/>
  </r>
  <r>
    <n v="3781"/>
    <s v="I GOT FIRED - Keith and Jenny are back!"/>
    <s v="Support Keith in his journey from unemployment to Off-Broadway in the triumphant return of I GOT FIRED: A SORT-OF-TRUE REVENGE MUSICAL."/>
    <n v="4500"/>
    <n v="4935"/>
    <x v="0"/>
    <x v="0"/>
    <s v="USD"/>
    <n v="1410210685"/>
    <n v="1408050685"/>
    <b v="0"/>
    <n v="52"/>
    <b v="1"/>
    <s v="theater/musical"/>
    <n v="1.0966666666666667"/>
    <n v="94.90384615384616"/>
    <x v="1"/>
    <s v="musical"/>
  </r>
  <r>
    <n v="3782"/>
    <s v="No Horizon - The forgotten story, told in a unique musical."/>
    <s v="No Horizon.  A unique musical inspired by the remarkable, forgotten story of Nicholas Saunderson - a tale of passion and aspiration."/>
    <n v="2000"/>
    <n v="2035"/>
    <x v="0"/>
    <x v="1"/>
    <s v="GBP"/>
    <n v="1469401200"/>
    <n v="1466887297"/>
    <b v="0"/>
    <n v="27"/>
    <b v="1"/>
    <s v="theater/musical"/>
    <n v="1.0175000000000001"/>
    <n v="75.370370370370367"/>
    <x v="1"/>
    <s v="musical"/>
  </r>
  <r>
    <n v="3783"/>
    <s v="Help DORO &amp; DIEGA find their way to the Orlando FRINGE 2016"/>
    <s v="Help fund Doro &amp; Diega's journey to the Orlando Fringe 2016. A brand new choose-your-own adventure musical!"/>
    <n v="1200"/>
    <n v="1547"/>
    <x v="0"/>
    <x v="0"/>
    <s v="USD"/>
    <n v="1458057600"/>
    <n v="1455938520"/>
    <b v="0"/>
    <n v="24"/>
    <b v="1"/>
    <s v="theater/musical"/>
    <n v="1.2891666666666666"/>
    <n v="64.458333333333329"/>
    <x v="1"/>
    <s v="musical"/>
  </r>
  <r>
    <n v="3784"/>
    <s v="Whitehall Theatre Presents: Little Shop of Horrors"/>
    <s v="This year, we will be producing the cult classic Little Shop of Horrors with your proceeds going towards venue and production costs."/>
    <n v="1000"/>
    <n v="1150"/>
    <x v="0"/>
    <x v="5"/>
    <s v="CAD"/>
    <n v="1468193532"/>
    <n v="1465601532"/>
    <b v="0"/>
    <n v="10"/>
    <b v="1"/>
    <s v="theater/musical"/>
    <n v="1.1499999999999999"/>
    <n v="115"/>
    <x v="1"/>
    <s v="musical"/>
  </r>
  <r>
    <n v="3785"/>
    <s v="Send &quot;Pawn&quot; to Edinburgh!"/>
    <s v="Chess. Betrayal. Blueberry yoghurts. &quot;Pawn&quot; - a new musical by Oxford students - needs funding to go to the Edinburgh Fringe!"/>
    <n v="2000"/>
    <n v="3015"/>
    <x v="0"/>
    <x v="1"/>
    <s v="GBP"/>
    <n v="1470132180"/>
    <n v="1467040769"/>
    <b v="0"/>
    <n v="30"/>
    <b v="1"/>
    <s v="theater/musical"/>
    <n v="1.5075000000000001"/>
    <n v="100.5"/>
    <x v="1"/>
    <s v="musical"/>
  </r>
  <r>
    <n v="3786"/>
    <s v="Puberty the Musical: Original Cast Recording"/>
    <s v="The brainchild of Coleman Peterson and Janice Gilbert.  The funding will be used to professionally record the songs."/>
    <n v="6000"/>
    <n v="6658"/>
    <x v="0"/>
    <x v="0"/>
    <s v="USD"/>
    <n v="1464310475"/>
    <n v="1461718475"/>
    <b v="0"/>
    <n v="71"/>
    <b v="1"/>
    <s v="theater/musical"/>
    <n v="1.1096666666666666"/>
    <n v="93.774647887323937"/>
    <x v="1"/>
    <s v="musical"/>
  </r>
  <r>
    <n v="3787"/>
    <s v="Happiest Show On Earth Production Sponsor"/>
    <s v="The Happiest Show on Earth is a Disney musical revue to benefit the Make-A-Wish foundation. Funds for production needed."/>
    <n v="350"/>
    <n v="351"/>
    <x v="0"/>
    <x v="0"/>
    <s v="USD"/>
    <n v="1436587140"/>
    <n v="1434113406"/>
    <b v="0"/>
    <n v="10"/>
    <b v="1"/>
    <s v="theater/musical"/>
    <n v="1.0028571428571429"/>
    <n v="35.1"/>
    <x v="1"/>
    <s v="musical"/>
  </r>
  <r>
    <n v="3788"/>
    <s v="WHAT'S A NICE JEWISH GIRL DOING IN A PLACE LIKE THIS?"/>
    <s v="A STORY OF BAGELS AND LOCKS!_x000a__x000a_A JEWISH GIRL FINDS HERSELF ON A UNEXPECTED TRIP TO_x000a_&quot;A SPIRITUAL EXPERIENCE&quot; !"/>
    <n v="75000"/>
    <n v="500"/>
    <x v="2"/>
    <x v="0"/>
    <s v="USD"/>
    <n v="1450887480"/>
    <n v="1448469719"/>
    <b v="0"/>
    <n v="1"/>
    <b v="0"/>
    <s v="theater/musical"/>
    <n v="6.6666666666666671E-3"/>
    <n v="500"/>
    <x v="1"/>
    <s v="musical"/>
  </r>
  <r>
    <n v="3789"/>
    <s v="Austen a New Musical Play"/>
    <s v="This fabulous new play explores the little known love life of England's most famous romantic novelist, Jane Austen."/>
    <n v="3550"/>
    <n v="116"/>
    <x v="2"/>
    <x v="1"/>
    <s v="GBP"/>
    <n v="1434395418"/>
    <n v="1431630618"/>
    <b v="0"/>
    <n v="4"/>
    <b v="0"/>
    <s v="theater/musical"/>
    <n v="3.267605633802817E-2"/>
    <n v="29"/>
    <x v="1"/>
    <s v="musical"/>
  </r>
  <r>
    <n v="3790"/>
    <s v="Funding a Performing Arts Theatre for Children and Adults"/>
    <s v="As a non profit graduate student at Penn,my passion is the arts, we need support to fund our new CHILDREN's DINNER THEATRE"/>
    <n v="15000"/>
    <n v="0"/>
    <x v="2"/>
    <x v="0"/>
    <s v="USD"/>
    <n v="1479834023"/>
    <n v="1477238423"/>
    <b v="0"/>
    <n v="0"/>
    <b v="0"/>
    <s v="theater/musical"/>
    <n v="0"/>
    <e v="#DIV/0!"/>
    <x v="1"/>
    <s v="musical"/>
  </r>
  <r>
    <n v="3791"/>
    <s v="Spin! at The Cumming Playhouse"/>
    <s v="Spin! is an original musical comedy-drama presented by Blue Palm Productions."/>
    <n v="1500"/>
    <n v="0"/>
    <x v="2"/>
    <x v="0"/>
    <s v="USD"/>
    <n v="1404664592"/>
    <n v="1399480592"/>
    <b v="0"/>
    <n v="0"/>
    <b v="0"/>
    <s v="theater/musical"/>
    <n v="0"/>
    <e v="#DIV/0!"/>
    <x v="1"/>
    <s v="musical"/>
  </r>
  <r>
    <n v="3792"/>
    <s v="BorikÃ©n: The Show"/>
    <s v="A cultural and historic journey through Puerto Rico's music and dance!"/>
    <n v="12500"/>
    <n v="35"/>
    <x v="2"/>
    <x v="0"/>
    <s v="USD"/>
    <n v="1436957022"/>
    <n v="1434365022"/>
    <b v="0"/>
    <n v="2"/>
    <b v="0"/>
    <s v="theater/musical"/>
    <n v="2.8E-3"/>
    <n v="17.5"/>
    <x v="1"/>
    <s v="musical"/>
  </r>
  <r>
    <n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b v="0"/>
    <s v="theater/musical"/>
    <n v="0.59657142857142853"/>
    <n v="174"/>
    <x v="1"/>
    <s v="musical"/>
  </r>
  <r>
    <n v="3794"/>
    <s v="Jack and the Beanstalk, The Family Pantomime December 2015"/>
    <s v="Local boy turned producer returns with a brand new show, another talented cast, dazzling costumes and brand new set! Please support!"/>
    <n v="5000"/>
    <n v="50"/>
    <x v="2"/>
    <x v="1"/>
    <s v="GBP"/>
    <n v="1433685354"/>
    <n v="1431093354"/>
    <b v="0"/>
    <n v="1"/>
    <b v="0"/>
    <s v="theater/musical"/>
    <n v="0.01"/>
    <n v="50"/>
    <x v="1"/>
    <s v="musical"/>
  </r>
  <r>
    <n v="3795"/>
    <s v="Duodeca"/>
    <s v="Poppin Productions are currently entering the development stage of their very first production -  &quot;Duodeca&quot;."/>
    <n v="600"/>
    <n v="10"/>
    <x v="2"/>
    <x v="1"/>
    <s v="GBP"/>
    <n v="1440801000"/>
    <n v="1437042490"/>
    <b v="0"/>
    <n v="2"/>
    <b v="0"/>
    <s v="theater/musical"/>
    <n v="1.6666666666666666E-2"/>
    <n v="5"/>
    <x v="1"/>
    <s v="musical"/>
  </r>
  <r>
    <n v="3796"/>
    <s v="A Staged Reading of &quot;CALL ME TANIA&quot;"/>
    <s v="Part Psychological Thriller - Part Heartbreaking Drama - Part Spectacular Farce - 100% New American Musical Theatre"/>
    <n v="22500"/>
    <n v="1"/>
    <x v="2"/>
    <x v="0"/>
    <s v="USD"/>
    <n v="1484354556"/>
    <n v="1479170556"/>
    <b v="0"/>
    <n v="1"/>
    <b v="0"/>
    <s v="theater/musical"/>
    <n v="4.4444444444444447E-5"/>
    <n v="1"/>
    <x v="1"/>
    <s v="musical"/>
  </r>
  <r>
    <n v="3797"/>
    <s v="FACING EAST: New LGBT Musical Eyes London Concert"/>
    <s v="FACING EAST, a dramatic new musical, follows an upstanding mormon couple facing the suicide of the gay son. Help us bring it to London!"/>
    <n v="6000"/>
    <n v="5380"/>
    <x v="2"/>
    <x v="0"/>
    <s v="USD"/>
    <n v="1429564165"/>
    <n v="1426972165"/>
    <b v="0"/>
    <n v="37"/>
    <b v="0"/>
    <s v="theater/musical"/>
    <n v="0.89666666666666661"/>
    <n v="145.40540540540542"/>
    <x v="1"/>
    <s v="musical"/>
  </r>
  <r>
    <n v="3798"/>
    <s v="&quot;Final Day,&quot; A Dramatic Musical Play (Broadway,Theater, NYC)"/>
    <s v="Ceasefire WWII. Yet Nazis continue the Holocaust.  A German &amp; a girl try to stop the execution of Christian,Gay &amp; Jewish prisoners."/>
    <n v="70000"/>
    <n v="1025"/>
    <x v="2"/>
    <x v="0"/>
    <s v="USD"/>
    <n v="1407691248"/>
    <n v="1405099248"/>
    <b v="0"/>
    <n v="5"/>
    <b v="0"/>
    <s v="theater/musical"/>
    <n v="1.4642857142857143E-2"/>
    <n v="205"/>
    <x v="1"/>
    <s v="musical"/>
  </r>
  <r>
    <n v="3799"/>
    <s v="A Story Once Told"/>
    <s v="An original musical on it's way to the stage in Minneapolis, MN. Feel free to ask any questions."/>
    <n v="10000"/>
    <n v="402"/>
    <x v="2"/>
    <x v="0"/>
    <s v="USD"/>
    <n v="1457734843"/>
    <n v="1455142843"/>
    <b v="0"/>
    <n v="4"/>
    <b v="0"/>
    <s v="theater/musical"/>
    <n v="4.02E-2"/>
    <n v="100.5"/>
    <x v="1"/>
    <s v="musical"/>
  </r>
  <r>
    <n v="3800"/>
    <s v="Be The Change ~ The Children's Campaign"/>
    <s v="Playground was established in 2007 on the back of paper napkins and has since provided opportunities for over 800 boys and girls."/>
    <n v="22000"/>
    <n v="881"/>
    <x v="2"/>
    <x v="0"/>
    <s v="USD"/>
    <n v="1420952340"/>
    <n v="1418146883"/>
    <b v="0"/>
    <n v="16"/>
    <b v="0"/>
    <s v="theater/musical"/>
    <n v="4.0045454545454544E-2"/>
    <n v="55.0625"/>
    <x v="1"/>
    <s v="musical"/>
  </r>
  <r>
    <n v="3801"/>
    <s v="The Imaginary A Musical"/>
    <s v="The Imaginary : A Musical is a new musical adaptation based on the novel written by A.F. Harrold.       TheImaginaryAMusical.com"/>
    <n v="5000"/>
    <n v="426"/>
    <x v="2"/>
    <x v="0"/>
    <s v="USD"/>
    <n v="1420215216"/>
    <n v="1417536816"/>
    <b v="0"/>
    <n v="9"/>
    <b v="0"/>
    <s v="theater/musical"/>
    <n v="8.5199999999999998E-2"/>
    <n v="47.333333333333336"/>
    <x v="1"/>
    <s v="musical"/>
  </r>
  <r>
    <n v="3802"/>
    <s v="The Lost Play of William Shakespeare"/>
    <s v="A musical about how Shakespeare was inspired to write only his own plays after the co-authored play Henry VI was taken."/>
    <n v="3000"/>
    <n v="0"/>
    <x v="2"/>
    <x v="0"/>
    <s v="USD"/>
    <n v="1445482906"/>
    <n v="1442890906"/>
    <b v="0"/>
    <n v="0"/>
    <b v="0"/>
    <s v="theater/musical"/>
    <n v="0"/>
    <e v="#DIV/0!"/>
    <x v="1"/>
    <s v="musical"/>
  </r>
  <r>
    <n v="3803"/>
    <s v="Benjamin Button the Musical Concept Album"/>
    <s v="A fully orchestrated concept album of Benjamin Button the Musical!"/>
    <n v="12000"/>
    <n v="2358"/>
    <x v="2"/>
    <x v="0"/>
    <s v="USD"/>
    <n v="1457133568"/>
    <n v="1454541568"/>
    <b v="0"/>
    <n v="40"/>
    <b v="0"/>
    <s v="theater/musical"/>
    <n v="0.19650000000000001"/>
    <n v="58.95"/>
    <x v="1"/>
    <s v="musical"/>
  </r>
  <r>
    <n v="3804"/>
    <s v="Spring Awakening: The Hit Coming-of-Age Rock Musical"/>
    <s v="Basement Theatrics is producing Spring Awakening July 22-31, 2016 at 12th Ave Arts in Seattle, WA! Help make this the best it can be!"/>
    <n v="8000"/>
    <n v="0"/>
    <x v="2"/>
    <x v="0"/>
    <s v="USD"/>
    <n v="1469948400"/>
    <n v="1465172024"/>
    <b v="0"/>
    <n v="0"/>
    <b v="0"/>
    <s v="theater/musical"/>
    <n v="0"/>
    <e v="#DIV/0!"/>
    <x v="1"/>
    <s v="musical"/>
  </r>
  <r>
    <n v="3805"/>
    <s v="&quot;Sounds By The River&quot; ( Original Musical)"/>
    <s v="&quot;Sounds By The River&quot; tells the story of a Detroit composer through_x000a_his music, poetry, and dance."/>
    <n v="150000"/>
    <n v="3"/>
    <x v="2"/>
    <x v="0"/>
    <s v="USD"/>
    <n v="1411852640"/>
    <n v="1406668640"/>
    <b v="0"/>
    <n v="2"/>
    <b v="0"/>
    <s v="theater/musical"/>
    <n v="2.0000000000000002E-5"/>
    <n v="1.5"/>
    <x v="1"/>
    <s v="musical"/>
  </r>
  <r>
    <n v="3806"/>
    <s v="The Rhythm of Revolution - Charity Musical Production"/>
    <s v="A truly multicultural experience - Hip Hop, Bollywood, Classical Dancers #liveband #Revoultionary Script 19th July@NationalTheatre"/>
    <n v="7500"/>
    <n v="5"/>
    <x v="2"/>
    <x v="2"/>
    <s v="AUD"/>
    <n v="1404022381"/>
    <n v="1402294381"/>
    <b v="0"/>
    <n v="1"/>
    <b v="0"/>
    <s v="theater/musical"/>
    <n v="6.6666666666666664E-4"/>
    <n v="5"/>
    <x v="1"/>
    <s v="musical"/>
  </r>
  <r>
    <n v="3807"/>
    <s v="&quot;In the Heights&quot; at The University of Michigan"/>
    <s v="A vibrant, street-wise, and musical performance that follows the lives of stories of the community of Washington Heights..."/>
    <n v="1500"/>
    <n v="455"/>
    <x v="2"/>
    <x v="0"/>
    <s v="USD"/>
    <n v="1428097739"/>
    <n v="1427492939"/>
    <b v="0"/>
    <n v="9"/>
    <b v="0"/>
    <s v="theater/musical"/>
    <n v="0.30333333333333334"/>
    <n v="50.555555555555557"/>
    <x v="1"/>
    <s v="musical"/>
  </r>
  <r>
    <n v="3808"/>
    <s v="Time at the Bar! The road to Edinburgh"/>
    <s v="Following a sell-out run in Loughborough, Time at the Bar! is heading to this year's Fringe Festival... But we need your help!"/>
    <n v="1000"/>
    <n v="1000"/>
    <x v="0"/>
    <x v="1"/>
    <s v="GBP"/>
    <n v="1429955619"/>
    <n v="1424775219"/>
    <b v="0"/>
    <n v="24"/>
    <b v="1"/>
    <s v="theater/plays"/>
    <n v="1"/>
    <n v="41.666666666666664"/>
    <x v="1"/>
    <s v="plays"/>
  </r>
  <r>
    <n v="3809"/>
    <s v="15% of The Seagull Flies to Edinburgh"/>
    <s v="The story of two women trying to produce their own version of Chekhov's The Seagull with limited resources and unfettered enthusiasm."/>
    <n v="2000"/>
    <n v="2025"/>
    <x v="0"/>
    <x v="1"/>
    <s v="GBP"/>
    <n v="1406761200"/>
    <n v="1402403907"/>
    <b v="0"/>
    <n v="38"/>
    <b v="1"/>
    <s v="theater/plays"/>
    <n v="1.0125"/>
    <n v="53.289473684210527"/>
    <x v="1"/>
    <s v="plays"/>
  </r>
  <r>
    <n v="3810"/>
    <s v="Romeo &amp; Juliet"/>
    <s v="Theater students of UMass present a large-scale theater collaboration that will revolutionize the way you see Shakespeare."/>
    <n v="1500"/>
    <n v="1826"/>
    <x v="0"/>
    <x v="0"/>
    <s v="USD"/>
    <n v="1426965758"/>
    <n v="1424377358"/>
    <b v="0"/>
    <n v="26"/>
    <b v="1"/>
    <s v="theater/plays"/>
    <n v="1.2173333333333334"/>
    <n v="70.230769230769226"/>
    <x v="1"/>
    <s v="plays"/>
  </r>
  <r>
    <n v="3811"/>
    <s v="The Merchant of Venice"/>
    <s v="The University of Exeter Shakespeare Society is touring its acclaimed show The Merchant of Venice to Stratford-upon-Avon!"/>
    <n v="250"/>
    <n v="825"/>
    <x v="0"/>
    <x v="1"/>
    <s v="GBP"/>
    <n v="1464692400"/>
    <n v="1461769373"/>
    <b v="0"/>
    <n v="19"/>
    <b v="1"/>
    <s v="theater/plays"/>
    <n v="3.3"/>
    <n v="43.421052631578945"/>
    <x v="1"/>
    <s v="plays"/>
  </r>
  <r>
    <n v="3812"/>
    <s v="Save &quot;The Stage Door&quot;"/>
    <s v="We are raising funds for our local theatre group &quot;The Stage Door&quot;. Funding required for lighting, stage equipment and productions."/>
    <n v="2000"/>
    <n v="2191"/>
    <x v="0"/>
    <x v="5"/>
    <s v="CAD"/>
    <n v="1433131140"/>
    <n v="1429120908"/>
    <b v="0"/>
    <n v="11"/>
    <b v="1"/>
    <s v="theater/plays"/>
    <n v="1.0954999999999999"/>
    <n v="199.18181818181819"/>
    <x v="1"/>
    <s v="plays"/>
  </r>
  <r>
    <n v="3813"/>
    <s v="SUCKIN INJUN"/>
    <s v="A comedic play about hillbilly vampires and the absurdity of judging by appearances. Wanna live forever? Better watch what you drink."/>
    <n v="2100"/>
    <n v="2119.9899999999998"/>
    <x v="0"/>
    <x v="0"/>
    <s v="USD"/>
    <n v="1465940580"/>
    <n v="1462603021"/>
    <b v="0"/>
    <n v="27"/>
    <b v="1"/>
    <s v="theater/plays"/>
    <n v="1.0095190476190474"/>
    <n v="78.518148148148143"/>
    <x v="1"/>
    <s v="plays"/>
  </r>
  <r>
    <n v="3814"/>
    <s v="Eyes Shut. Door Open - A New Play by Cassie M. Seinuk"/>
    <s v="Wax Wings is proud to be presenting the premiere of EYES. SHUT DOOR OPEN, a new play by Boston playwright Cassie M. Seinuk."/>
    <n v="1500"/>
    <n v="2102"/>
    <x v="0"/>
    <x v="0"/>
    <s v="USD"/>
    <n v="1427860740"/>
    <n v="1424727712"/>
    <b v="0"/>
    <n v="34"/>
    <b v="1"/>
    <s v="theater/plays"/>
    <n v="1.4013333333333333"/>
    <n v="61.823529411764703"/>
    <x v="1"/>
    <s v="plays"/>
  </r>
  <r>
    <n v="3815"/>
    <s v="The Canterbury Shakespeare Festival - first season"/>
    <s v="Come and help us make the Canterbury Shakespeare Festival a reality"/>
    <n v="1000"/>
    <n v="1000.01"/>
    <x v="0"/>
    <x v="1"/>
    <s v="GBP"/>
    <n v="1440111600"/>
    <n v="1437545657"/>
    <b v="0"/>
    <n v="20"/>
    <b v="1"/>
    <s v="theater/plays"/>
    <n v="1.0000100000000001"/>
    <n v="50.000500000000002"/>
    <x v="1"/>
    <s v="plays"/>
  </r>
  <r>
    <n v="3816"/>
    <s v="AFTER LIFE: Minnesota Fringe Festival 2014"/>
    <s v="A new play by Brandon Taitt._x000a_Presented by The Theatre Cosmic. _x000a_Premiering in August at the 2014 Minnesota Fringe Festival"/>
    <n v="1500"/>
    <n v="1788.57"/>
    <x v="0"/>
    <x v="0"/>
    <s v="USD"/>
    <n v="1405614823"/>
    <n v="1403022823"/>
    <b v="0"/>
    <n v="37"/>
    <b v="1"/>
    <s v="theater/plays"/>
    <n v="1.19238"/>
    <n v="48.339729729729726"/>
    <x v="1"/>
    <s v="plays"/>
  </r>
  <r>
    <n v="3817"/>
    <s v="TWIST: adapted from the novel Oliver Twist"/>
    <s v="Using 9 actors, TWIST focuses on the horror and unjust in 1837 London.  Think Peter and the Starcatcher meets American Horror Story."/>
    <n v="2000"/>
    <n v="2145"/>
    <x v="0"/>
    <x v="0"/>
    <s v="USD"/>
    <n v="1445659140"/>
    <n v="1444236216"/>
    <b v="0"/>
    <n v="20"/>
    <b v="1"/>
    <s v="theater/plays"/>
    <n v="1.0725"/>
    <n v="107.25"/>
    <x v="1"/>
    <s v="plays"/>
  </r>
  <r>
    <n v="3818"/>
    <s v="The AOA Presents: The Maiden of Orleans"/>
    <s v="The Arthurian Order of Avalon is attempting to raise funds to put on the annual Human Chessboard in March 2015!"/>
    <n v="250"/>
    <n v="570"/>
    <x v="0"/>
    <x v="0"/>
    <s v="USD"/>
    <n v="1426187582"/>
    <n v="1423599182"/>
    <b v="0"/>
    <n v="10"/>
    <b v="1"/>
    <s v="theater/plays"/>
    <n v="2.2799999999999998"/>
    <n v="57"/>
    <x v="1"/>
    <s v="plays"/>
  </r>
  <r>
    <n v="3819"/>
    <s v="A Kansas City Fringe Festival premiere: &quot;The Art is a Lie&quot;"/>
    <s v="Support this collection of new plays by Kansas City writers and the artists who are bringing it to life!"/>
    <n v="1000"/>
    <n v="1064"/>
    <x v="0"/>
    <x v="0"/>
    <s v="USD"/>
    <n v="1437166920"/>
    <n v="1435554104"/>
    <b v="0"/>
    <n v="26"/>
    <b v="1"/>
    <s v="theater/plays"/>
    <n v="1.0640000000000001"/>
    <n v="40.92307692307692"/>
    <x v="1"/>
    <s v="plays"/>
  </r>
  <r>
    <n v="3820"/>
    <s v="TUSENTACK THEATRE"/>
    <s v="Tusentack Theatre is a professional theatre company providing opportunities to adults who access Mental Health Services."/>
    <n v="300"/>
    <n v="430"/>
    <x v="0"/>
    <x v="1"/>
    <s v="GBP"/>
    <n v="1436110717"/>
    <n v="1433518717"/>
    <b v="0"/>
    <n v="20"/>
    <b v="1"/>
    <s v="theater/plays"/>
    <n v="1.4333333333333333"/>
    <n v="21.5"/>
    <x v="1"/>
    <s v="plays"/>
  </r>
  <r>
    <n v="3821"/>
    <s v="Brooklyn Quartet, directed by reg e gaines. Spring of 2016"/>
    <s v="Brooklyn Quartet, directed by reg e gaines, in a collaboration of ambitious and unique storytelling, live music and cinematic staging,"/>
    <n v="3500"/>
    <n v="3659"/>
    <x v="0"/>
    <x v="0"/>
    <s v="USD"/>
    <n v="1451881207"/>
    <n v="1449116407"/>
    <b v="0"/>
    <n v="46"/>
    <b v="1"/>
    <s v="theater/plays"/>
    <n v="1.0454285714285714"/>
    <n v="79.543478260869563"/>
    <x v="1"/>
    <s v="plays"/>
  </r>
  <r>
    <n v="3822"/>
    <s v="Geschichten sollen leben"/>
    <s v="19 TheaterstÃ¼cke des Schnuppe Figurentheaters bei einem GroÃŸbrand zerstÃ¶rt - bitte unterstÃ¼tzt uns, den Wiederaufbau zu finanzieren"/>
    <n v="5000"/>
    <n v="5501"/>
    <x v="0"/>
    <x v="12"/>
    <s v="EUR"/>
    <n v="1453244340"/>
    <n v="1448136417"/>
    <b v="0"/>
    <n v="76"/>
    <b v="1"/>
    <s v="theater/plays"/>
    <n v="1.1002000000000001"/>
    <n v="72.381578947368425"/>
    <x v="1"/>
    <s v="plays"/>
  </r>
  <r>
    <n v="3823"/>
    <s v="FEED"/>
    <s v="Feed, a new play by Garrett Markgraf (based on the novel by M.T. Anderson), Directed by Anna Marck at Oakland University."/>
    <n v="2500"/>
    <n v="2650"/>
    <x v="0"/>
    <x v="0"/>
    <s v="USD"/>
    <n v="1437364740"/>
    <n v="1434405044"/>
    <b v="0"/>
    <n v="41"/>
    <b v="1"/>
    <s v="theater/plays"/>
    <n v="1.06"/>
    <n v="64.634146341463421"/>
    <x v="1"/>
    <s v="plays"/>
  </r>
  <r>
    <n v="3824"/>
    <s v="Count Your Blessings - A Verbatim Performance"/>
    <s v="the hardy presents a collaboration between Robbie Curran and Abram Rooney. Kemble House, 9th-14th August, every night at 8pm."/>
    <n v="250"/>
    <n v="270"/>
    <x v="0"/>
    <x v="1"/>
    <s v="GBP"/>
    <n v="1470058860"/>
    <n v="1469026903"/>
    <b v="0"/>
    <n v="7"/>
    <b v="1"/>
    <s v="theater/plays"/>
    <n v="1.08"/>
    <n v="38.571428571428569"/>
    <x v="1"/>
    <s v="plays"/>
  </r>
  <r>
    <n v="3825"/>
    <s v="Help keep girls in school in Burkina Faso"/>
    <s v="A girl in Burkina Faso is more likely to marry than finish high school. Public theatre can promote the need for girls to stay in school"/>
    <n v="5000"/>
    <n v="5271"/>
    <x v="0"/>
    <x v="0"/>
    <s v="USD"/>
    <n v="1434505214"/>
    <n v="1432690814"/>
    <b v="0"/>
    <n v="49"/>
    <b v="1"/>
    <s v="theater/plays"/>
    <n v="1.0542"/>
    <n v="107.57142857142857"/>
    <x v="1"/>
    <s v="plays"/>
  </r>
  <r>
    <n v="3826"/>
    <s v="DAY OF THE DOG by Blue Sparrow Theatre Company"/>
    <s v="This is the story about the Westons. One family who live with mental illness on a daily basis."/>
    <n v="600"/>
    <n v="715"/>
    <x v="0"/>
    <x v="1"/>
    <s v="GBP"/>
    <n v="1430993394"/>
    <n v="1428401394"/>
    <b v="0"/>
    <n v="26"/>
    <b v="1"/>
    <s v="theater/plays"/>
    <n v="1.1916666666666667"/>
    <n v="27.5"/>
    <x v="1"/>
    <s v="plays"/>
  </r>
  <r>
    <n v="3827"/>
    <s v="BROKEN BISCUITS EDINBURGH"/>
    <s v="IAM TRYING TO TAKE MY DEBUT PLAY BROKEN BISCUITS TO EDINGBURGH FESTIVAL 2015 AND REALLY NEED SOME FUNDING TO HELP ME ACHIEVE THIS GOAL"/>
    <n v="3000"/>
    <n v="4580"/>
    <x v="0"/>
    <x v="1"/>
    <s v="GBP"/>
    <n v="1427414400"/>
    <n v="1422656201"/>
    <b v="0"/>
    <n v="65"/>
    <b v="1"/>
    <s v="theater/plays"/>
    <n v="1.5266666666666666"/>
    <n v="70.461538461538467"/>
    <x v="1"/>
    <s v="plays"/>
  </r>
  <r>
    <n v="3828"/>
    <s v="A Few Brave Men: The Chosen Few"/>
    <s v="In 1942 three black and one Puerto Rican jazz musicians from Harlem join the segregated US Marines. We see &quot;Love In Time of War&quot;"/>
    <n v="5000"/>
    <n v="5000"/>
    <x v="0"/>
    <x v="0"/>
    <s v="USD"/>
    <n v="1420033187"/>
    <n v="1414845587"/>
    <b v="0"/>
    <n v="28"/>
    <b v="1"/>
    <s v="theater/plays"/>
    <n v="1"/>
    <n v="178.57142857142858"/>
    <x v="1"/>
    <s v="plays"/>
  </r>
  <r>
    <n v="3829"/>
    <s v="Returning Home."/>
    <s v="A play that illustrates the symptoms of PTSD, shows its effect on families, and demonstrates some of the difficulties of treating it."/>
    <n v="500"/>
    <n v="501"/>
    <x v="0"/>
    <x v="0"/>
    <s v="USD"/>
    <n v="1472676371"/>
    <n v="1470948371"/>
    <b v="0"/>
    <n v="8"/>
    <b v="1"/>
    <s v="theater/plays"/>
    <n v="1.002"/>
    <n v="62.625"/>
    <x v="1"/>
    <s v="plays"/>
  </r>
  <r>
    <n v="3830"/>
    <s v="Run Away"/>
    <s v="The Aeon Theatre company is producing another original play by Parker Hale at the Manhattan Reportory Theatre"/>
    <n v="100"/>
    <n v="225"/>
    <x v="0"/>
    <x v="0"/>
    <s v="USD"/>
    <n v="1464371211"/>
    <n v="1463161611"/>
    <b v="0"/>
    <n v="3"/>
    <b v="1"/>
    <s v="theater/plays"/>
    <n v="2.25"/>
    <n v="75"/>
    <x v="1"/>
    <s v="plays"/>
  </r>
  <r>
    <n v="3831"/>
    <s v="Adopt a School for Shared Shakes Artists in the Schools"/>
    <s v="Help Shared Shakes to adopt Murphey Academy, a Title I elementary school in Greensboro for a full day of performances and workshops."/>
    <n v="500"/>
    <n v="530.11"/>
    <x v="0"/>
    <x v="0"/>
    <s v="USD"/>
    <n v="1415222545"/>
    <n v="1413404545"/>
    <b v="0"/>
    <n v="9"/>
    <b v="1"/>
    <s v="theater/plays"/>
    <n v="1.0602199999999999"/>
    <n v="58.901111111111113"/>
    <x v="1"/>
    <s v="plays"/>
  </r>
  <r>
    <n v="3832"/>
    <s v="SBYET 2016 Hairspray at the Lobero Theatre!"/>
    <s v="Santa Barbara Youth Ensemble is performing Hairspray at the Lobero. Help create beautiful memories for these kids by pledging today!"/>
    <n v="1200"/>
    <n v="1256"/>
    <x v="0"/>
    <x v="0"/>
    <s v="USD"/>
    <n v="1455936335"/>
    <n v="1452048335"/>
    <b v="0"/>
    <n v="9"/>
    <b v="1"/>
    <s v="theater/plays"/>
    <n v="1.0466666666666666"/>
    <n v="139.55555555555554"/>
    <x v="1"/>
    <s v="plays"/>
  </r>
  <r>
    <n v="3833"/>
    <s v="Shakespeare is Boffo! Teachers' Edition"/>
    <s v="Get more kids to love Shakespeare by developing the fun &amp; effective Shakespeare is Boffo! course as an replicable program for teachers."/>
    <n v="1200"/>
    <n v="1400"/>
    <x v="0"/>
    <x v="5"/>
    <s v="CAD"/>
    <n v="1417460940"/>
    <n v="1416516972"/>
    <b v="0"/>
    <n v="20"/>
    <b v="1"/>
    <s v="theater/plays"/>
    <n v="1.1666666666666667"/>
    <n v="70"/>
    <x v="1"/>
    <s v="plays"/>
  </r>
  <r>
    <n v="3834"/>
    <s v="Better to Have Loved...?"/>
    <s v="About the impact of addiction on relationships; my play hopes to inspire &amp; support those affected to connect with their own creativity"/>
    <n v="3000"/>
    <n v="3271"/>
    <x v="0"/>
    <x v="1"/>
    <s v="GBP"/>
    <n v="1434624067"/>
    <n v="1432032067"/>
    <b v="0"/>
    <n v="57"/>
    <b v="1"/>
    <s v="theater/plays"/>
    <n v="1.0903333333333334"/>
    <n v="57.385964912280699"/>
    <x v="1"/>
    <s v="plays"/>
  </r>
  <r>
    <n v="3835"/>
    <s v="Support new theatre piece IT DOESN'T MATTER"/>
    <s v="IT DOESN'T MATTER is a new comedic piece of political theatre written by three enthusiastic students. Help us produce it at LIPA!"/>
    <n v="200"/>
    <n v="320"/>
    <x v="0"/>
    <x v="1"/>
    <s v="GBP"/>
    <n v="1461278208"/>
    <n v="1459463808"/>
    <b v="0"/>
    <n v="8"/>
    <b v="1"/>
    <s v="theater/plays"/>
    <n v="1.6"/>
    <n v="40"/>
    <x v="1"/>
    <s v="plays"/>
  </r>
  <r>
    <n v="3836"/>
    <s v="Home (The Place Where My Stuff Resides)"/>
    <s v="&quot;The surveyor said the foundation was shaky&quot;. A woman finds what it means to rebuild her marriage."/>
    <n v="800"/>
    <n v="900"/>
    <x v="0"/>
    <x v="0"/>
    <s v="USD"/>
    <n v="1470197340"/>
    <n v="1467497652"/>
    <b v="0"/>
    <n v="14"/>
    <b v="1"/>
    <s v="theater/plays"/>
    <n v="1.125"/>
    <n v="64.285714285714292"/>
    <x v="1"/>
    <s v="plays"/>
  </r>
  <r>
    <n v="3837"/>
    <s v="Farcical Elements Presents Boeing-Boeing"/>
    <s v="A high-flying French farce with the thrust of a well-tuned jet engine"/>
    <n v="2000"/>
    <n v="2042"/>
    <x v="0"/>
    <x v="1"/>
    <s v="GBP"/>
    <n v="1435947758"/>
    <n v="1432837358"/>
    <b v="0"/>
    <n v="17"/>
    <b v="1"/>
    <s v="theater/plays"/>
    <n v="1.0209999999999999"/>
    <n v="120.11764705882354"/>
    <x v="1"/>
    <s v="plays"/>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b v="1"/>
    <s v="theater/plays"/>
    <n v="1.00824"/>
    <n v="1008.24"/>
    <x v="1"/>
    <s v="plays"/>
  </r>
  <r>
    <n v="3839"/>
    <s v="El Campanario: A place to &quot;rest&quot; in times of war..."/>
    <s v="A futuristic and absurd style play, produced by Colectivo El Pozo, where the characters make a crucial decision. Written by R Dorantes."/>
    <n v="2000"/>
    <n v="2025"/>
    <x v="0"/>
    <x v="0"/>
    <s v="USD"/>
    <n v="1438226724"/>
    <n v="1433042724"/>
    <b v="0"/>
    <n v="32"/>
    <b v="1"/>
    <s v="theater/plays"/>
    <n v="1.0125"/>
    <n v="63.28125"/>
    <x v="1"/>
    <s v="plays"/>
  </r>
  <r>
    <n v="3840"/>
    <s v="Tonight I'll be April"/>
    <s v="A gritty play looking at a modern day relationship, highlighting issues of mental health and abuse suffered by men."/>
    <n v="1"/>
    <n v="65"/>
    <x v="0"/>
    <x v="1"/>
    <s v="GBP"/>
    <n v="1459180229"/>
    <n v="1457023829"/>
    <b v="0"/>
    <n v="3"/>
    <b v="1"/>
    <s v="theater/plays"/>
    <n v="65"/>
    <n v="21.666666666666668"/>
    <x v="1"/>
    <s v="plays"/>
  </r>
  <r>
    <n v="3841"/>
    <s v="&quot;If They Come Back&quot;"/>
    <s v="A play by award winning writer Eric Monte. _x000a_&quot;If they come back&quot; follows the lives of two teenage boys during the civil rights movement."/>
    <n v="10000"/>
    <n v="872"/>
    <x v="2"/>
    <x v="0"/>
    <s v="USD"/>
    <n v="1405882287"/>
    <n v="1400698287"/>
    <b v="1"/>
    <n v="34"/>
    <b v="0"/>
    <s v="theater/plays"/>
    <n v="8.72E-2"/>
    <n v="25.647058823529413"/>
    <x v="1"/>
    <s v="plays"/>
  </r>
  <r>
    <n v="3842"/>
    <s v="Shakespeare's The Tempest: In-The-Round"/>
    <s v="Follow the sell-out Tree Folk Theatre, as we lead you through The Tempest with masks, puppetry and live music! 15th July - 3rd August"/>
    <n v="5000"/>
    <n v="1097"/>
    <x v="2"/>
    <x v="1"/>
    <s v="GBP"/>
    <n v="1399809052"/>
    <n v="1397217052"/>
    <b v="1"/>
    <n v="23"/>
    <b v="0"/>
    <s v="theater/plays"/>
    <n v="0.21940000000000001"/>
    <n v="47.695652173913047"/>
    <x v="1"/>
    <s v="plays"/>
  </r>
  <r>
    <n v="3843"/>
    <s v="Vengeance Can Wait"/>
    <s v="Vengeance Can Wait navigates Japanese sub-culture as it charts a dark, twisted and touching, â€œdifferentâ€ kind of love story."/>
    <n v="5000"/>
    <n v="1065"/>
    <x v="2"/>
    <x v="0"/>
    <s v="USD"/>
    <n v="1401587064"/>
    <n v="1399427064"/>
    <b v="1"/>
    <n v="19"/>
    <b v="0"/>
    <s v="theater/plays"/>
    <n v="0.21299999999999999"/>
    <n v="56.05263157894737"/>
    <x v="1"/>
    <s v="plays"/>
  </r>
  <r>
    <n v="3844"/>
    <s v="Get &quot;Walken in His Shoes&quot; to Capital Fringe Festival in DC!"/>
    <s v="A comedy about a Christopher Walken Club.  This show was chosen to perform in DC!  Help the production get to our nation's capital."/>
    <n v="9800"/>
    <n v="4066"/>
    <x v="2"/>
    <x v="0"/>
    <s v="USD"/>
    <n v="1401778740"/>
    <n v="1399474134"/>
    <b v="1"/>
    <n v="50"/>
    <b v="0"/>
    <s v="theater/plays"/>
    <n v="0.41489795918367345"/>
    <n v="81.319999999999993"/>
    <x v="1"/>
    <s v="plays"/>
  </r>
  <r>
    <n v="3845"/>
    <s v="Marilyn Madness &amp; Me"/>
    <s v="He met Marilyn. He became obsessed with Norma Jean. That changed everything._x000a__x000a_                                A play by Frank Furino"/>
    <n v="40000"/>
    <n v="842"/>
    <x v="2"/>
    <x v="0"/>
    <s v="USD"/>
    <n v="1443711774"/>
    <n v="1441119774"/>
    <b v="1"/>
    <n v="12"/>
    <b v="0"/>
    <s v="theater/plays"/>
    <n v="2.1049999999999999E-2"/>
    <n v="70.166666666666671"/>
    <x v="1"/>
    <s v="plays"/>
  </r>
  <r>
    <n v="3846"/>
    <s v="My Insane Shakespeare"/>
    <s v="My Insane Shakespeare. An original play by Arthur Elbakyan premiering October 13th at United Solo, New York City."/>
    <n v="7000"/>
    <n v="189"/>
    <x v="2"/>
    <x v="0"/>
    <s v="USD"/>
    <n v="1412405940"/>
    <n v="1409721542"/>
    <b v="1"/>
    <n v="8"/>
    <b v="0"/>
    <s v="theater/plays"/>
    <n v="2.7E-2"/>
    <n v="23.625"/>
    <x v="1"/>
    <s v="plays"/>
  </r>
  <r>
    <n v="3847"/>
    <s v="Madame X"/>
    <s v="The production of the original play &quot;Madame X&quot; by Amanda Davison. Inspired by the painting by John Singer Sargent."/>
    <n v="10500"/>
    <n v="1697"/>
    <x v="2"/>
    <x v="0"/>
    <s v="USD"/>
    <n v="1437283391"/>
    <n v="1433395391"/>
    <b v="1"/>
    <n v="9"/>
    <b v="0"/>
    <s v="theater/plays"/>
    <n v="0.16161904761904761"/>
    <n v="188.55555555555554"/>
    <x v="1"/>
    <s v="plays"/>
  </r>
  <r>
    <n v="3848"/>
    <s v="'LETTERS FROM WAR' Losing loved ones to Alzheimer's Disease"/>
    <s v="A Carnegie Mellon capstone play based on a woman's life as she slips from reality due to the degenerative effect of Alzheimer's Disease"/>
    <n v="13000"/>
    <n v="2129"/>
    <x v="2"/>
    <x v="0"/>
    <s v="USD"/>
    <n v="1445196989"/>
    <n v="1442604989"/>
    <b v="1"/>
    <n v="43"/>
    <b v="0"/>
    <s v="theater/plays"/>
    <n v="0.16376923076923078"/>
    <n v="49.511627906976742"/>
    <x v="1"/>
    <s v="plays"/>
  </r>
  <r>
    <n v="3849"/>
    <s v="Auf geht's beim Schichtl"/>
    <s v="Bayerische KomÃ¶die im Schaustellermillieu vor historischem Hintergrund des Oktoberfestes von Winfried Frey. UrauffÃ¼hrung September 2015"/>
    <n v="30000"/>
    <n v="2113"/>
    <x v="2"/>
    <x v="12"/>
    <s v="EUR"/>
    <n v="1434047084"/>
    <n v="1431455084"/>
    <b v="1"/>
    <n v="28"/>
    <b v="0"/>
    <s v="theater/plays"/>
    <n v="7.0433333333333334E-2"/>
    <n v="75.464285714285708"/>
    <x v="1"/>
    <s v="plays"/>
  </r>
  <r>
    <n v="3850"/>
    <s v="The Vagina Monologues 2015"/>
    <s v="V-Day is a global activist movement to end violence against women and girls."/>
    <n v="1000"/>
    <n v="38"/>
    <x v="2"/>
    <x v="0"/>
    <s v="USD"/>
    <n v="1420081143"/>
    <n v="1417489143"/>
    <b v="1"/>
    <n v="4"/>
    <b v="0"/>
    <s v="theater/plays"/>
    <n v="3.7999999999999999E-2"/>
    <n v="9.5"/>
    <x v="1"/>
    <s v="plays"/>
  </r>
  <r>
    <n v="3851"/>
    <s v="Waving Goodbye"/>
    <s v="A play about the horrible choices we have to make every day. Should we take a risk, or take the road most travelled?"/>
    <n v="2500"/>
    <n v="852"/>
    <x v="2"/>
    <x v="1"/>
    <s v="GBP"/>
    <n v="1437129179"/>
    <n v="1434537179"/>
    <b v="1"/>
    <n v="24"/>
    <b v="0"/>
    <s v="theater/plays"/>
    <n v="0.34079999999999999"/>
    <n v="35.5"/>
    <x v="1"/>
    <s v="plays"/>
  </r>
  <r>
    <n v="3852"/>
    <s v="Rob Base Presents Unequally Yoked The Stage Play"/>
    <s v="Writer/Director Lynette J. Blackwell presents the hilarious entangled love story of when evil and good attempt to coexist."/>
    <n v="10000"/>
    <n v="20"/>
    <x v="2"/>
    <x v="0"/>
    <s v="USD"/>
    <n v="1427427276"/>
    <n v="1425270876"/>
    <b v="0"/>
    <n v="2"/>
    <b v="0"/>
    <s v="theater/plays"/>
    <n v="2E-3"/>
    <n v="10"/>
    <x v="1"/>
    <s v="plays"/>
  </r>
  <r>
    <n v="3853"/>
    <s v="The Original Laughter Therapist"/>
    <s v="A dose of One-woman &quot;Dramedy&quot; to cure those daily blues is just what the doctor ordered!"/>
    <n v="100000"/>
    <n v="26"/>
    <x v="2"/>
    <x v="0"/>
    <s v="USD"/>
    <n v="1409602178"/>
    <n v="1406578178"/>
    <b v="0"/>
    <n v="2"/>
    <b v="0"/>
    <s v="theater/plays"/>
    <n v="2.5999999999999998E-4"/>
    <n v="13"/>
    <x v="1"/>
    <s v="plays"/>
  </r>
  <r>
    <n v="3854"/>
    <s v="The Case Of Soghomon Tehlirian"/>
    <s v="A play dedicated to the 100th anniversary of the Armenian Genocide."/>
    <n v="11000"/>
    <n v="1788"/>
    <x v="2"/>
    <x v="0"/>
    <s v="USD"/>
    <n v="1431206058"/>
    <n v="1428614058"/>
    <b v="0"/>
    <n v="20"/>
    <b v="0"/>
    <s v="theater/plays"/>
    <n v="0.16254545454545455"/>
    <n v="89.4"/>
    <x v="1"/>
    <s v="plays"/>
  </r>
  <r>
    <n v="3855"/>
    <s v="The Happy Family and Devoted Dreams new theater plays NYC"/>
    <s v="TWO NEW DARK COMEDIES OPENING IN NYC THIS APRIL AND MAY BY CHRISTOPHER B. LATRO _x000a_ABOUT FAMILY, AMBITION, LOVE AND GREED"/>
    <n v="1000"/>
    <n v="25"/>
    <x v="2"/>
    <x v="0"/>
    <s v="USD"/>
    <n v="1427408271"/>
    <n v="1424819871"/>
    <b v="0"/>
    <n v="1"/>
    <b v="0"/>
    <s v="theater/plays"/>
    <n v="2.5000000000000001E-2"/>
    <n v="25"/>
    <x v="1"/>
    <s v="plays"/>
  </r>
  <r>
    <n v="3856"/>
    <s v="&quot;Trouble at the Gate&quot; play"/>
    <s v="Thought-provoking drama about one who gets so caught up in churchwork, loses the true meaning of serving God, &amp; has TROUBLE AT THE GATE"/>
    <n v="5000"/>
    <n v="1"/>
    <x v="2"/>
    <x v="0"/>
    <s v="USD"/>
    <n v="1425833403"/>
    <n v="1423245003"/>
    <b v="0"/>
    <n v="1"/>
    <b v="0"/>
    <s v="theater/plays"/>
    <n v="2.0000000000000001E-4"/>
    <n v="1"/>
    <x v="1"/>
    <s v="plays"/>
  </r>
  <r>
    <n v="3857"/>
    <s v="I support Molding Heartz"/>
    <s v="The Ultimate Screenwriting Conference_x000a_is the experience showing screenwriters how to write and sell a screenplay in hollywood!"/>
    <n v="5000"/>
    <n v="260"/>
    <x v="2"/>
    <x v="0"/>
    <s v="USD"/>
    <n v="1406913120"/>
    <n v="1404927690"/>
    <b v="0"/>
    <n v="4"/>
    <b v="0"/>
    <s v="theater/plays"/>
    <n v="5.1999999999999998E-2"/>
    <n v="65"/>
    <x v="1"/>
    <s v="plays"/>
  </r>
  <r>
    <n v="3858"/>
    <s v="Hamlet by CattyWhamPuss (with non-traditional casting)"/>
    <s v="With non-gender specific casting, CattyWhamPuss Theatre dismiss traditional casting biases in this, their ambitious first venture."/>
    <n v="500"/>
    <n v="10"/>
    <x v="2"/>
    <x v="1"/>
    <s v="GBP"/>
    <n v="1432328400"/>
    <n v="1430734844"/>
    <b v="0"/>
    <n v="1"/>
    <b v="0"/>
    <s v="theater/plays"/>
    <n v="0.02"/>
    <n v="10"/>
    <x v="1"/>
    <s v="plays"/>
  </r>
  <r>
    <n v="3859"/>
    <s v="What Dreams Were Made Of"/>
    <s v="This is a play that will have each and everyone that sees it thinking about the dreams they had growing up. It's a dramady"/>
    <n v="2500"/>
    <n v="1"/>
    <x v="2"/>
    <x v="0"/>
    <s v="USD"/>
    <n v="1403730000"/>
    <n v="1401485207"/>
    <b v="0"/>
    <n v="1"/>
    <b v="0"/>
    <s v="theater/plays"/>
    <n v="4.0000000000000002E-4"/>
    <n v="1"/>
    <x v="1"/>
    <s v="plays"/>
  </r>
  <r>
    <n v="3860"/>
    <s v="Tennessee Williams' ONE ARM @ Minnesota Fringe"/>
    <s v="The unproduced screenplay by Tennessee Williams is given life for the first time on a Twin Cities stage by an ensemble of local actors."/>
    <n v="6000"/>
    <n v="1060"/>
    <x v="2"/>
    <x v="0"/>
    <s v="USD"/>
    <n v="1407858710"/>
    <n v="1405266710"/>
    <b v="0"/>
    <n v="13"/>
    <b v="0"/>
    <s v="theater/plays"/>
    <n v="0.17666666666666667"/>
    <n v="81.538461538461533"/>
    <x v="1"/>
    <s v="plays"/>
  </r>
  <r>
    <n v="3861"/>
    <s v="READY OR NOT HERE I COME"/>
    <s v="THE COMING OF THE LORD!"/>
    <n v="2000"/>
    <n v="100"/>
    <x v="2"/>
    <x v="0"/>
    <s v="USD"/>
    <n v="1415828820"/>
    <n v="1412258977"/>
    <b v="0"/>
    <n v="1"/>
    <b v="0"/>
    <s v="theater/plays"/>
    <n v="0.05"/>
    <n v="100"/>
    <x v="1"/>
    <s v="plays"/>
  </r>
  <r>
    <n v="3862"/>
    <s v="The Container Play"/>
    <s v="The hit immersive theatre experience of England comes to Corpus Christi!"/>
    <n v="7500"/>
    <n v="1"/>
    <x v="2"/>
    <x v="0"/>
    <s v="USD"/>
    <n v="1473699540"/>
    <n v="1472451356"/>
    <b v="0"/>
    <n v="1"/>
    <b v="0"/>
    <s v="theater/plays"/>
    <n v="1.3333333333333334E-4"/>
    <n v="1"/>
    <x v="1"/>
    <s v="plays"/>
  </r>
  <r>
    <n v="3863"/>
    <s v="Umma Yemaya"/>
    <s v="Umma Yemaya is  a play that examines the challenges of unconventional love. The Lady  and the Artist create their own world for love."/>
    <n v="6000"/>
    <n v="0"/>
    <x v="2"/>
    <x v="0"/>
    <s v="USD"/>
    <n v="1446739905"/>
    <n v="1441552305"/>
    <b v="0"/>
    <n v="0"/>
    <b v="0"/>
    <s v="theater/plays"/>
    <n v="0"/>
    <e v="#DIV/0!"/>
    <x v="1"/>
    <s v="plays"/>
  </r>
  <r>
    <n v="3864"/>
    <s v="Grammar Land Performances"/>
    <s v="I want to create a theatrical performance of the book Grammar Land and present it at schools to help children learn proper grammar."/>
    <n v="5000"/>
    <n v="60"/>
    <x v="2"/>
    <x v="0"/>
    <s v="USD"/>
    <n v="1447799054"/>
    <n v="1445203454"/>
    <b v="0"/>
    <n v="3"/>
    <b v="0"/>
    <s v="theater/plays"/>
    <n v="1.2E-2"/>
    <n v="20"/>
    <x v="1"/>
    <s v="plays"/>
  </r>
  <r>
    <n v="3865"/>
    <s v="Fellatia's-Fantastic-Fun-Time-Show"/>
    <s v="Sissy Entertainment delivers a delicious cabaret that blends comedic monologue, song, and traditional sketch comedy."/>
    <n v="2413"/>
    <n v="650"/>
    <x v="2"/>
    <x v="5"/>
    <s v="CAD"/>
    <n v="1409376600"/>
    <n v="1405957098"/>
    <b v="0"/>
    <n v="14"/>
    <b v="0"/>
    <s v="theater/plays"/>
    <n v="0.26937422295897223"/>
    <n v="46.428571428571431"/>
    <x v="1"/>
    <s v="plays"/>
  </r>
  <r>
    <n v="3866"/>
    <s v="a feminine ending, brought to you by the East End Theatre Co"/>
    <s v="A funny, moving, witty piece about a girl, her oboe, and her dreams."/>
    <n v="2000"/>
    <n v="11"/>
    <x v="2"/>
    <x v="0"/>
    <s v="USD"/>
    <n v="1458703740"/>
    <n v="1454453021"/>
    <b v="0"/>
    <n v="2"/>
    <b v="0"/>
    <s v="theater/plays"/>
    <n v="5.4999999999999997E-3"/>
    <n v="5.5"/>
    <x v="1"/>
    <s v="plays"/>
  </r>
  <r>
    <n v="3867"/>
    <s v="RUSSIAN PLAY &quot;HOW TO BE BRAVE&quot;"/>
    <s v="What do you know about Russian Culture? Our project helps the American children to find out about Russian literature."/>
    <n v="2000"/>
    <n v="251"/>
    <x v="2"/>
    <x v="0"/>
    <s v="USD"/>
    <n v="1466278339"/>
    <n v="1463686339"/>
    <b v="0"/>
    <n v="5"/>
    <b v="0"/>
    <s v="theater/plays"/>
    <n v="0.1255"/>
    <n v="50.2"/>
    <x v="1"/>
    <s v="plays"/>
  </r>
  <r>
    <n v="3868"/>
    <s v="1000 words (Canceled)"/>
    <s v="New collection of music by Scott Evan Davis!"/>
    <n v="5000"/>
    <n v="10"/>
    <x v="1"/>
    <x v="1"/>
    <s v="GBP"/>
    <n v="1410191405"/>
    <n v="1408031405"/>
    <b v="0"/>
    <n v="1"/>
    <b v="0"/>
    <s v="theater/musical"/>
    <n v="2E-3"/>
    <n v="10"/>
    <x v="1"/>
    <s v="musical"/>
  </r>
  <r>
    <n v="3869"/>
    <s v="The Masturbation Musical (Canceled)"/>
    <s v="A Musical about 3 women who pursue their Pleasure and end up finding themselves."/>
    <n v="13111"/>
    <n v="452"/>
    <x v="1"/>
    <x v="0"/>
    <s v="USD"/>
    <n v="1426302660"/>
    <n v="1423761792"/>
    <b v="0"/>
    <n v="15"/>
    <b v="0"/>
    <s v="theater/musical"/>
    <n v="3.44748684310884E-2"/>
    <n v="30.133333333333333"/>
    <x v="1"/>
    <s v="musical"/>
  </r>
  <r>
    <n v="3870"/>
    <s v="MARTIN, LOVE, SEX &amp; RHYTHM The Musical Performance"/>
    <s v="M,L,S&amp;R it's a sexy rock/pop musical confronting contemporary gay issues with an all male cast singing and dancing to top 40 songs."/>
    <n v="10000"/>
    <n v="1500"/>
    <x v="1"/>
    <x v="0"/>
    <s v="USD"/>
    <n v="1404360478"/>
    <n v="1401768478"/>
    <b v="0"/>
    <n v="10"/>
    <b v="0"/>
    <s v="theater/musical"/>
    <n v="0.15"/>
    <n v="150"/>
    <x v="1"/>
    <s v="musical"/>
  </r>
  <r>
    <n v="3871"/>
    <s v="Pocket Monsters: A Musical Parody (Canceled)"/>
    <s v="Our musical is finally ready to come to life, and we're raising funds to help make that happen!"/>
    <n v="1500"/>
    <n v="40"/>
    <x v="1"/>
    <x v="0"/>
    <s v="USD"/>
    <n v="1490809450"/>
    <n v="1485629050"/>
    <b v="0"/>
    <n v="3"/>
    <b v="0"/>
    <s v="theater/musical"/>
    <n v="2.6666666666666668E-2"/>
    <n v="13.333333333333334"/>
    <x v="1"/>
    <s v="musical"/>
  </r>
  <r>
    <n v="3872"/>
    <s v="Shining Star Players (Canceled)"/>
    <s v="We are a brand new theatrical teen production company, and we need enough money to put on our first musical production."/>
    <n v="15000"/>
    <n v="0"/>
    <x v="1"/>
    <x v="0"/>
    <s v="USD"/>
    <n v="1439522996"/>
    <n v="1435202996"/>
    <b v="0"/>
    <n v="0"/>
    <b v="0"/>
    <s v="theater/musical"/>
    <n v="0"/>
    <e v="#DIV/0!"/>
    <x v="1"/>
    <s v="musical"/>
  </r>
  <r>
    <n v="3873"/>
    <s v="Dream Big, Work Hard Character Development Show Tour"/>
    <s v="Looking for $250 sponsors to help us provide in-house field trips to schools focusing on character development shows for children K-3."/>
    <n v="5500"/>
    <n v="0"/>
    <x v="1"/>
    <x v="0"/>
    <s v="USD"/>
    <n v="1444322535"/>
    <n v="1441730535"/>
    <b v="0"/>
    <n v="0"/>
    <b v="0"/>
    <s v="theater/musical"/>
    <n v="0"/>
    <e v="#DIV/0!"/>
    <x v="1"/>
    <s v="musical"/>
  </r>
  <r>
    <n v="3874"/>
    <s v="HEAL event - Selfless Acts of Love - Musical Extravaganza"/>
    <s v="An exploration of arts, dance, music and theater bought to you by a talented team of performing arts enthusiasts - a FUNdraising event"/>
    <n v="620"/>
    <n v="0"/>
    <x v="1"/>
    <x v="4"/>
    <s v="NZD"/>
    <n v="1422061200"/>
    <n v="1420244622"/>
    <b v="0"/>
    <n v="0"/>
    <b v="0"/>
    <s v="theater/musical"/>
    <n v="0"/>
    <e v="#DIV/0!"/>
    <x v="1"/>
    <s v="musical"/>
  </r>
  <r>
    <n v="3875"/>
    <s v="&quot;Sweeney Todd&quot; - NÃ¸rrebro Musicalteater (Canceled)"/>
    <s v="Det nystartede vÃ¦kstlagsteater NÃ¸rrebro Musicalteater's hÃ¥rrejsende opsÃ¦tning af horror-musicalen &quot;Sweeney Todd&quot;!"/>
    <n v="30000"/>
    <n v="0"/>
    <x v="1"/>
    <x v="8"/>
    <s v="DKK"/>
    <n v="1472896800"/>
    <n v="1472804365"/>
    <b v="0"/>
    <n v="0"/>
    <b v="0"/>
    <s v="theater/musical"/>
    <n v="0"/>
    <e v="#DIV/0!"/>
    <x v="1"/>
    <s v="musical"/>
  </r>
  <r>
    <n v="3876"/>
    <s v="Drinking with Angelika - Marlowe Studio Canterbury May 2016"/>
    <s v="Hopefully a successful Campaign will bring this original musical back to the stage for performances on 26th, 27th and 28th May 2016."/>
    <n v="3900"/>
    <n v="2059"/>
    <x v="1"/>
    <x v="1"/>
    <s v="GBP"/>
    <n v="1454425128"/>
    <n v="1451833128"/>
    <b v="0"/>
    <n v="46"/>
    <b v="0"/>
    <s v="theater/musical"/>
    <n v="0.52794871794871789"/>
    <n v="44.760869565217391"/>
    <x v="1"/>
    <s v="musical"/>
  </r>
  <r>
    <n v="3877"/>
    <s v="Does NY Heart Me? The Musical (Canceled)"/>
    <s v="Help us record the concept album and stage grand concerts with a fantastic cast and orchestra. Get your tickets, music and more!"/>
    <n v="25000"/>
    <n v="1241"/>
    <x v="1"/>
    <x v="0"/>
    <s v="USD"/>
    <n v="1481213752"/>
    <n v="1478621752"/>
    <b v="0"/>
    <n v="14"/>
    <b v="0"/>
    <s v="theater/musical"/>
    <n v="4.9639999999999997E-2"/>
    <n v="88.642857142857139"/>
    <x v="1"/>
    <s v="musical"/>
  </r>
  <r>
    <n v="3878"/>
    <s v="Boys In The Arts Scholarship Program (Canceled)"/>
    <s v="Encouraging young males to engage in vocational development in the art of musical theater and related dance classes."/>
    <n v="18000"/>
    <n v="10"/>
    <x v="1"/>
    <x v="0"/>
    <s v="USD"/>
    <n v="1435636740"/>
    <n v="1433014746"/>
    <b v="0"/>
    <n v="1"/>
    <b v="0"/>
    <s v="theater/musical"/>
    <n v="5.5555555555555556E-4"/>
    <n v="10"/>
    <x v="1"/>
    <s v="musical"/>
  </r>
  <r>
    <n v="3879"/>
    <s v="Theatre 'Portable' Royal (Canceled)"/>
    <s v="Theatre â€˜Portableâ€™ Royal is a portable, fully working, 40 seater theatre which will tour the UK and beyond!"/>
    <n v="15000"/>
    <n v="0"/>
    <x v="1"/>
    <x v="1"/>
    <s v="GBP"/>
    <n v="1422218396"/>
    <n v="1419626396"/>
    <b v="0"/>
    <n v="0"/>
    <b v="0"/>
    <s v="theater/musical"/>
    <n v="0"/>
    <e v="#DIV/0!"/>
    <x v="1"/>
    <s v="musical"/>
  </r>
  <r>
    <n v="3880"/>
    <s v="Thoroughly Modern Millie (Canceled)"/>
    <s v="With Russell Grant as Mrs Meers, this classic musical taps into London's Theatro Technis 1-25 October 2014 for its UK fringe premiere!"/>
    <n v="7500"/>
    <n v="980"/>
    <x v="1"/>
    <x v="1"/>
    <s v="GBP"/>
    <n v="1406761200"/>
    <n v="1403724820"/>
    <b v="0"/>
    <n v="17"/>
    <b v="0"/>
    <s v="theater/musical"/>
    <n v="0.13066666666666665"/>
    <n v="57.647058823529413"/>
    <x v="1"/>
    <s v="musical"/>
  </r>
  <r>
    <n v="3881"/>
    <s v="My Real Mother's Name is... (Canceled)"/>
    <s v="A musical journey coming to the Blue Venue at the 2017 Orlando Fringe Festival!"/>
    <n v="500"/>
    <n v="25"/>
    <x v="1"/>
    <x v="0"/>
    <s v="USD"/>
    <n v="1487550399"/>
    <n v="1484958399"/>
    <b v="0"/>
    <n v="1"/>
    <b v="0"/>
    <s v="theater/musical"/>
    <n v="0.05"/>
    <n v="25"/>
    <x v="1"/>
    <s v="musical"/>
  </r>
  <r>
    <n v="3882"/>
    <s v="Mephistopheles by R. Garth &amp; The S.O.L. (Canceled)"/>
    <s v="A musical vision of the Faust tale... how he signed his soul to the devil Mephistopheles to find Lori, the love of his life."/>
    <n v="30000"/>
    <n v="0"/>
    <x v="1"/>
    <x v="2"/>
    <s v="AUD"/>
    <n v="1454281380"/>
    <n v="1451950570"/>
    <b v="0"/>
    <n v="0"/>
    <b v="0"/>
    <s v="theater/musical"/>
    <n v="0"/>
    <e v="#DIV/0!"/>
    <x v="1"/>
    <s v="musical"/>
  </r>
  <r>
    <n v="3883"/>
    <s v="CAGED - A New Musical (Canceled)"/>
    <s v="CAGED - A New Musical is the story of One Passion, One Voice, One Dream. - One man's quest to become the woman he always wanted to be."/>
    <n v="15000"/>
    <n v="0"/>
    <x v="1"/>
    <x v="1"/>
    <s v="GBP"/>
    <n v="1409668069"/>
    <n v="1407076069"/>
    <b v="0"/>
    <n v="0"/>
    <b v="0"/>
    <s v="theater/musical"/>
    <n v="0"/>
    <e v="#DIV/0!"/>
    <x v="1"/>
    <s v="musical"/>
  </r>
  <r>
    <n v="3884"/>
    <s v="Alive Portrait Of Christ in Pembroke Township, IL (Canceled)"/>
    <s v="The Group M3 is striving to give one of the poorest towns in the country hope again this Easter Holiday."/>
    <n v="10000"/>
    <n v="0"/>
    <x v="1"/>
    <x v="0"/>
    <s v="USD"/>
    <n v="1427479192"/>
    <n v="1425322792"/>
    <b v="0"/>
    <n v="0"/>
    <b v="0"/>
    <s v="theater/musical"/>
    <n v="0"/>
    <e v="#DIV/0!"/>
    <x v="1"/>
    <s v="musical"/>
  </r>
  <r>
    <n v="3885"/>
    <s v="THE SESSIONS - The Beatles at Abbey Road Studios (Canceled)"/>
    <s v="A LIVE musical spectacular theatrical experience of The Beatles recording sessions at Abbey Road Studios."/>
    <n v="375000"/>
    <n v="0"/>
    <x v="1"/>
    <x v="0"/>
    <s v="USD"/>
    <n v="1462834191"/>
    <n v="1460242191"/>
    <b v="0"/>
    <n v="0"/>
    <b v="0"/>
    <s v="theater/musical"/>
    <n v="0"/>
    <e v="#DIV/0!"/>
    <x v="1"/>
    <s v="musical"/>
  </r>
  <r>
    <n v="3886"/>
    <s v="a (Canceled)"/>
    <n v="1"/>
    <n v="10000"/>
    <n v="0"/>
    <x v="1"/>
    <x v="2"/>
    <s v="AUD"/>
    <n v="1418275702"/>
    <n v="1415683702"/>
    <b v="0"/>
    <n v="0"/>
    <b v="0"/>
    <s v="theater/musical"/>
    <n v="0"/>
    <e v="#DIV/0!"/>
    <x v="1"/>
    <s v="musical"/>
  </r>
  <r>
    <n v="3887"/>
    <s v="SUPER!: An Original Musical (KC Fringe 2015) (Canceled)"/>
    <s v="&quot;SUPER!: An Original Musical&quot; is an original work written by Ryan Hruza. This campaign is to fund the production and pay the cast/crew!"/>
    <n v="2000"/>
    <n v="35"/>
    <x v="1"/>
    <x v="0"/>
    <s v="USD"/>
    <n v="1430517600"/>
    <n v="1426538129"/>
    <b v="0"/>
    <n v="2"/>
    <b v="0"/>
    <s v="theater/musical"/>
    <n v="1.7500000000000002E-2"/>
    <n v="17.5"/>
    <x v="1"/>
    <s v="musical"/>
  </r>
  <r>
    <n v="3888"/>
    <s v="Popinjay Productions' The Odyssey"/>
    <s v="We are devising a vibrant new adaptation of Homer's The Odyssey featuring dynamic storytelling, stunning visuals and original music."/>
    <n v="2000"/>
    <n v="542"/>
    <x v="2"/>
    <x v="1"/>
    <s v="GBP"/>
    <n v="1488114358"/>
    <n v="1485522358"/>
    <b v="0"/>
    <n v="14"/>
    <b v="0"/>
    <s v="theater/plays"/>
    <n v="0.27100000000000002"/>
    <n v="38.714285714285715"/>
    <x v="1"/>
    <s v="plays"/>
  </r>
  <r>
    <n v="3889"/>
    <s v="Sherri's Playhouse Present's A Heavenly Hand!"/>
    <s v="A romantic comedy about a girl trying to figure out what to do with her life and an angel who comes to help her."/>
    <n v="8000"/>
    <n v="118"/>
    <x v="2"/>
    <x v="0"/>
    <s v="USD"/>
    <n v="1420413960"/>
    <n v="1417651630"/>
    <b v="0"/>
    <n v="9"/>
    <b v="0"/>
    <s v="theater/plays"/>
    <n v="1.4749999999999999E-2"/>
    <n v="13.111111111111111"/>
    <x v="1"/>
    <s v="plays"/>
  </r>
  <r>
    <n v="3890"/>
    <s v="Something Wicked This Way Comes"/>
    <s v="Will Power Troupe is the only US group invited to perform in London's Shakespeare Festival. We need your help to bring the USA to UK!"/>
    <n v="15000"/>
    <n v="2524"/>
    <x v="2"/>
    <x v="0"/>
    <s v="USD"/>
    <n v="1439662344"/>
    <n v="1434478344"/>
    <b v="0"/>
    <n v="8"/>
    <b v="0"/>
    <s v="theater/plays"/>
    <n v="0.16826666666666668"/>
    <n v="315.5"/>
    <x v="1"/>
    <s v="plays"/>
  </r>
  <r>
    <n v="3891"/>
    <s v="Out of the Box: A Mime Story"/>
    <s v="A comedy about a mime who dreams of becoming a stand up comedian."/>
    <n v="800"/>
    <n v="260"/>
    <x v="2"/>
    <x v="0"/>
    <s v="USD"/>
    <n v="1427086740"/>
    <n v="1424488244"/>
    <b v="0"/>
    <n v="7"/>
    <b v="0"/>
    <s v="theater/plays"/>
    <n v="0.32500000000000001"/>
    <n v="37.142857142857146"/>
    <x v="1"/>
    <s v="plays"/>
  </r>
  <r>
    <n v="3892"/>
    <s v="The Sea Horse, presented by Different Stages"/>
    <s v="Saloon owner Gertude Blum mistrusts all men and scorns love, but sailor Harry Bales' romantic dreams force her to face her tragic past."/>
    <n v="1000"/>
    <n v="0"/>
    <x v="2"/>
    <x v="0"/>
    <s v="USD"/>
    <n v="1408863600"/>
    <n v="1408203557"/>
    <b v="0"/>
    <n v="0"/>
    <b v="0"/>
    <s v="theater/plays"/>
    <n v="0"/>
    <e v="#DIV/0!"/>
    <x v="1"/>
    <s v="plays"/>
  </r>
  <r>
    <n v="3893"/>
    <s v="MY PRIVATE REVOLUTION"/>
    <s v="An inspiring story of a young girl's journey from childhood to adulthood told through monologue, dialogue, poetry and music and dance."/>
    <n v="50000"/>
    <n v="10775"/>
    <x v="2"/>
    <x v="0"/>
    <s v="USD"/>
    <n v="1404194400"/>
    <n v="1400600840"/>
    <b v="0"/>
    <n v="84"/>
    <b v="0"/>
    <s v="theater/plays"/>
    <n v="0.2155"/>
    <n v="128.27380952380952"/>
    <x v="1"/>
    <s v="plays"/>
  </r>
  <r>
    <n v="3894"/>
    <s v="MADE-UP: A Sitcom Theater Special"/>
    <s v="Ryan and Vanessa are hosting Christmas for the first time but instead of a happy celebration, they get a hilarious survival situation."/>
    <n v="15000"/>
    <n v="520"/>
    <x v="2"/>
    <x v="0"/>
    <s v="USD"/>
    <n v="1481000340"/>
    <n v="1478386812"/>
    <b v="0"/>
    <n v="11"/>
    <b v="0"/>
    <s v="theater/plays"/>
    <n v="3.4666666666666665E-2"/>
    <n v="47.272727272727273"/>
    <x v="1"/>
    <s v="plays"/>
  </r>
  <r>
    <n v="3895"/>
    <s v="Vestige"/>
    <s v="A Transgender makeup artist calls into question the loyalty of her best friend in a 1980's circus while dealing with her dying mother."/>
    <n v="1000"/>
    <n v="50"/>
    <x v="2"/>
    <x v="0"/>
    <s v="USD"/>
    <n v="1425103218"/>
    <n v="1422424818"/>
    <b v="0"/>
    <n v="1"/>
    <b v="0"/>
    <s v="theater/plays"/>
    <n v="0.05"/>
    <n v="50"/>
    <x v="1"/>
    <s v="plays"/>
  </r>
  <r>
    <n v="3896"/>
    <s v="Yorick and Company"/>
    <s v="Yorick and Co. is a comedy about a struggling theatre company whose mysterious benefactor starts haunting the show!"/>
    <n v="1600"/>
    <n v="170"/>
    <x v="2"/>
    <x v="0"/>
    <s v="USD"/>
    <n v="1402979778"/>
    <n v="1401770178"/>
    <b v="0"/>
    <n v="4"/>
    <b v="0"/>
    <s v="theater/plays"/>
    <n v="0.10625"/>
    <n v="42.5"/>
    <x v="1"/>
    <s v="plays"/>
  </r>
  <r>
    <n v="3897"/>
    <s v="Terry Pratchett's Wyrd Sisters at Paeroa Little Theatre"/>
    <s v="Help us to put on a production of Terry Pratchett's Wyrd Sisters, an ambitions show for our theatre but one I believe we can do."/>
    <n v="2500"/>
    <n v="440"/>
    <x v="2"/>
    <x v="4"/>
    <s v="NZD"/>
    <n v="1420750683"/>
    <n v="1418158683"/>
    <b v="0"/>
    <n v="10"/>
    <b v="0"/>
    <s v="theater/plays"/>
    <n v="0.17599999999999999"/>
    <n v="44"/>
    <x v="1"/>
    <s v="plays"/>
  </r>
  <r>
    <n v="3898"/>
    <s v="The Return of The Walthamstow Mysteries"/>
    <s v="'Somewhere you know, nowhere you've been' a theatrical _x000a_re-imagining of Walthamstowâ€™s past acted out beneath big skies in the marshes."/>
    <n v="2500"/>
    <n v="814"/>
    <x v="2"/>
    <x v="1"/>
    <s v="GBP"/>
    <n v="1439827200"/>
    <n v="1436355270"/>
    <b v="0"/>
    <n v="16"/>
    <b v="0"/>
    <s v="theater/plays"/>
    <n v="0.3256"/>
    <n v="50.875"/>
    <x v="1"/>
    <s v="plays"/>
  </r>
  <r>
    <n v="3899"/>
    <s v="RAIN | a theatrical production of life-changing proportions"/>
    <s v="More than just a play, RAIN is an outreach to hurting people who feel disengaged or rejected by others."/>
    <n v="10000"/>
    <n v="125"/>
    <x v="2"/>
    <x v="0"/>
    <s v="USD"/>
    <n v="1407868561"/>
    <n v="1406140561"/>
    <b v="0"/>
    <n v="2"/>
    <b v="0"/>
    <s v="theater/plays"/>
    <n v="1.2500000000000001E-2"/>
    <n v="62.5"/>
    <x v="1"/>
    <s v="plays"/>
  </r>
  <r>
    <n v="3900"/>
    <s v="HUB Theatre Group presents John Logan's RED"/>
    <s v="HUB Theatre Group collaborates with local artists to present John Logan's RED to the community."/>
    <n v="2500"/>
    <n v="135"/>
    <x v="2"/>
    <x v="0"/>
    <s v="USD"/>
    <n v="1433988791"/>
    <n v="1431396791"/>
    <b v="0"/>
    <n v="5"/>
    <b v="0"/>
    <s v="theater/plays"/>
    <n v="5.3999999999999999E-2"/>
    <n v="27"/>
    <x v="1"/>
    <s v="plays"/>
  </r>
  <r>
    <n v="3901"/>
    <s v="De Lewe: A Youth Movement(Traveling Show)"/>
    <s v="&quot;De Lewe&quot; deals with the critical issues within today's youth. It reminds us that standing together is stronger than falling apart."/>
    <n v="3000"/>
    <n v="25"/>
    <x v="2"/>
    <x v="0"/>
    <s v="USD"/>
    <n v="1450554599"/>
    <n v="1447098599"/>
    <b v="0"/>
    <n v="1"/>
    <b v="0"/>
    <s v="theater/plays"/>
    <n v="8.3333333333333332E-3"/>
    <n v="25"/>
    <x v="1"/>
    <s v="plays"/>
  </r>
  <r>
    <n v="3902"/>
    <s v="Over Here Theatre/Scotchbonnet present: Love, Sex and Apps"/>
    <s v="Love, Sex and Apps is a double bill exploring the way in which we are both connected and disconnected with those around us."/>
    <n v="3000"/>
    <n v="1465"/>
    <x v="2"/>
    <x v="1"/>
    <s v="GBP"/>
    <n v="1479125642"/>
    <n v="1476962042"/>
    <b v="0"/>
    <n v="31"/>
    <b v="0"/>
    <s v="theater/plays"/>
    <n v="0.48833333333333334"/>
    <n v="47.258064516129032"/>
    <x v="1"/>
    <s v="plays"/>
  </r>
  <r>
    <n v="3903"/>
    <s v="Know Thy Law"/>
    <s v="Based on the novel â€œKnow Thy Lawâ€, this powerful play gives the insight and understanding of the power of knowing the law of the land."/>
    <n v="1500"/>
    <n v="0"/>
    <x v="2"/>
    <x v="0"/>
    <s v="USD"/>
    <n v="1439581080"/>
    <n v="1435709765"/>
    <b v="0"/>
    <n v="0"/>
    <b v="0"/>
    <s v="theater/plays"/>
    <n v="0"/>
    <e v="#DIV/0!"/>
    <x v="1"/>
    <s v="plays"/>
  </r>
  <r>
    <n v="3904"/>
    <s v="Black America from Prophets to Pimps"/>
    <s v="A play that will cover 4000 years of black history."/>
    <n v="10000"/>
    <n v="3"/>
    <x v="2"/>
    <x v="0"/>
    <s v="USD"/>
    <n v="1429074240"/>
    <n v="1427866200"/>
    <b v="0"/>
    <n v="2"/>
    <b v="0"/>
    <s v="theater/plays"/>
    <n v="2.9999999999999997E-4"/>
    <n v="1.5"/>
    <x v="1"/>
    <s v="plays"/>
  </r>
  <r>
    <n v="3905"/>
    <s v="Antonym Theatre - &quot;STAIRCASES&quot;"/>
    <s v="&quot;STAIRCASES&quot; is a piece of collaborative new writing exploring 'L'esprit de l'escalier', or the conversations you wish you could have."/>
    <n v="1500"/>
    <n v="173"/>
    <x v="2"/>
    <x v="1"/>
    <s v="GBP"/>
    <n v="1434063600"/>
    <n v="1430405903"/>
    <b v="0"/>
    <n v="7"/>
    <b v="0"/>
    <s v="theater/plays"/>
    <n v="0.11533333333333333"/>
    <n v="24.714285714285715"/>
    <x v="1"/>
    <s v="plays"/>
  </r>
  <r>
    <n v="3906"/>
    <s v="First Draft Theatre"/>
    <s v="We will workshop, stage and develop new writing, devised work and adaptations. A joyful leap into the possibilities of an idea!"/>
    <n v="1500"/>
    <n v="1010"/>
    <x v="2"/>
    <x v="1"/>
    <s v="GBP"/>
    <n v="1435325100"/>
    <n v="1432072893"/>
    <b v="0"/>
    <n v="16"/>
    <b v="0"/>
    <s v="theater/plays"/>
    <n v="0.67333333333333334"/>
    <n v="63.125"/>
    <x v="1"/>
    <s v="plays"/>
  </r>
  <r>
    <n v="3907"/>
    <s v="Burqa&amp;Rifle: A Drama: Two Women, Two Cultues, Two Histories"/>
    <s v="Burqa&amp;Rifle dramatizes the  encounter between two women -- a vigilante and a convert to Islam."/>
    <n v="1000"/>
    <n v="153"/>
    <x v="2"/>
    <x v="0"/>
    <s v="USD"/>
    <n v="1414354080"/>
    <n v="1411587606"/>
    <b v="0"/>
    <n v="4"/>
    <b v="0"/>
    <s v="theater/plays"/>
    <n v="0.153"/>
    <n v="38.25"/>
    <x v="1"/>
    <s v="plays"/>
  </r>
  <r>
    <n v="3908"/>
    <s v="Unconscious Subconscious"/>
    <s v="Death splits apart twin brothers in a questionable car accident. They shared dreams, and now they must share trials in the unknown."/>
    <n v="750"/>
    <n v="65"/>
    <x v="2"/>
    <x v="0"/>
    <s v="USD"/>
    <n v="1406603696"/>
    <n v="1405307696"/>
    <b v="0"/>
    <n v="4"/>
    <b v="0"/>
    <s v="theater/plays"/>
    <n v="8.666666666666667E-2"/>
    <n v="16.25"/>
    <x v="1"/>
    <s v="plays"/>
  </r>
  <r>
    <n v="3909"/>
    <s v="Woman2Woman"/>
    <s v="I am trying to put on a gospel comedy stage play that is full of laughter and life lessons as well that will change your life forever,"/>
    <n v="60000"/>
    <n v="135"/>
    <x v="2"/>
    <x v="0"/>
    <s v="USD"/>
    <n v="1410424642"/>
    <n v="1407832642"/>
    <b v="0"/>
    <n v="4"/>
    <b v="0"/>
    <s v="theater/plays"/>
    <n v="2.2499999999999998E-3"/>
    <n v="33.75"/>
    <x v="1"/>
    <s v="plays"/>
  </r>
  <r>
    <n v="3910"/>
    <s v="&quot;SHERLOCK HOLMES AND THE SCARLET AVENGER&quot;"/>
    <s v="Join Sherlock Holmes and Dr. Watson as the first adventure together is dramatized live on-stage!  The game is afoot!"/>
    <n v="6000"/>
    <n v="185"/>
    <x v="2"/>
    <x v="0"/>
    <s v="USD"/>
    <n v="1441649397"/>
    <n v="1439057397"/>
    <b v="0"/>
    <n v="3"/>
    <b v="0"/>
    <s v="theater/plays"/>
    <n v="3.0833333333333334E-2"/>
    <n v="61.666666666666664"/>
    <x v="1"/>
    <s v="plays"/>
  </r>
  <r>
    <n v="3911"/>
    <s v="Ministers of Grace"/>
    <s v="â€˜Ministers of Graceâ€™ imagines what the movie Ghostbusters would be like if written by William Shakespeare."/>
    <n v="8000"/>
    <n v="2993"/>
    <x v="2"/>
    <x v="0"/>
    <s v="USD"/>
    <n v="1417033777"/>
    <n v="1414438177"/>
    <b v="0"/>
    <n v="36"/>
    <b v="0"/>
    <s v="theater/plays"/>
    <n v="0.37412499999999999"/>
    <n v="83.138888888888886"/>
    <x v="1"/>
    <s v="plays"/>
  </r>
  <r>
    <n v="3912"/>
    <s v="JoLee Productions"/>
    <s v="Producing &amp; directing Jake's Women by Neil Simon opening July 9 and running through July 26 for Sonoma Arts Live"/>
    <n v="15000"/>
    <n v="1"/>
    <x v="2"/>
    <x v="0"/>
    <s v="USD"/>
    <n v="1429936500"/>
    <n v="1424759330"/>
    <b v="0"/>
    <n v="1"/>
    <b v="0"/>
    <s v="theater/plays"/>
    <n v="6.666666666666667E-5"/>
    <n v="1"/>
    <x v="1"/>
    <s v="plays"/>
  </r>
  <r>
    <n v="3913"/>
    <s v="The Great Gatsby at All-of-us Express Children's Theatre"/>
    <s v="â€œNo amount of fire or freshness can challenge what a man will store up in his ghostly heart.â€ â€“ The Great Gatsby"/>
    <n v="10000"/>
    <n v="1000"/>
    <x v="2"/>
    <x v="0"/>
    <s v="USD"/>
    <n v="1448863449"/>
    <n v="1446267849"/>
    <b v="0"/>
    <n v="7"/>
    <b v="0"/>
    <s v="theater/plays"/>
    <n v="0.1"/>
    <n v="142.85714285714286"/>
    <x v="1"/>
    <s v="plays"/>
  </r>
  <r>
    <n v="3914"/>
    <s v="Support Catalan Drama: Skin in Flames, by Guillem Clua"/>
    <s v="Bots &amp; Barrals and StoneCrabs Theatre are excited to present the UK premiere of Guillem Clua's powerful Catalan drama Skin in Flames."/>
    <n v="2500"/>
    <n v="909"/>
    <x v="2"/>
    <x v="1"/>
    <s v="GBP"/>
    <n v="1431298740"/>
    <n v="1429558756"/>
    <b v="0"/>
    <n v="27"/>
    <b v="0"/>
    <s v="theater/plays"/>
    <n v="0.36359999999999998"/>
    <n v="33.666666666666664"/>
    <x v="1"/>
    <s v="plays"/>
  </r>
  <r>
    <n v="3915"/>
    <s v="Hardcross"/>
    <s v="Following the enormous success of Hardcross, we are looking for new ways to bring this wonderful play to a wider audience."/>
    <n v="1500"/>
    <n v="5"/>
    <x v="2"/>
    <x v="1"/>
    <s v="GBP"/>
    <n v="1464824309"/>
    <n v="1462232309"/>
    <b v="0"/>
    <n v="1"/>
    <b v="0"/>
    <s v="theater/plays"/>
    <n v="3.3333333333333335E-3"/>
    <n v="5"/>
    <x v="1"/>
    <s v="plays"/>
  </r>
  <r>
    <n v="3916"/>
    <s v="Final exam"/>
    <s v="We're a small group of University students who need a little help making our final exam production the best product possible."/>
    <n v="2000"/>
    <n v="0"/>
    <x v="2"/>
    <x v="8"/>
    <s v="DKK"/>
    <n v="1464952752"/>
    <n v="1462360752"/>
    <b v="0"/>
    <n v="0"/>
    <b v="0"/>
    <s v="theater/plays"/>
    <n v="0"/>
    <e v="#DIV/0!"/>
    <x v="1"/>
    <s v="plays"/>
  </r>
  <r>
    <n v="3917"/>
    <s v="Romeo and Juliet by Cry of Curs"/>
    <s v="We place the actors and script to the fore, with productions stripped down to barest level, aiming to make theatre accessible."/>
    <n v="3500"/>
    <n v="10"/>
    <x v="2"/>
    <x v="1"/>
    <s v="GBP"/>
    <n v="1410439161"/>
    <n v="1407847161"/>
    <b v="0"/>
    <n v="1"/>
    <b v="0"/>
    <s v="theater/plays"/>
    <n v="2.8571428571428571E-3"/>
    <n v="10"/>
    <x v="1"/>
    <s v="plays"/>
  </r>
  <r>
    <n v="3918"/>
    <s v="The Singing Teacher"/>
    <s v="A fantastic new comedy coming to the West End 2014.  An Alan Ayckbourn meets Richard Curtis style comedy. Who knew singing was therapy!"/>
    <n v="60000"/>
    <n v="120"/>
    <x v="2"/>
    <x v="1"/>
    <s v="GBP"/>
    <n v="1407168000"/>
    <n v="1406131023"/>
    <b v="0"/>
    <n v="3"/>
    <b v="0"/>
    <s v="theater/plays"/>
    <n v="2E-3"/>
    <n v="40"/>
    <x v="1"/>
    <s v="plays"/>
  </r>
  <r>
    <n v="3919"/>
    <s v="After The Blue"/>
    <s v="Two sisters living in a Cornish seaside town attempt to hide and escape from a life- circle of deceit, abuse, incest and revenge."/>
    <n v="5000"/>
    <n v="90"/>
    <x v="2"/>
    <x v="1"/>
    <s v="GBP"/>
    <n v="1453075200"/>
    <n v="1450628773"/>
    <b v="0"/>
    <n v="3"/>
    <b v="0"/>
    <s v="theater/plays"/>
    <n v="1.7999999999999999E-2"/>
    <n v="30"/>
    <x v="1"/>
    <s v="plays"/>
  </r>
  <r>
    <n v="3920"/>
    <s v="'SCARAMOUCHE JONES'' by Justin Butcher"/>
    <s v="An enthralling tale charting the ecstasies and tragedies behind the seven white masks of centenarian clown,Scaramouche Jones."/>
    <n v="2500"/>
    <n v="135"/>
    <x v="2"/>
    <x v="1"/>
    <s v="GBP"/>
    <n v="1479032260"/>
    <n v="1476436660"/>
    <b v="0"/>
    <n v="3"/>
    <b v="0"/>
    <s v="theater/plays"/>
    <n v="5.3999999999999999E-2"/>
    <n v="45"/>
    <x v="1"/>
    <s v="plays"/>
  </r>
  <r>
    <n v="3921"/>
    <s v="Shakespeare's R&amp;J - Chapel Lane Theatre Company"/>
    <s v="CLTC are crowdfunding for our latest production - Joe Calarco's brilliant adaptation of Shakespeare's most loved tragedy."/>
    <n v="3000"/>
    <n v="0"/>
    <x v="2"/>
    <x v="1"/>
    <s v="GBP"/>
    <n v="1414346400"/>
    <n v="1413291655"/>
    <b v="0"/>
    <n v="0"/>
    <b v="0"/>
    <s v="theater/plays"/>
    <n v="0"/>
    <e v="#DIV/0!"/>
    <x v="1"/>
    <s v="plays"/>
  </r>
  <r>
    <n v="3922"/>
    <s v="Truth, Dare, Promise to be Faithful Stage Play"/>
    <s v="TDPF is a play about a woman named Lisa who devotes her life to her marriage and ministry â€”since it is a woman place says her husband."/>
    <n v="750"/>
    <n v="61"/>
    <x v="2"/>
    <x v="0"/>
    <s v="USD"/>
    <n v="1425337200"/>
    <n v="1421432810"/>
    <b v="0"/>
    <n v="6"/>
    <b v="0"/>
    <s v="theater/plays"/>
    <n v="8.1333333333333327E-2"/>
    <n v="10.166666666666666"/>
    <x v="1"/>
    <s v="plays"/>
  </r>
  <r>
    <n v="3923"/>
    <s v="Mrs Roosevelt Flies to London UK tour"/>
    <s v="Eleanor Roosevelt: Passionate campaigner for human rights, champion for peace, staunch supporter of FDR's policies, betrayed wife."/>
    <n v="11500"/>
    <n v="1384"/>
    <x v="2"/>
    <x v="1"/>
    <s v="GBP"/>
    <n v="1428622271"/>
    <n v="1426203071"/>
    <b v="0"/>
    <n v="17"/>
    <b v="0"/>
    <s v="theater/plays"/>
    <n v="0.12034782608695652"/>
    <n v="81.411764705882348"/>
    <x v="1"/>
    <s v="plays"/>
  </r>
  <r>
    <n v="3924"/>
    <s v="THE MAGIC OF LAUGHTER WITH REGGIE RICE'S #TEAMDREAMERS"/>
    <s v="Help Comedy Illusionist Reggie Rice spread the magic of laughter as he takes his award-winning illusion show to a town near you!"/>
    <n v="15000"/>
    <n v="2290"/>
    <x v="2"/>
    <x v="0"/>
    <s v="USD"/>
    <n v="1403823722"/>
    <n v="1401231722"/>
    <b v="0"/>
    <n v="40"/>
    <b v="0"/>
    <s v="theater/plays"/>
    <n v="0.15266666666666667"/>
    <n v="57.25"/>
    <x v="1"/>
    <s v="plays"/>
  </r>
  <r>
    <n v="3925"/>
    <s v="Help Save High School Theater"/>
    <s v="Help Save High School Theater Program_x000a_Your donations will be used to purchase props, build sets, and costumes."/>
    <n v="150"/>
    <n v="15"/>
    <x v="2"/>
    <x v="0"/>
    <s v="USD"/>
    <n v="1406753639"/>
    <n v="1404161639"/>
    <b v="0"/>
    <n v="3"/>
    <b v="0"/>
    <s v="theater/plays"/>
    <n v="0.1"/>
    <n v="5"/>
    <x v="1"/>
    <s v="plays"/>
  </r>
  <r>
    <n v="3926"/>
    <s v="Caryl Churchill's 'Top Girls' - NSW HSC Text"/>
    <s v="Producing syllabus-relevant theatre targeted to HSC students on the NSW Central Coast"/>
    <n v="5000"/>
    <n v="15"/>
    <x v="2"/>
    <x v="2"/>
    <s v="AUD"/>
    <n v="1419645748"/>
    <n v="1417053748"/>
    <b v="0"/>
    <n v="1"/>
    <b v="0"/>
    <s v="theater/plays"/>
    <n v="3.0000000000000001E-3"/>
    <n v="15"/>
    <x v="1"/>
    <s v="plays"/>
  </r>
  <r>
    <n v="3927"/>
    <s v="'Journey's End' Tour of Dorset commemorating WW1"/>
    <s v="Brand new graduate theater company 'FMP Theatre' proudly presents the definitive WW1 play, Journey's End, with a little help from you."/>
    <n v="2500"/>
    <n v="25"/>
    <x v="2"/>
    <x v="1"/>
    <s v="GBP"/>
    <n v="1407565504"/>
    <n v="1404973504"/>
    <b v="0"/>
    <n v="2"/>
    <b v="0"/>
    <s v="theater/plays"/>
    <n v="0.01"/>
    <n v="12.5"/>
    <x v="1"/>
    <s v="plays"/>
  </r>
  <r>
    <n v="3928"/>
    <s v="CHARM by Philip Dawkins"/>
    <s v="&quot;Charm&quot; class is in session! Mama Darleena, a transgender African-American woman, shares rules for etiquette with her LGBTQ students."/>
    <n v="5000"/>
    <n v="651"/>
    <x v="2"/>
    <x v="0"/>
    <s v="USD"/>
    <n v="1444971540"/>
    <n v="1442593427"/>
    <b v="0"/>
    <n v="7"/>
    <b v="0"/>
    <s v="theater/plays"/>
    <n v="0.13020000000000001"/>
    <n v="93"/>
    <x v="1"/>
    <s v="plays"/>
  </r>
  <r>
    <n v="3929"/>
    <s v="Comedy Of Errors: Antioch Community High School"/>
    <s v="We need to raise funds to bring this elaborate production to life with special FX makeup, highly detailed sets, and costumes."/>
    <n v="20000"/>
    <n v="453"/>
    <x v="2"/>
    <x v="0"/>
    <s v="USD"/>
    <n v="1474228265"/>
    <n v="1471636265"/>
    <b v="0"/>
    <n v="14"/>
    <b v="0"/>
    <s v="theater/plays"/>
    <n v="2.265E-2"/>
    <n v="32.357142857142854"/>
    <x v="1"/>
    <s v="plays"/>
  </r>
  <r>
    <n v="3930"/>
    <s v="Foundry Theatre Brisbane"/>
    <s v="We are a new and exciting semi-pro  theatre company who will support &amp; hire local actors &amp; writers in Brisbane &amp; Queensland."/>
    <n v="10000"/>
    <n v="0"/>
    <x v="2"/>
    <x v="2"/>
    <s v="AUD"/>
    <n v="1459490400"/>
    <n v="1457078868"/>
    <b v="0"/>
    <n v="0"/>
    <b v="0"/>
    <s v="theater/plays"/>
    <n v="0"/>
    <e v="#DIV/0!"/>
    <x v="1"/>
    <s v="plays"/>
  </r>
  <r>
    <n v="3931"/>
    <s v="Still I Weep"/>
    <s v="An original stage play designed to bring to light the long-term effects on adult survivors of childhood sexual abuse. We do survive!"/>
    <n v="8000"/>
    <n v="0"/>
    <x v="2"/>
    <x v="0"/>
    <s v="USD"/>
    <n v="1441510707"/>
    <n v="1439350707"/>
    <b v="0"/>
    <n v="0"/>
    <b v="0"/>
    <s v="theater/plays"/>
    <n v="0"/>
    <e v="#DIV/0!"/>
    <x v="1"/>
    <s v="plays"/>
  </r>
  <r>
    <n v="3932"/>
    <s v="Improv Patrol &quot;The Gift of Your Story is Our Script&quot;"/>
    <s v="Audience tell stories from their life chooses the improv actors to re-enact the story on the spot via song, dance and theatrics."/>
    <n v="12000"/>
    <n v="1"/>
    <x v="2"/>
    <x v="0"/>
    <s v="USD"/>
    <n v="1458097364"/>
    <n v="1455508964"/>
    <b v="0"/>
    <n v="1"/>
    <b v="0"/>
    <s v="theater/plays"/>
    <n v="8.3333333333333331E-5"/>
    <n v="1"/>
    <x v="1"/>
    <s v="plays"/>
  </r>
  <r>
    <n v="3933"/>
    <s v="Three for 5: A King's Story"/>
    <s v="Presenting the complete three part of writer/director Ty Foard's &quot;A King's Story&quot; ...a dramatic artistic one director play festival"/>
    <n v="7000"/>
    <n v="1102"/>
    <x v="2"/>
    <x v="0"/>
    <s v="USD"/>
    <n v="1468716180"/>
    <n v="1466205262"/>
    <b v="0"/>
    <n v="12"/>
    <b v="0"/>
    <s v="theater/plays"/>
    <n v="0.15742857142857142"/>
    <n v="91.833333333333329"/>
    <x v="1"/>
    <s v="plays"/>
  </r>
  <r>
    <n v="3934"/>
    <s v="&quot;A Measure of Normalcy&quot;"/>
    <s v="Lost youth and lost souls struggle to find meaning amid dingy basements, vanishing malls, and a bleak Midwestern summer."/>
    <n v="5000"/>
    <n v="550"/>
    <x v="2"/>
    <x v="0"/>
    <s v="USD"/>
    <n v="1443704400"/>
    <n v="1439827639"/>
    <b v="0"/>
    <n v="12"/>
    <b v="0"/>
    <s v="theater/plays"/>
    <n v="0.11"/>
    <n v="45.833333333333336"/>
    <x v="1"/>
    <s v="plays"/>
  </r>
  <r>
    <n v="3935"/>
    <s v="Mr Mineshaft - A Play about Julius Eastman"/>
    <s v="Forgotten composer, virtuoso pianist, actor, and activist._x000a_I'm hoping to produce my play which explores Julius's life and music."/>
    <n v="3000"/>
    <n v="1315"/>
    <x v="2"/>
    <x v="1"/>
    <s v="GBP"/>
    <n v="1443973546"/>
    <n v="1438789546"/>
    <b v="0"/>
    <n v="23"/>
    <b v="0"/>
    <s v="theater/plays"/>
    <n v="0.43833333333333335"/>
    <n v="57.173913043478258"/>
    <x v="1"/>
    <s v="plays"/>
  </r>
  <r>
    <n v="3936"/>
    <s v="End Breast Cancer"/>
    <s v="This stage play is a true story about one woman's fight against breast cancer while still having to deal with the adversities of life."/>
    <n v="20000"/>
    <n v="0"/>
    <x v="2"/>
    <x v="0"/>
    <s v="USD"/>
    <n v="1480576720"/>
    <n v="1477981120"/>
    <b v="0"/>
    <n v="0"/>
    <b v="0"/>
    <s v="theater/plays"/>
    <n v="0"/>
    <e v="#DIV/0!"/>
    <x v="1"/>
    <s v="plays"/>
  </r>
  <r>
    <n v="3937"/>
    <s v="Fever - a workshop production"/>
    <s v="Support the artists of the new play FEVER: a story of love, friendship and sonnets. Donate to help us develop this production!"/>
    <n v="2885"/>
    <n v="2485"/>
    <x v="2"/>
    <x v="0"/>
    <s v="USD"/>
    <n v="1468249760"/>
    <n v="1465830560"/>
    <b v="0"/>
    <n v="10"/>
    <b v="0"/>
    <s v="theater/plays"/>
    <n v="0.86135181975736563"/>
    <n v="248.5"/>
    <x v="1"/>
    <s v="plays"/>
  </r>
  <r>
    <n v="3938"/>
    <s v="Broken Alley â€”Â Year 3"/>
    <s v="We Kickstarted Broken Alley Theatre in the summer of 2013. It's been an amazing two years. This year, BATx goes bigger than ever."/>
    <n v="3255"/>
    <n v="397"/>
    <x v="2"/>
    <x v="0"/>
    <s v="USD"/>
    <n v="1435441454"/>
    <n v="1432763054"/>
    <b v="0"/>
    <n v="5"/>
    <b v="0"/>
    <s v="theater/plays"/>
    <n v="0.12196620583717357"/>
    <n v="79.400000000000006"/>
    <x v="1"/>
    <s v="plays"/>
  </r>
  <r>
    <n v="3939"/>
    <s v="'Potter.' Funding 2015"/>
    <s v="'Potter.' is a parody of the popular Harry Potter series allowing aspiring actors a chance to work in a professional production."/>
    <n v="5000"/>
    <n v="5"/>
    <x v="2"/>
    <x v="2"/>
    <s v="AUD"/>
    <n v="1412656200"/>
    <n v="1412328979"/>
    <b v="0"/>
    <n v="1"/>
    <b v="0"/>
    <s v="theater/plays"/>
    <n v="1E-3"/>
    <n v="5"/>
    <x v="1"/>
    <s v="plays"/>
  </r>
  <r>
    <n v="3940"/>
    <s v="Attraction"/>
    <s v="A Stage Play that will bring you to the edge of your seat , leave you thinkin and will also have you laughing while enjoyin the talent"/>
    <n v="5000"/>
    <n v="11"/>
    <x v="2"/>
    <x v="0"/>
    <s v="USD"/>
    <n v="1420199351"/>
    <n v="1416311351"/>
    <b v="0"/>
    <n v="2"/>
    <b v="0"/>
    <s v="theater/plays"/>
    <n v="2.2000000000000001E-3"/>
    <n v="5.5"/>
    <x v="1"/>
    <s v="plays"/>
  </r>
  <r>
    <n v="3941"/>
    <s v="TWO for the PRICE OF ONE THEATRE"/>
    <s v="Help produce &quot;Boseman and Lena&quot; by Athol Fugard._x000a_Celebrate 18 years of Service to Arts and Community, 2nd Show of a 7th Season in NOLA!"/>
    <n v="5500"/>
    <n v="50"/>
    <x v="2"/>
    <x v="0"/>
    <s v="USD"/>
    <n v="1416877200"/>
    <n v="1414505137"/>
    <b v="0"/>
    <n v="2"/>
    <b v="0"/>
    <s v="theater/plays"/>
    <n v="9.0909090909090905E-3"/>
    <n v="25"/>
    <x v="1"/>
    <s v="plays"/>
  </r>
  <r>
    <n v="3942"/>
    <s v="Epic Proportions"/>
    <s v="In the 30's, two brothers, Benny and Phil, who go to the Arizona desert to be extras in a huge Biblical epic. Riotous comedy!"/>
    <n v="1200"/>
    <n v="0"/>
    <x v="2"/>
    <x v="0"/>
    <s v="USD"/>
    <n v="1434490914"/>
    <n v="1429306914"/>
    <b v="0"/>
    <n v="0"/>
    <b v="0"/>
    <s v="theater/plays"/>
    <n v="0"/>
    <e v="#DIV/0!"/>
    <x v="1"/>
    <s v="plays"/>
  </r>
  <r>
    <n v="3943"/>
    <s v="Alexandra Petri's &quot;The Scrum&quot;  - Field Trip Theatre"/>
    <s v="Field Trip Theatre has  commissioned Alexandra Petri to write a world premiere play set in DC , &quot;The Scrum&quot;,"/>
    <n v="5000"/>
    <n v="1782"/>
    <x v="2"/>
    <x v="0"/>
    <s v="USD"/>
    <n v="1446483000"/>
    <n v="1443811268"/>
    <b v="0"/>
    <n v="13"/>
    <b v="0"/>
    <s v="theater/plays"/>
    <n v="0.35639999999999999"/>
    <n v="137.07692307692307"/>
    <x v="1"/>
    <s v="plays"/>
  </r>
  <r>
    <n v="3944"/>
    <s v="Shakespeare Shortened School Plays"/>
    <s v="My project is to finish writing all 38 of Shakespeare's Plays into shortened 15-20 minute Shortened versions and publish them in 1 year"/>
    <n v="5000"/>
    <n v="0"/>
    <x v="2"/>
    <x v="0"/>
    <s v="USD"/>
    <n v="1440690875"/>
    <n v="1438098875"/>
    <b v="0"/>
    <n v="0"/>
    <b v="0"/>
    <s v="theater/plays"/>
    <n v="0"/>
    <e v="#DIV/0!"/>
    <x v="1"/>
    <s v="plays"/>
  </r>
  <r>
    <n v="3945"/>
    <s v="Camp Curtain Call: Star Wars (A Parody)"/>
    <s v="We do a theatre camp for kids every summer doing parady shows of diff stories for kids to learn theater. This year is Star Wars Parody."/>
    <n v="2000"/>
    <n v="5"/>
    <x v="2"/>
    <x v="0"/>
    <s v="USD"/>
    <n v="1431717268"/>
    <n v="1429125268"/>
    <b v="0"/>
    <n v="1"/>
    <b v="0"/>
    <s v="theater/plays"/>
    <n v="2.5000000000000001E-3"/>
    <n v="5"/>
    <x v="1"/>
    <s v="plays"/>
  </r>
  <r>
    <n v="3946"/>
    <s v="DR. Mecurio's Mythical Marvels &amp; Beastiry"/>
    <s v="Dr. Mecurio's is an original work of fantasy designed and written for the stage."/>
    <n v="6000"/>
    <n v="195"/>
    <x v="2"/>
    <x v="0"/>
    <s v="USD"/>
    <n v="1425110400"/>
    <n v="1422388822"/>
    <b v="0"/>
    <n v="5"/>
    <b v="0"/>
    <s v="theater/plays"/>
    <n v="3.2500000000000001E-2"/>
    <n v="39"/>
    <x v="1"/>
    <s v="plays"/>
  </r>
  <r>
    <n v="3947"/>
    <s v="Tell'em I'm Gonna Make It"/>
    <s v="Soon to be known as one of the greatest gospel stage plays of all times. Great hit in New England and now we want to take  it on tour"/>
    <n v="3000"/>
    <n v="101"/>
    <x v="2"/>
    <x v="0"/>
    <s v="USD"/>
    <n v="1475378744"/>
    <n v="1472786744"/>
    <b v="0"/>
    <n v="2"/>
    <b v="0"/>
    <s v="theater/plays"/>
    <n v="3.3666666666666664E-2"/>
    <n v="50.5"/>
    <x v="1"/>
    <s v="plays"/>
  </r>
  <r>
    <n v="3948"/>
    <s v="The Barbican Photography Trip 2015"/>
    <s v="A group of 12 friends, separated by time, space, state borders and oceans want to head to London for the adventure of a lifetime."/>
    <n v="30000"/>
    <n v="0"/>
    <x v="2"/>
    <x v="2"/>
    <s v="AUD"/>
    <n v="1410076123"/>
    <n v="1404892123"/>
    <b v="0"/>
    <n v="0"/>
    <b v="0"/>
    <s v="theater/plays"/>
    <n v="0"/>
    <e v="#DIV/0!"/>
    <x v="1"/>
    <s v="plays"/>
  </r>
  <r>
    <n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b v="0"/>
    <s v="theater/plays"/>
    <n v="0.15770000000000001"/>
    <n v="49.28125"/>
    <x v="1"/>
    <s v="plays"/>
  </r>
  <r>
    <n v="3950"/>
    <s v="The Great Elephant Repertory Company"/>
    <s v="With the Great Elephant Repertory we can reach those children who are perceived unreachable, educating them through performance art."/>
    <n v="4000"/>
    <n v="25"/>
    <x v="2"/>
    <x v="0"/>
    <s v="USD"/>
    <n v="1460140500"/>
    <n v="1457628680"/>
    <b v="0"/>
    <n v="1"/>
    <b v="0"/>
    <s v="theater/plays"/>
    <n v="6.2500000000000003E-3"/>
    <n v="25"/>
    <x v="1"/>
    <s v="plays"/>
  </r>
  <r>
    <n v="3951"/>
    <s v="&quot;The Divide&quot; A Great New Play To Tour the USA"/>
    <s v="Set in Southern America â€œThe Divideâ€ is a stage play that touches on the issues that are forefront in America and the world."/>
    <n v="200000"/>
    <n v="1"/>
    <x v="2"/>
    <x v="17"/>
    <s v="EUR"/>
    <n v="1462301342"/>
    <n v="1457120942"/>
    <b v="0"/>
    <n v="1"/>
    <b v="0"/>
    <s v="theater/plays"/>
    <n v="5.0000000000000004E-6"/>
    <n v="1"/>
    <x v="1"/>
    <s v="plays"/>
  </r>
  <r>
    <n v="3952"/>
    <s v="ThÃ©Ã¢tre Polichinelle Show &quot;Clown-Ballet&quot;"/>
    <s v="This is the story about dreams of the kindly clown who indulge in reverie to be a ballet dancer! Every act is a funny sentimental story"/>
    <n v="26000"/>
    <n v="25"/>
    <x v="2"/>
    <x v="0"/>
    <s v="USD"/>
    <n v="1445885890"/>
    <n v="1440701890"/>
    <b v="0"/>
    <n v="1"/>
    <b v="0"/>
    <s v="theater/plays"/>
    <n v="9.6153846153846159E-4"/>
    <n v="25"/>
    <x v="1"/>
    <s v="plays"/>
  </r>
  <r>
    <n v="3953"/>
    <s v="A Time Pirate's Love"/>
    <s v="Actors and actresses are needed to help me create a stage play. A stage play needs to be adapted from the book I wrote."/>
    <n v="17600"/>
    <n v="0"/>
    <x v="2"/>
    <x v="0"/>
    <s v="USD"/>
    <n v="1469834940"/>
    <n v="1467162586"/>
    <b v="0"/>
    <n v="0"/>
    <b v="0"/>
    <s v="theater/plays"/>
    <n v="0"/>
    <e v="#DIV/0!"/>
    <x v="1"/>
    <s v="plays"/>
  </r>
  <r>
    <n v="3954"/>
    <s v="City of Joy"/>
    <s v="Despite hunger and conditions of a Calcutta slum, the people there know that life is precious. They have named it â€˜City of Joy.â€™"/>
    <n v="25000"/>
    <n v="0"/>
    <x v="2"/>
    <x v="5"/>
    <s v="CAD"/>
    <n v="1405352264"/>
    <n v="1400168264"/>
    <b v="0"/>
    <n v="0"/>
    <b v="0"/>
    <s v="theater/plays"/>
    <n v="0"/>
    <e v="#DIV/0!"/>
    <x v="1"/>
    <s v="plays"/>
  </r>
  <r>
    <n v="3955"/>
    <s v="FHE High School Presents: Snow Queen and Once On This Island"/>
    <s v="FHE High School Theatre Booster Fund Raiser for Costumes --Fall Play Snow Queen and Spring Musical Once on this Island"/>
    <n v="1750"/>
    <n v="425"/>
    <x v="2"/>
    <x v="0"/>
    <s v="USD"/>
    <n v="1448745741"/>
    <n v="1446150141"/>
    <b v="0"/>
    <n v="8"/>
    <b v="0"/>
    <s v="theater/plays"/>
    <n v="0.24285714285714285"/>
    <n v="53.125"/>
    <x v="1"/>
    <s v="plays"/>
  </r>
  <r>
    <n v="3956"/>
    <s v="The Woman in Me"/>
    <s v="This saucy stage play chronicles the highs and lows of my life involving gangs, drugs and prison. The story is a transforming ministry."/>
    <n v="5500"/>
    <n v="0"/>
    <x v="2"/>
    <x v="0"/>
    <s v="USD"/>
    <n v="1461543600"/>
    <n v="1459203727"/>
    <b v="0"/>
    <n v="0"/>
    <b v="0"/>
    <s v="theater/plays"/>
    <n v="0"/>
    <e v="#DIV/0!"/>
    <x v="1"/>
    <s v="plays"/>
  </r>
  <r>
    <n v="3957"/>
    <s v="Yada.Yada.Yada. An Unauthorized Seinfeld Event. 9 in 90"/>
    <s v="A play about something, or maybe nothing. Four actors depicting all 9 seasons of Seinfeld in 90 minutes."/>
    <n v="28000"/>
    <n v="7"/>
    <x v="2"/>
    <x v="0"/>
    <s v="USD"/>
    <n v="1468020354"/>
    <n v="1464045954"/>
    <b v="0"/>
    <n v="1"/>
    <b v="0"/>
    <s v="theater/plays"/>
    <n v="2.5000000000000001E-4"/>
    <n v="7"/>
    <x v="1"/>
    <s v="plays"/>
  </r>
  <r>
    <n v="3958"/>
    <s v="Shakespeare with Noodles:  Henry IV"/>
    <s v="A children's theatre group constructing props out of swimming noodles to provide free Shakespeare in the parks to local communities."/>
    <n v="2000"/>
    <n v="641"/>
    <x v="2"/>
    <x v="0"/>
    <s v="USD"/>
    <n v="1406988000"/>
    <n v="1403822912"/>
    <b v="0"/>
    <n v="16"/>
    <b v="0"/>
    <s v="theater/plays"/>
    <n v="0.32050000000000001"/>
    <n v="40.0625"/>
    <x v="1"/>
    <s v="plays"/>
  </r>
  <r>
    <n v="3959"/>
    <s v="Central Coast Theatre Community Website - Plays &amp; Auditions"/>
    <s v="A free website for theatre on California's central coast - actors, auditions, &amp; shows in Santa Barbara, San Luis Obispo, &amp; Montetey."/>
    <n v="1200"/>
    <n v="292"/>
    <x v="2"/>
    <x v="0"/>
    <s v="USD"/>
    <n v="1411930556"/>
    <n v="1409338556"/>
    <b v="0"/>
    <n v="12"/>
    <b v="0"/>
    <s v="theater/plays"/>
    <n v="0.24333333333333335"/>
    <n v="24.333333333333332"/>
    <x v="1"/>
    <s v="plays"/>
  </r>
  <r>
    <n v="3960"/>
    <s v="In The Time of New York"/>
    <s v="You are closer to your dreams than what you expect, your demons will always wait for you to realize them, theyâ€™ll torture you Manny."/>
    <n v="3000"/>
    <n v="45"/>
    <x v="2"/>
    <x v="0"/>
    <s v="USD"/>
    <n v="1451852256"/>
    <n v="1449260256"/>
    <b v="0"/>
    <n v="4"/>
    <b v="0"/>
    <s v="theater/plays"/>
    <n v="1.4999999999999999E-2"/>
    <n v="11.25"/>
    <x v="1"/>
    <s v="plays"/>
  </r>
  <r>
    <n v="3961"/>
    <s v="New Edinburgh play"/>
    <s v="I've written a fun new play exploring the reality of gay stereotypes in 2014 - with accommodation and venue hire it needs some dough :)"/>
    <n v="5000"/>
    <n v="21"/>
    <x v="2"/>
    <x v="1"/>
    <s v="GBP"/>
    <n v="1399584210"/>
    <n v="1397683410"/>
    <b v="0"/>
    <n v="2"/>
    <b v="0"/>
    <s v="theater/plays"/>
    <n v="4.1999999999999997E-3"/>
    <n v="10.5"/>
    <x v="1"/>
    <s v="plays"/>
  </r>
  <r>
    <n v="3962"/>
    <s v="The Story of the 1914 Christmas Truce is coming to America"/>
    <s v="OUR FRIENDS THE ENEMY will make its American Debut at Theatre Row in New York City, and we would like for you to join us on our journey"/>
    <n v="1400"/>
    <n v="45"/>
    <x v="2"/>
    <x v="1"/>
    <s v="GBP"/>
    <n v="1448722494"/>
    <n v="1446562494"/>
    <b v="0"/>
    <n v="3"/>
    <b v="0"/>
    <s v="theater/plays"/>
    <n v="3.214285714285714E-2"/>
    <n v="15"/>
    <x v="1"/>
    <s v="plays"/>
  </r>
  <r>
    <n v="3963"/>
    <s v="Une minute de silence"/>
    <s v="les effets de censeur sur l'immigration.Ã§a c'est une piÃ¨ce de l'histoire de la rÃ©volution en Iran jusqu'Ã  des meurtres en sÃ©rie en 1999"/>
    <n v="10000"/>
    <n v="0"/>
    <x v="2"/>
    <x v="5"/>
    <s v="CAD"/>
    <n v="1447821717"/>
    <n v="1445226117"/>
    <b v="0"/>
    <n v="0"/>
    <b v="0"/>
    <s v="theater/plays"/>
    <n v="0"/>
    <e v="#DIV/0!"/>
    <x v="1"/>
    <s v="plays"/>
  </r>
  <r>
    <n v="3964"/>
    <s v="MAMA'Z BA-B: The StagePlay"/>
    <s v="&quot;MAMA'Z BA-B&quot; is the story of Marcus Williams who struggles to find a place for himself as a young black male."/>
    <n v="2000"/>
    <n v="126"/>
    <x v="2"/>
    <x v="0"/>
    <s v="USD"/>
    <n v="1429460386"/>
    <n v="1424279986"/>
    <b v="0"/>
    <n v="3"/>
    <b v="0"/>
    <s v="theater/plays"/>
    <n v="6.3E-2"/>
    <n v="42"/>
    <x v="1"/>
    <s v="plays"/>
  </r>
  <r>
    <n v="3965"/>
    <s v="Fringe Fest: Take Comfort in Falling Forever"/>
    <s v="Andrew Heller producing a production of an original play for the Philadelphia Fringe Festival. Written and Directed by Andrew Heller"/>
    <n v="2000"/>
    <n v="285"/>
    <x v="2"/>
    <x v="0"/>
    <s v="USD"/>
    <n v="1460608780"/>
    <n v="1455428380"/>
    <b v="0"/>
    <n v="4"/>
    <b v="0"/>
    <s v="theater/plays"/>
    <n v="0.14249999999999999"/>
    <n v="71.25"/>
    <x v="1"/>
    <s v="plays"/>
  </r>
  <r>
    <n v="3966"/>
    <s v="Moroccan National Debate Team"/>
    <s v="MNDT will be the first Moroccan Team in history to participate in the WSDC. the worldâ€™s biggest high school debate tournament."/>
    <n v="7500"/>
    <n v="45"/>
    <x v="2"/>
    <x v="0"/>
    <s v="USD"/>
    <n v="1406170740"/>
    <n v="1402506278"/>
    <b v="0"/>
    <n v="2"/>
    <b v="0"/>
    <s v="theater/plays"/>
    <n v="6.0000000000000001E-3"/>
    <n v="22.5"/>
    <x v="1"/>
    <s v="plays"/>
  </r>
  <r>
    <n v="3967"/>
    <s v="Backdrops for Maplewood Barn Theatre Summer 2017 Production"/>
    <s v="Ramsay Wise is painting the backdrops for the Maplewood Barn Theatre's summer 2017 production. He needs canvas and paint."/>
    <n v="1700"/>
    <n v="410"/>
    <x v="2"/>
    <x v="0"/>
    <s v="USD"/>
    <n v="1488783507"/>
    <n v="1486191507"/>
    <b v="0"/>
    <n v="10"/>
    <b v="0"/>
    <s v="theater/plays"/>
    <n v="0.2411764705882353"/>
    <n v="41"/>
    <x v="1"/>
    <s v="plays"/>
  </r>
  <r>
    <n v="3968"/>
    <s v="Scarlet Letters (a play with songs)"/>
    <s v="&quot;On the breast of her gown, in fine red cloth, appeared the letter A.&quot; But what about the rest of the alphabet?"/>
    <n v="5000"/>
    <n v="527"/>
    <x v="2"/>
    <x v="0"/>
    <s v="USD"/>
    <n v="1463945673"/>
    <n v="1458761673"/>
    <b v="0"/>
    <n v="11"/>
    <b v="0"/>
    <s v="theater/plays"/>
    <n v="0.10539999999999999"/>
    <n v="47.909090909090907"/>
    <x v="1"/>
    <s v="plays"/>
  </r>
  <r>
    <n v="3969"/>
    <s v="Ghost Pirate Cruise on the Hudson Sept. 3rd"/>
    <s v="Board a pirate ship and sail with us on a midnight cruise into the dark realms of forgotten pirate lore with music, theater &amp; burlesque"/>
    <n v="2825"/>
    <n v="211"/>
    <x v="2"/>
    <x v="0"/>
    <s v="USD"/>
    <n v="1472442900"/>
    <n v="1471638646"/>
    <b v="0"/>
    <n v="6"/>
    <b v="0"/>
    <s v="theater/plays"/>
    <n v="7.4690265486725665E-2"/>
    <n v="35.166666666666664"/>
    <x v="1"/>
    <s v="plays"/>
  </r>
  <r>
    <n v="3970"/>
    <s v="GCU Follow Your Dreams Production"/>
    <s v="WeÂ  areÂ  aÂ  newÂ  productionÂ  companyÂ  andÂ  willÂ  beÂ  touringÂ  withÂ  ourÂ  production,  FOLLOW  YOUR  DREAMS  debuting  June  2016."/>
    <n v="15000"/>
    <n v="11"/>
    <x v="2"/>
    <x v="0"/>
    <s v="USD"/>
    <n v="1460925811"/>
    <n v="1458333811"/>
    <b v="0"/>
    <n v="2"/>
    <b v="0"/>
    <s v="theater/plays"/>
    <n v="7.3333333333333334E-4"/>
    <n v="5.5"/>
    <x v="1"/>
    <s v="plays"/>
  </r>
  <r>
    <n v="3971"/>
    <s v="The Sentinel &amp; The Showman"/>
    <s v="The timeless story of the struggling actor, the faithful agent and   the reality of what constitutes success and failure in Hollywood."/>
    <n v="14000"/>
    <n v="136"/>
    <x v="2"/>
    <x v="0"/>
    <s v="USD"/>
    <n v="1405947126"/>
    <n v="1403355126"/>
    <b v="0"/>
    <n v="6"/>
    <b v="0"/>
    <s v="theater/plays"/>
    <n v="9.7142857142857135E-3"/>
    <n v="22.666666666666668"/>
    <x v="1"/>
    <s v="plays"/>
  </r>
  <r>
    <n v="3972"/>
    <s v="Valkyrie Theatre Company"/>
    <s v="We're a horror based theatre company in Oklahoma City beginning our first season of shows."/>
    <n v="1000"/>
    <n v="211"/>
    <x v="2"/>
    <x v="0"/>
    <s v="USD"/>
    <n v="1423186634"/>
    <n v="1418002634"/>
    <b v="0"/>
    <n v="8"/>
    <b v="0"/>
    <s v="theater/plays"/>
    <n v="0.21099999999999999"/>
    <n v="26.375"/>
    <x v="1"/>
    <s v="plays"/>
  </r>
  <r>
    <n v="3973"/>
    <s v="Staged Right Theatre First Season Campaign"/>
    <s v="Staged Right Theatre Company is putting on its first season this year, and we need your help with raising money to put on four plays!"/>
    <n v="5000"/>
    <n v="3905"/>
    <x v="2"/>
    <x v="0"/>
    <s v="USD"/>
    <n v="1462766400"/>
    <n v="1460219110"/>
    <b v="0"/>
    <n v="37"/>
    <b v="0"/>
    <s v="theater/plays"/>
    <n v="0.78100000000000003"/>
    <n v="105.54054054054055"/>
    <x v="1"/>
    <s v="plays"/>
  </r>
  <r>
    <n v="3974"/>
    <s v="The Taming of the Shrew"/>
    <s v="We are performing Shakespeare's &quot;The Taming of the Shrew&quot; in its original Elizabethan setting at the Oxford Shakespeare Festival."/>
    <n v="1000"/>
    <n v="320"/>
    <x v="2"/>
    <x v="1"/>
    <s v="GBP"/>
    <n v="1464872848"/>
    <n v="1462280848"/>
    <b v="0"/>
    <n v="11"/>
    <b v="0"/>
    <s v="theater/plays"/>
    <n v="0.32"/>
    <n v="29.09090909090909"/>
    <x v="1"/>
    <s v="plays"/>
  </r>
  <r>
    <n v="3975"/>
    <s v="Moon Over Mangroves"/>
    <s v="Four homeless Key West men are to be given a boat, but fates twist until only the moon and mangroves witness their earthly demise."/>
    <n v="678"/>
    <n v="0"/>
    <x v="2"/>
    <x v="0"/>
    <s v="USD"/>
    <n v="1468442898"/>
    <n v="1465850898"/>
    <b v="0"/>
    <n v="0"/>
    <b v="0"/>
    <s v="theater/plays"/>
    <n v="0"/>
    <e v="#DIV/0!"/>
    <x v="1"/>
    <s v="plays"/>
  </r>
  <r>
    <n v="3976"/>
    <s v="R.U.R. at New Muses Theatre Company"/>
    <s v="Rossumâ€™s Universal Robots are the perfect workforce, without emotions, needs, or souls. But they are changing. Becoming more like us..."/>
    <n v="1300"/>
    <n v="620"/>
    <x v="2"/>
    <x v="0"/>
    <s v="USD"/>
    <n v="1406876400"/>
    <n v="1405024561"/>
    <b v="0"/>
    <n v="10"/>
    <b v="0"/>
    <s v="theater/plays"/>
    <n v="0.47692307692307695"/>
    <n v="62"/>
    <x v="1"/>
    <s v="plays"/>
  </r>
  <r>
    <n v="3977"/>
    <s v="Tales of a Dragon KNIGHT"/>
    <s v="Created for the greatest stages of the world, will captivate the hearts of its audience with a Powerful Story Line &amp; Magical creatures!"/>
    <n v="90000"/>
    <n v="1305"/>
    <x v="2"/>
    <x v="0"/>
    <s v="USD"/>
    <n v="1469213732"/>
    <n v="1466621732"/>
    <b v="0"/>
    <n v="6"/>
    <b v="0"/>
    <s v="theater/plays"/>
    <n v="1.4500000000000001E-2"/>
    <n v="217.5"/>
    <x v="1"/>
    <s v="plays"/>
  </r>
  <r>
    <n v="3978"/>
    <s v="For Colored Girl Play Production"/>
    <s v="Staged play within the communities of eastern ( Kinston Wilson Wilmington ) North Carolina ! Funds will allow a child to attend! THX"/>
    <n v="2000"/>
    <n v="214"/>
    <x v="2"/>
    <x v="0"/>
    <s v="USD"/>
    <n v="1422717953"/>
    <n v="1417533953"/>
    <b v="0"/>
    <n v="8"/>
    <b v="0"/>
    <s v="theater/plays"/>
    <n v="0.107"/>
    <n v="26.75"/>
    <x v="1"/>
    <s v="plays"/>
  </r>
  <r>
    <n v="3979"/>
    <s v="What a Gay Play - back, bigger and longer"/>
    <s v="After a successful premiere run at Edinburgh 2014, it's been rewritten and revised and is back for another run of Edinburgh fun in 2015"/>
    <n v="6000"/>
    <n v="110"/>
    <x v="2"/>
    <x v="1"/>
    <s v="GBP"/>
    <n v="1427659200"/>
    <n v="1425678057"/>
    <b v="0"/>
    <n v="6"/>
    <b v="0"/>
    <s v="theater/plays"/>
    <n v="1.8333333333333333E-2"/>
    <n v="18.333333333333332"/>
    <x v="1"/>
    <s v="plays"/>
  </r>
  <r>
    <n v="3980"/>
    <s v="Romeo and Juliet: A Mesh-n-Groove Production"/>
    <s v="Itâ€™s your favorite classic with a twist. This summer, Chicago youth recreate Romeo and Juliet in The Mesh-n-Groove annual production!"/>
    <n v="2500"/>
    <n v="450"/>
    <x v="2"/>
    <x v="0"/>
    <s v="USD"/>
    <n v="1404570147"/>
    <n v="1401978147"/>
    <b v="0"/>
    <n v="7"/>
    <b v="0"/>
    <s v="theater/plays"/>
    <n v="0.18"/>
    <n v="64.285714285714292"/>
    <x v="1"/>
    <s v="plays"/>
  </r>
  <r>
    <n v="3981"/>
    <s v="BEIRUT, LADY OF LEBANON"/>
    <s v="A Theatrical Production Celebrating the Lebanese Culture and the Human Spirit in Time of War."/>
    <n v="30000"/>
    <n v="1225"/>
    <x v="2"/>
    <x v="0"/>
    <s v="USD"/>
    <n v="1468729149"/>
    <n v="1463545149"/>
    <b v="0"/>
    <n v="7"/>
    <b v="0"/>
    <s v="theater/plays"/>
    <n v="4.0833333333333333E-2"/>
    <n v="175"/>
    <x v="1"/>
    <s v="plays"/>
  </r>
  <r>
    <n v="3982"/>
    <s v="Flush - David Dipper - Break Point Theatre"/>
    <s v="Sex, deception, addiction, life. _x000a_A quality piece of relevant theatre at one of London's most vibrant and respected fringe theatres."/>
    <n v="850"/>
    <n v="170"/>
    <x v="2"/>
    <x v="1"/>
    <s v="GBP"/>
    <n v="1436297180"/>
    <n v="1431113180"/>
    <b v="0"/>
    <n v="5"/>
    <b v="0"/>
    <s v="theater/plays"/>
    <n v="0.2"/>
    <n v="34"/>
    <x v="1"/>
    <s v="plays"/>
  </r>
  <r>
    <n v="3983"/>
    <s v="A Season of Love and Music (Spring 2014)"/>
    <s v="Donâ€™t miss Golden Threadâ€™s new family-friendly play with live music about Ziryab, the 9th century musician and cultural trailblazer!"/>
    <n v="11140"/>
    <n v="3877"/>
    <x v="2"/>
    <x v="0"/>
    <s v="USD"/>
    <n v="1400569140"/>
    <n v="1397854356"/>
    <b v="0"/>
    <n v="46"/>
    <b v="0"/>
    <s v="theater/plays"/>
    <n v="0.34802513464991025"/>
    <n v="84.282608695652172"/>
    <x v="1"/>
    <s v="plays"/>
  </r>
  <r>
    <n v="3984"/>
    <s v="Fantastic Mr Fox - Novus Theatre"/>
    <s v="Novus Theatre bring you their new show 'Fantastic Mr Fox'. We hope to improve the pay for our cast and crew through Kickstarter."/>
    <n v="1500"/>
    <n v="95"/>
    <x v="2"/>
    <x v="1"/>
    <s v="GBP"/>
    <n v="1415404800"/>
    <n v="1412809644"/>
    <b v="0"/>
    <n v="10"/>
    <b v="0"/>
    <s v="theater/plays"/>
    <n v="6.3333333333333339E-2"/>
    <n v="9.5"/>
    <x v="1"/>
    <s v="plays"/>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n v="0.32050000000000001"/>
    <n v="33.736842105263158"/>
    <x v="1"/>
    <s v="plays"/>
  </r>
  <r>
    <n v="3986"/>
    <s v="Hippolytos - Polish Tour"/>
    <s v="After a successful run at London's Cockpit Theatre, we are invited to perform in Gardzienice OPT and at Teatr Polski in Warsaw, Poland."/>
    <n v="5000"/>
    <n v="488"/>
    <x v="2"/>
    <x v="1"/>
    <s v="GBP"/>
    <n v="1462539840"/>
    <n v="1460034594"/>
    <b v="0"/>
    <n v="13"/>
    <b v="0"/>
    <s v="theater/plays"/>
    <n v="9.7600000000000006E-2"/>
    <n v="37.53846153846154"/>
    <x v="1"/>
    <s v="plays"/>
  </r>
  <r>
    <n v="3987"/>
    <s v="Write Now 5"/>
    <s v="Write Now 5 is a new writing festival in south east London promoting new work from emerging playwrights."/>
    <n v="400"/>
    <n v="151"/>
    <x v="2"/>
    <x v="1"/>
    <s v="GBP"/>
    <n v="1400278290"/>
    <n v="1399414290"/>
    <b v="0"/>
    <n v="13"/>
    <b v="0"/>
    <s v="theater/plays"/>
    <n v="0.3775"/>
    <n v="11.615384615384615"/>
    <x v="1"/>
    <s v="plays"/>
  </r>
  <r>
    <n v="3988"/>
    <s v="Folk-Tales: What Stories Do Your Folks Tell?"/>
    <s v="An evening of of stories based both in myth and truth."/>
    <n v="1500"/>
    <n v="32"/>
    <x v="2"/>
    <x v="0"/>
    <s v="USD"/>
    <n v="1440813413"/>
    <n v="1439517413"/>
    <b v="0"/>
    <n v="4"/>
    <b v="0"/>
    <s v="theater/plays"/>
    <n v="2.1333333333333333E-2"/>
    <n v="8"/>
    <x v="1"/>
    <s v="plays"/>
  </r>
  <r>
    <n v="3989"/>
    <s v="A Gentleman, A Lady and A Thug"/>
    <s v="I love to write. I have written and published my first book and everyone that read it enjoyed it. My dream is to one day write movies"/>
    <n v="3000"/>
    <n v="0"/>
    <x v="2"/>
    <x v="0"/>
    <s v="USD"/>
    <n v="1447009181"/>
    <n v="1444413581"/>
    <b v="0"/>
    <n v="0"/>
    <b v="0"/>
    <s v="theater/plays"/>
    <n v="0"/>
    <e v="#DIV/0!"/>
    <x v="1"/>
    <s v="plays"/>
  </r>
  <r>
    <n v="3990"/>
    <s v="&quot;The Day That Shakespeare Died&quot; - The book and the play."/>
    <s v="A book and a play. Narrated by the ghost of Will Shakespeare and the ghost of his dog Crab,  Their adventures in the afterlife..."/>
    <n v="1650"/>
    <n v="69"/>
    <x v="2"/>
    <x v="1"/>
    <s v="GBP"/>
    <n v="1456934893"/>
    <n v="1454342893"/>
    <b v="0"/>
    <n v="3"/>
    <b v="0"/>
    <s v="theater/plays"/>
    <n v="4.1818181818181817E-2"/>
    <n v="23"/>
    <x v="1"/>
    <s v="plays"/>
  </r>
  <r>
    <n v="3991"/>
    <s v="NTACTheatre - North Texas Actor's Collaborative Theatre"/>
    <s v="North Texas first actor-driven theatre company needs your help"/>
    <n v="500"/>
    <n v="100"/>
    <x v="2"/>
    <x v="0"/>
    <s v="USD"/>
    <n v="1433086082"/>
    <n v="1430494082"/>
    <b v="0"/>
    <n v="1"/>
    <b v="0"/>
    <s v="theater/plays"/>
    <n v="0.2"/>
    <n v="100"/>
    <x v="1"/>
    <s v="plays"/>
  </r>
  <r>
    <n v="3992"/>
    <s v="Tearing Down Cabrini-Green, a dynamic social commentary."/>
    <s v="A richly textured and intellectually powerful social commentary about family, community and America."/>
    <n v="10000"/>
    <n v="541"/>
    <x v="2"/>
    <x v="0"/>
    <s v="USD"/>
    <n v="1449876859"/>
    <n v="1444689259"/>
    <b v="0"/>
    <n v="9"/>
    <b v="0"/>
    <s v="theater/plays"/>
    <n v="5.4100000000000002E-2"/>
    <n v="60.111111111111114"/>
    <x v="1"/>
    <s v="plays"/>
  </r>
  <r>
    <n v="3993"/>
    <s v="Invincible Diamonds: A Survivor's Guide"/>
    <s v="I am seeking to turn my collection of urban poetry into a stage play. My desire is to inspire victims to heal."/>
    <n v="50000"/>
    <n v="3"/>
    <x v="2"/>
    <x v="0"/>
    <s v="USD"/>
    <n v="1431549912"/>
    <n v="1428957912"/>
    <b v="0"/>
    <n v="1"/>
    <b v="0"/>
    <s v="theater/plays"/>
    <n v="6.0000000000000002E-5"/>
    <n v="3"/>
    <x v="1"/>
    <s v="plays"/>
  </r>
  <r>
    <n v="3994"/>
    <s v="Poles Apart - A Play in 2 Acts"/>
    <s v="Is Henson willing to dare risk a theatrical speaking tour of his North Pole adventures...and more?"/>
    <n v="2000"/>
    <n v="5"/>
    <x v="2"/>
    <x v="0"/>
    <s v="USD"/>
    <n v="1405761690"/>
    <n v="1403169690"/>
    <b v="0"/>
    <n v="1"/>
    <b v="0"/>
    <s v="theater/plays"/>
    <n v="2.5000000000000001E-3"/>
    <n v="5"/>
    <x v="1"/>
    <s v="plays"/>
  </r>
  <r>
    <n v="3995"/>
    <s v="Headaches - a play exploring the topic of mental health"/>
    <s v="Headaches: a play composed of personal testimonies, writings and music, centered on mental illness and its effects on people's lives."/>
    <n v="200"/>
    <n v="70"/>
    <x v="2"/>
    <x v="1"/>
    <s v="GBP"/>
    <n v="1423913220"/>
    <n v="1421339077"/>
    <b v="0"/>
    <n v="4"/>
    <b v="0"/>
    <s v="theater/plays"/>
    <n v="0.35"/>
    <n v="17.5"/>
    <x v="1"/>
    <s v="plays"/>
  </r>
  <r>
    <n v="3996"/>
    <s v="Anansi the Spider - An African Folktale"/>
    <s v="The African tale of Anansi the Spider is that of a trickster who often uses cleverness and harmless jokes to get what he wants."/>
    <n v="3000"/>
    <n v="497"/>
    <x v="2"/>
    <x v="0"/>
    <s v="USD"/>
    <n v="1416499440"/>
    <n v="1415341464"/>
    <b v="0"/>
    <n v="17"/>
    <b v="0"/>
    <s v="theater/plays"/>
    <n v="0.16566666666666666"/>
    <n v="29.235294117647058"/>
    <x v="1"/>
    <s v="plays"/>
  </r>
  <r>
    <n v="3997"/>
    <s v="'Working Play Title'"/>
    <s v="We aim to produce a Professional Published Play for two days in October 2015 on Fri 30th &amp; Sat 31st with three performances in total."/>
    <n v="3000"/>
    <n v="0"/>
    <x v="2"/>
    <x v="1"/>
    <s v="GBP"/>
    <n v="1428222221"/>
    <n v="1425633821"/>
    <b v="0"/>
    <n v="0"/>
    <b v="0"/>
    <s v="theater/plays"/>
    <n v="0"/>
    <e v="#DIV/0!"/>
    <x v="1"/>
    <s v="plays"/>
  </r>
  <r>
    <n v="3998"/>
    <s v="Forsaken Angels-A New Play"/>
    <s v="Forsaken Angels, a powerful new play by William Leary, author of DCMTA's Best Of 2014 Play Masquerade."/>
    <n v="1250"/>
    <n v="715"/>
    <x v="2"/>
    <x v="0"/>
    <s v="USD"/>
    <n v="1427580426"/>
    <n v="1424992026"/>
    <b v="0"/>
    <n v="12"/>
    <b v="0"/>
    <s v="theater/plays"/>
    <n v="0.57199999999999995"/>
    <n v="59.583333333333336"/>
    <x v="1"/>
    <s v="plays"/>
  </r>
  <r>
    <n v="3999"/>
    <s v="The Sins of Seven Tables at the Edinburgh Fringe Festival"/>
    <s v="If tables had ears what tales would they tell? Sins of Seven Tables, a modern take on the 7 Deadlies, are they still sins?"/>
    <n v="7000"/>
    <n v="1156"/>
    <x v="2"/>
    <x v="0"/>
    <s v="USD"/>
    <n v="1409514709"/>
    <n v="1406058798"/>
    <b v="0"/>
    <n v="14"/>
    <b v="0"/>
    <s v="theater/plays"/>
    <n v="0.16514285714285715"/>
    <n v="82.571428571428569"/>
    <x v="1"/>
    <s v="plays"/>
  </r>
  <r>
    <n v="4000"/>
    <s v="The Escorts"/>
    <s v="An Enticing Trip into the World of Assisted Dying"/>
    <n v="8000"/>
    <n v="10"/>
    <x v="2"/>
    <x v="0"/>
    <s v="USD"/>
    <n v="1462631358"/>
    <n v="1457450958"/>
    <b v="0"/>
    <n v="1"/>
    <b v="0"/>
    <s v="theater/plays"/>
    <n v="1.25E-3"/>
    <n v="10"/>
    <x v="1"/>
    <s v="plays"/>
  </r>
  <r>
    <n v="4001"/>
    <s v="Help Launch LZA Theatre! The Eisteddfod + A Woman Alone"/>
    <s v="We take great short(er) plays by brilliant playwrights &amp; make visually stunning conversation pieces in response to the city we live in"/>
    <n v="1200"/>
    <n v="453"/>
    <x v="2"/>
    <x v="1"/>
    <s v="GBP"/>
    <n v="1488394800"/>
    <n v="1486681708"/>
    <b v="0"/>
    <n v="14"/>
    <b v="0"/>
    <s v="theater/plays"/>
    <n v="0.3775"/>
    <n v="32.357142857142854"/>
    <x v="1"/>
    <s v="plays"/>
  </r>
  <r>
    <n v="4002"/>
    <s v="Terry Pratchett's Wyrd Sisters"/>
    <s v="Bring Wyrd Sisters, a comedy of Shakespearean proportions, to small-town Texas. Loosely parodies the â€œScottish Play.â€"/>
    <n v="1250"/>
    <n v="23"/>
    <x v="2"/>
    <x v="0"/>
    <s v="USD"/>
    <n v="1411779761"/>
    <n v="1409187761"/>
    <b v="0"/>
    <n v="4"/>
    <b v="0"/>
    <s v="theater/plays"/>
    <n v="1.84E-2"/>
    <n v="5.75"/>
    <x v="1"/>
    <s v="plays"/>
  </r>
  <r>
    <n v="4003"/>
    <s v="MAMA BA-B: The Stage Play"/>
    <s v="&quot;MAMA'Z BA-B&quot; is the story of Marcus Williams who struggles to find a place for himself as a young black male."/>
    <n v="2000"/>
    <n v="201"/>
    <x v="2"/>
    <x v="0"/>
    <s v="USD"/>
    <n v="1424009147"/>
    <n v="1421417147"/>
    <b v="0"/>
    <n v="2"/>
    <b v="0"/>
    <s v="theater/plays"/>
    <n v="0.10050000000000001"/>
    <n v="100.5"/>
    <x v="1"/>
    <s v="plays"/>
  </r>
  <r>
    <n v="4004"/>
    <s v="South Florida Tours"/>
    <s v="Help Launch The Queen Into South Florida!"/>
    <n v="500"/>
    <n v="1"/>
    <x v="2"/>
    <x v="0"/>
    <s v="USD"/>
    <n v="1412740457"/>
    <n v="1410148457"/>
    <b v="0"/>
    <n v="1"/>
    <b v="0"/>
    <s v="theater/plays"/>
    <n v="2E-3"/>
    <n v="1"/>
    <x v="1"/>
    <s v="plays"/>
  </r>
  <r>
    <n v="4005"/>
    <s v="Bringing more Art to the Community"/>
    <s v="Help us bring more Art to the Community. It's our second production, Fences by August Wilson. Help us make it a success!"/>
    <n v="3000"/>
    <n v="40"/>
    <x v="2"/>
    <x v="0"/>
    <s v="USD"/>
    <n v="1413832985"/>
    <n v="1408648985"/>
    <b v="0"/>
    <n v="2"/>
    <b v="0"/>
    <s v="theater/plays"/>
    <n v="1.3333333333333334E-2"/>
    <n v="20"/>
    <x v="1"/>
    <s v="plays"/>
  </r>
  <r>
    <n v="4006"/>
    <s v="&quot;The Norwegians&quot; Midwestern Tour"/>
    <s v="Olive and Betty have cheating boyfriends. The solution: Gus and Tor, two Norwegian hit men who specialize in solving such problems."/>
    <n v="30000"/>
    <n v="2"/>
    <x v="2"/>
    <x v="0"/>
    <s v="USD"/>
    <n v="1455647587"/>
    <n v="1453487587"/>
    <b v="0"/>
    <n v="1"/>
    <b v="0"/>
    <s v="theater/plays"/>
    <n v="6.666666666666667E-5"/>
    <n v="2"/>
    <x v="1"/>
    <s v="plays"/>
  </r>
  <r>
    <n v="4007"/>
    <s v="POLES APART - A PLAY IN 2 ACTS"/>
    <s v="Is the public ready to hear Matt's story? Is he willing to risk public speaking and the waning reputation among his own race?"/>
    <n v="2000"/>
    <n v="5"/>
    <x v="2"/>
    <x v="0"/>
    <s v="USD"/>
    <n v="1409070480"/>
    <n v="1406572381"/>
    <b v="0"/>
    <n v="1"/>
    <b v="0"/>
    <s v="theater/plays"/>
    <n v="2.5000000000000001E-3"/>
    <n v="5"/>
    <x v="1"/>
    <s v="plays"/>
  </r>
  <r>
    <n v="4008"/>
    <s v="Lovers and Other Strangers at The Cockpit"/>
    <s v="Lovers and Other Strangers by RenÃ©e Taylor and Joseph Bologna, showing at The Cockpit theatre in Marylebone, 10th - 14th August 2015"/>
    <n v="1000"/>
    <n v="60"/>
    <x v="2"/>
    <x v="1"/>
    <s v="GBP"/>
    <n v="1437606507"/>
    <n v="1435014507"/>
    <b v="0"/>
    <n v="4"/>
    <b v="0"/>
    <s v="theater/plays"/>
    <n v="0.06"/>
    <n v="15"/>
    <x v="1"/>
    <s v="plays"/>
  </r>
  <r>
    <n v="4009"/>
    <s v="A play by Gabriel Kemlo about lost ideals, and new starts"/>
    <s v="Against the decline of Thatcherism, the fall of the Wall, and the rise of Acid House. This comedy is a 'Withnail &amp; I' for 1993."/>
    <n v="1930"/>
    <n v="75"/>
    <x v="2"/>
    <x v="1"/>
    <s v="GBP"/>
    <n v="1410281360"/>
    <n v="1406825360"/>
    <b v="0"/>
    <n v="3"/>
    <b v="0"/>
    <s v="theater/plays"/>
    <n v="3.8860103626943004E-2"/>
    <n v="25"/>
    <x v="1"/>
    <s v="plays"/>
  </r>
  <r>
    <n v="4010"/>
    <s v="The Connection Play 2014"/>
    <s v="JUNTO Productions is proud to present our first production, the premiere of The Connection, a play by Jeffrey Paul."/>
    <n v="7200"/>
    <n v="1742"/>
    <x v="2"/>
    <x v="0"/>
    <s v="USD"/>
    <n v="1414348166"/>
    <n v="1412879366"/>
    <b v="0"/>
    <n v="38"/>
    <b v="0"/>
    <s v="theater/plays"/>
    <n v="0.24194444444444443"/>
    <n v="45.842105263157897"/>
    <x v="1"/>
    <s v="plays"/>
  </r>
  <r>
    <n v="4011"/>
    <s v="Just Bryan, a radio drama"/>
    <s v="Radio drama about a failed comedian with the help of his Dictaphone friend Alan, tries to become a success whilst fighting his demons."/>
    <n v="250"/>
    <n v="19"/>
    <x v="2"/>
    <x v="1"/>
    <s v="GBP"/>
    <n v="1422450278"/>
    <n v="1419858278"/>
    <b v="0"/>
    <n v="4"/>
    <b v="0"/>
    <s v="theater/plays"/>
    <n v="7.5999999999999998E-2"/>
    <n v="4.75"/>
    <x v="1"/>
    <s v="plays"/>
  </r>
  <r>
    <n v="4012"/>
    <s v="The Butterfly Catcher"/>
    <s v="LEELA IS A 14 YEAR OLD GIRL. JONAH IS A 56 YEAR OLD MAN. IT'S BEEN GOING ON FOR 3 YEARS. HERE COMES THE NIGHT OF VIOLENT RECKONING."/>
    <n v="575"/>
    <n v="0"/>
    <x v="2"/>
    <x v="1"/>
    <s v="GBP"/>
    <n v="1430571849"/>
    <n v="1427979849"/>
    <b v="0"/>
    <n v="0"/>
    <b v="0"/>
    <s v="theater/plays"/>
    <n v="0"/>
    <e v="#DIV/0!"/>
    <x v="1"/>
    <s v="plays"/>
  </r>
  <r>
    <n v="4013"/>
    <s v="Harriet Tubman Woman Of Faith"/>
    <s v="Harriet Tubman Woman of Faith is a remarkable narrative about the life and faith of Harriet Tubman, told through a dream of a teenager."/>
    <n v="2000"/>
    <n v="26"/>
    <x v="2"/>
    <x v="0"/>
    <s v="USD"/>
    <n v="1424070823"/>
    <n v="1421478823"/>
    <b v="0"/>
    <n v="2"/>
    <b v="0"/>
    <s v="theater/plays"/>
    <n v="1.2999999999999999E-2"/>
    <n v="13"/>
    <x v="1"/>
    <s v="plays"/>
  </r>
  <r>
    <n v="4014"/>
    <s v="Ministry theater"/>
    <s v="I am trying to put together a ministry theater company for junior / high schoolers that which puts on free shows in the SoCal area."/>
    <n v="9000"/>
    <n v="0"/>
    <x v="2"/>
    <x v="0"/>
    <s v="USD"/>
    <n v="1457157269"/>
    <n v="1455861269"/>
    <b v="0"/>
    <n v="0"/>
    <b v="0"/>
    <s v="theater/plays"/>
    <n v="0"/>
    <e v="#DIV/0!"/>
    <x v="1"/>
    <s v="plays"/>
  </r>
  <r>
    <n v="4015"/>
    <s v="Shakespeare In The Park"/>
    <s v="FREE Shakespeare In the Park in Bergen County, NJ on July 24, 25, 31, and August 1. We need your support to help keep our show FREE"/>
    <n v="7000"/>
    <n v="1"/>
    <x v="2"/>
    <x v="0"/>
    <s v="USD"/>
    <n v="1437331463"/>
    <n v="1434739463"/>
    <b v="0"/>
    <n v="1"/>
    <b v="0"/>
    <s v="theater/plays"/>
    <n v="1.4285714285714287E-4"/>
    <n v="1"/>
    <x v="1"/>
    <s v="plays"/>
  </r>
  <r>
    <n v="4016"/>
    <s v="MENTAL Play"/>
    <s v="A new play and project exploring challenges faced by young adults struggling with mental health issues in contemporary Britain."/>
    <n v="500"/>
    <n v="70"/>
    <x v="2"/>
    <x v="1"/>
    <s v="GBP"/>
    <n v="1410987400"/>
    <n v="1408395400"/>
    <b v="0"/>
    <n v="7"/>
    <b v="0"/>
    <s v="theater/plays"/>
    <n v="0.14000000000000001"/>
    <n v="10"/>
    <x v="1"/>
    <s v="plays"/>
  </r>
  <r>
    <n v="4017"/>
    <s v="The Rights (and Wrongs) of Mary Wollstonecraft"/>
    <s v="The true story of the romantic entanglements of Mary Shelley's parents. Anarchist; William Godwin &amp;, 1st feminist; Mary Wollstonecraft."/>
    <n v="10000"/>
    <n v="105"/>
    <x v="2"/>
    <x v="0"/>
    <s v="USD"/>
    <n v="1409846874"/>
    <n v="1407254874"/>
    <b v="0"/>
    <n v="2"/>
    <b v="0"/>
    <s v="theater/plays"/>
    <n v="1.0500000000000001E-2"/>
    <n v="52.5"/>
    <x v="1"/>
    <s v="plays"/>
  </r>
  <r>
    <n v="4018"/>
    <s v="Time Please Fringe"/>
    <s v="Funding for a production of Time Please at the Brighton Fringe 2017... and beyond."/>
    <n v="1500"/>
    <n v="130"/>
    <x v="2"/>
    <x v="1"/>
    <s v="GBP"/>
    <n v="1475877108"/>
    <n v="1473285108"/>
    <b v="0"/>
    <n v="4"/>
    <b v="0"/>
    <s v="theater/plays"/>
    <n v="8.666666666666667E-2"/>
    <n v="32.5"/>
    <x v="1"/>
    <s v="plays"/>
  </r>
  <r>
    <n v="4019"/>
    <s v="We Don't Play Fight"/>
    <s v="Finally a crossover of the arts takes place! Theater &amp; LIVE Pro Wrestling. A unique story featuring TV Pro Wrestling without the TV."/>
    <n v="3500"/>
    <n v="29"/>
    <x v="2"/>
    <x v="0"/>
    <s v="USD"/>
    <n v="1460737680"/>
    <n v="1455725596"/>
    <b v="0"/>
    <n v="4"/>
    <b v="0"/>
    <s v="theater/plays"/>
    <n v="8.2857142857142851E-3"/>
    <n v="7.25"/>
    <x v="1"/>
    <s v="plays"/>
  </r>
  <r>
    <n v="4020"/>
    <s v="Those That Fly"/>
    <s v="Having lived her whole life in the midst of a civil war, 11 year old Leyla dreams of being a pilot so she may fly her family to safety."/>
    <n v="600"/>
    <n v="100"/>
    <x v="2"/>
    <x v="0"/>
    <s v="USD"/>
    <n v="1427168099"/>
    <n v="1424579699"/>
    <b v="0"/>
    <n v="3"/>
    <b v="0"/>
    <s v="theater/plays"/>
    <n v="0.16666666666666666"/>
    <n v="33.333333333333336"/>
    <x v="1"/>
    <s v="plays"/>
  </r>
  <r>
    <n v="4021"/>
    <s v="Angels in Houston"/>
    <s v="Help a group of actors end bigotry in Houston, TX by supporting a  full production of Angels in America."/>
    <n v="15000"/>
    <n v="125"/>
    <x v="2"/>
    <x v="0"/>
    <s v="USD"/>
    <n v="1414360358"/>
    <n v="1409176358"/>
    <b v="0"/>
    <n v="2"/>
    <b v="0"/>
    <s v="theater/plays"/>
    <n v="8.3333333333333332E-3"/>
    <n v="62.5"/>
    <x v="1"/>
    <s v="plays"/>
  </r>
  <r>
    <n v="4022"/>
    <s v="The Merchant of Venice as Shakespeare Heard It"/>
    <s v="Help us produce a video of the first Original Pronunciation Merchant of Venice."/>
    <n v="18000"/>
    <n v="12521"/>
    <x v="2"/>
    <x v="0"/>
    <s v="USD"/>
    <n v="1422759240"/>
    <n v="1418824867"/>
    <b v="0"/>
    <n v="197"/>
    <b v="0"/>
    <s v="theater/plays"/>
    <n v="0.69561111111111107"/>
    <n v="63.558375634517766"/>
    <x v="1"/>
    <s v="plays"/>
  </r>
  <r>
    <n v="4023"/>
    <s v="Forgive &amp; Forget"/>
    <s v="An original gospel stage play that explores the pain and hurt caused by those who struggle to forgive others!"/>
    <n v="7000"/>
    <n v="0"/>
    <x v="2"/>
    <x v="0"/>
    <s v="USD"/>
    <n v="1458860363"/>
    <n v="1454975963"/>
    <b v="0"/>
    <n v="0"/>
    <b v="0"/>
    <s v="theater/plays"/>
    <n v="0"/>
    <e v="#DIV/0!"/>
    <x v="1"/>
    <s v="plays"/>
  </r>
  <r>
    <n v="4024"/>
    <s v="Super Date, The Dating Game Show for Superheroes"/>
    <s v="Ever wonder what Wonder Woman wants in a super man? Can you be both a lover, and a fighter? And, whatâ€™s with all the spandex?"/>
    <n v="800"/>
    <n v="10"/>
    <x v="2"/>
    <x v="0"/>
    <s v="USD"/>
    <n v="1441037097"/>
    <n v="1438445097"/>
    <b v="0"/>
    <n v="1"/>
    <b v="0"/>
    <s v="theater/plays"/>
    <n v="1.2500000000000001E-2"/>
    <n v="10"/>
    <x v="1"/>
    <s v="plays"/>
  </r>
  <r>
    <n v="4025"/>
    <s v="Financement et aide Ã  la crÃ©ation"/>
    <s v="Acteurs, scÃ©naristes et metteurs en scÃ¨ne souhaitant monter, 5 piÃ¨ces de thÃ©Ã¢tre ainsi que 3 courts mÃ©trages et 2 long-mÃ©trages."/>
    <n v="5000"/>
    <n v="250"/>
    <x v="2"/>
    <x v="6"/>
    <s v="EUR"/>
    <n v="1437889336"/>
    <n v="1432705336"/>
    <b v="0"/>
    <n v="4"/>
    <b v="0"/>
    <s v="theater/plays"/>
    <n v="0.05"/>
    <n v="62.5"/>
    <x v="1"/>
    <s v="plays"/>
  </r>
  <r>
    <n v="4026"/>
    <s v="Speak to my Soul: A Montage of Voices"/>
    <s v="This is a play that voices that stories of the black experience in America using spoken word, song and dance."/>
    <n v="4000"/>
    <n v="0"/>
    <x v="2"/>
    <x v="0"/>
    <s v="USD"/>
    <n v="1449247439"/>
    <n v="1444059839"/>
    <b v="0"/>
    <n v="0"/>
    <b v="0"/>
    <s v="theater/plays"/>
    <n v="0"/>
    <e v="#DIV/0!"/>
    <x v="1"/>
    <s v="plays"/>
  </r>
  <r>
    <n v="4027"/>
    <s v="Lincoln High School presents: Little Shop of Horrors"/>
    <s v="Drama Students at Lincoln High School in Walla Walla, WA are working hard to present their excellent version of Little Shop of Horrors."/>
    <n v="3000"/>
    <n v="215"/>
    <x v="2"/>
    <x v="0"/>
    <s v="USD"/>
    <n v="1487811600"/>
    <n v="1486077481"/>
    <b v="0"/>
    <n v="7"/>
    <b v="0"/>
    <s v="theater/plays"/>
    <n v="7.166666666666667E-2"/>
    <n v="30.714285714285715"/>
    <x v="1"/>
    <s v="plays"/>
  </r>
  <r>
    <n v="4028"/>
    <s v="The Last King of the I.D.A. (Minnesota Fringe)"/>
    <s v="The 2014 Minnesota Fringe Festival brings the World Premiere of LightBright's one-act play, The Last King of the I.D.A."/>
    <n v="2000"/>
    <n v="561"/>
    <x v="2"/>
    <x v="0"/>
    <s v="USD"/>
    <n v="1402007500"/>
    <n v="1399415500"/>
    <b v="0"/>
    <n v="11"/>
    <b v="0"/>
    <s v="theater/plays"/>
    <n v="0.28050000000000003"/>
    <n v="51"/>
    <x v="1"/>
    <s v="plays"/>
  </r>
  <r>
    <n v="4029"/>
    <s v="Next 2 the Stage"/>
    <s v="A theater complex that educates as we entertain.  We will provide shows that inspire and theater classes that motivate."/>
    <n v="20000"/>
    <n v="0"/>
    <x v="2"/>
    <x v="0"/>
    <s v="USD"/>
    <n v="1450053370"/>
    <n v="1447461370"/>
    <b v="0"/>
    <n v="0"/>
    <b v="0"/>
    <s v="theater/plays"/>
    <n v="0"/>
    <e v="#DIV/0!"/>
    <x v="1"/>
    <s v="plays"/>
  </r>
  <r>
    <n v="4030"/>
    <s v="The Martin and Lewis Tribute Show"/>
    <s v="The world's best and only tribute to Dean Martin and Jerry Lewis_x000a_ bringing back the Music, Laughter and the Love."/>
    <n v="2500"/>
    <n v="400"/>
    <x v="2"/>
    <x v="0"/>
    <s v="USD"/>
    <n v="1454525340"/>
    <n v="1452008599"/>
    <b v="0"/>
    <n v="6"/>
    <b v="0"/>
    <s v="theater/plays"/>
    <n v="0.16"/>
    <n v="66.666666666666671"/>
    <x v="1"/>
    <s v="plays"/>
  </r>
  <r>
    <n v="4031"/>
    <s v="As You Like It in The Enchanted Forest Wildlife Sanctuary"/>
    <s v="HeARTistry's contemporary production of As You Like It epitomizes the wit and eloquence of William Shakespeare for a modern audience."/>
    <n v="5000"/>
    <n v="0"/>
    <x v="2"/>
    <x v="0"/>
    <s v="USD"/>
    <n v="1418914964"/>
    <n v="1414591364"/>
    <b v="0"/>
    <n v="0"/>
    <b v="0"/>
    <s v="theater/plays"/>
    <n v="0"/>
    <e v="#DIV/0!"/>
    <x v="1"/>
    <s v="plays"/>
  </r>
  <r>
    <n v="4032"/>
    <s v="The Modern Theater's 'Play It Forward' Fund"/>
    <s v="'Play it Forward' is a ticket bank for individuals in need. Fund a theater experience for someone that would otherwise go without!"/>
    <n v="6048"/>
    <n v="413"/>
    <x v="2"/>
    <x v="0"/>
    <s v="USD"/>
    <n v="1450211116"/>
    <n v="1445023516"/>
    <b v="0"/>
    <n v="7"/>
    <b v="0"/>
    <s v="theater/plays"/>
    <n v="6.8287037037037035E-2"/>
    <n v="59"/>
    <x v="1"/>
    <s v="plays"/>
  </r>
  <r>
    <n v="4033"/>
    <s v="2020 Vision: a love story told over sixty years"/>
    <s v="Help us produce an iconic new verse play, set in the year 2020, with virtuoso acting and hauntingly beautiful words and music"/>
    <n v="23900"/>
    <n v="6141.99"/>
    <x v="2"/>
    <x v="1"/>
    <s v="GBP"/>
    <n v="1475398800"/>
    <n v="1472711224"/>
    <b v="0"/>
    <n v="94"/>
    <b v="0"/>
    <s v="theater/plays"/>
    <n v="0.25698702928870293"/>
    <n v="65.340319148936175"/>
    <x v="1"/>
    <s v="plays"/>
  </r>
  <r>
    <n v="4034"/>
    <s v="Technical Design for Liberty Lake Community Theatre"/>
    <s v="This local community theatre needs a proper, efficient, SAFE and professional audio and lighting setup. Helps us raise the funds!"/>
    <n v="13500"/>
    <n v="200"/>
    <x v="2"/>
    <x v="0"/>
    <s v="USD"/>
    <n v="1428097450"/>
    <n v="1425509050"/>
    <b v="0"/>
    <n v="2"/>
    <b v="0"/>
    <s v="theater/plays"/>
    <n v="1.4814814814814815E-2"/>
    <n v="100"/>
    <x v="1"/>
    <s v="plays"/>
  </r>
  <r>
    <n v="4035"/>
    <s v="The Lost Boy"/>
    <s v="&quot;Stories are where you go to look for the truth of your own life.&quot; (Frank Delaney)"/>
    <n v="10000"/>
    <n v="3685"/>
    <x v="2"/>
    <x v="0"/>
    <s v="USD"/>
    <n v="1413925887"/>
    <n v="1411333887"/>
    <b v="0"/>
    <n v="25"/>
    <b v="0"/>
    <s v="theater/plays"/>
    <n v="0.36849999999999999"/>
    <n v="147.4"/>
    <x v="1"/>
    <s v="plays"/>
  </r>
  <r>
    <n v="4036"/>
    <s v="3 Days In Savannah"/>
    <s v="&quot;3 Days In Savannah&quot; explores the issues of love, racism, and regret while reminding us that, &quot;life is a game and love is the prize.&quot;"/>
    <n v="6000"/>
    <n v="2823"/>
    <x v="2"/>
    <x v="0"/>
    <s v="USD"/>
    <n v="1404253800"/>
    <n v="1402784964"/>
    <b v="0"/>
    <n v="17"/>
    <b v="0"/>
    <s v="theater/plays"/>
    <n v="0.47049999999999997"/>
    <n v="166.05882352941177"/>
    <x v="1"/>
    <s v="plays"/>
  </r>
  <r>
    <n v="4037"/>
    <s v="The Pelican, by August Strindberg"/>
    <s v="The Pelican is a haunted play by one of Swedenâ€™s most renowned playwrights, August Strindberg, about a mother's tragic deceit."/>
    <n v="700"/>
    <n v="80"/>
    <x v="2"/>
    <x v="0"/>
    <s v="USD"/>
    <n v="1464099900"/>
    <n v="1462585315"/>
    <b v="0"/>
    <n v="2"/>
    <b v="0"/>
    <s v="theater/plays"/>
    <n v="0.11428571428571428"/>
    <n v="40"/>
    <x v="1"/>
    <s v="plays"/>
  </r>
  <r>
    <n v="4038"/>
    <s v="Take the Vagina Monologues to Main Street in Lexington, NC!"/>
    <s v="We are vagina warriors ready to bring our message of human rights, empowerment and diversity to Main St. Lexington, NC."/>
    <n v="2500"/>
    <n v="301"/>
    <x v="2"/>
    <x v="0"/>
    <s v="USD"/>
    <n v="1413573010"/>
    <n v="1408389010"/>
    <b v="0"/>
    <n v="4"/>
    <b v="0"/>
    <s v="theater/plays"/>
    <n v="0.12039999999999999"/>
    <n v="75.25"/>
    <x v="1"/>
    <s v="plays"/>
  </r>
  <r>
    <n v="4039"/>
    <s v="Defiant Entertainment presents: The Park Bench"/>
    <s v="Help stage an original One Act Play that brings awareness to Alzheimer's in its debut performance."/>
    <n v="500"/>
    <n v="300"/>
    <x v="2"/>
    <x v="0"/>
    <s v="USD"/>
    <n v="1448949540"/>
    <n v="1446048367"/>
    <b v="0"/>
    <n v="5"/>
    <b v="0"/>
    <s v="theater/plays"/>
    <n v="0.6"/>
    <n v="60"/>
    <x v="1"/>
    <s v="plays"/>
  </r>
  <r>
    <n v="4040"/>
    <s v="The Last Encore Musical"/>
    <s v="This nationally published book, set in the 70â€™s, tells the untold story of singers and a friendly reunion visit turning bad."/>
    <n v="8000"/>
    <n v="2500"/>
    <x v="2"/>
    <x v="0"/>
    <s v="USD"/>
    <n v="1437188400"/>
    <n v="1432100004"/>
    <b v="0"/>
    <n v="2"/>
    <b v="0"/>
    <s v="theater/plays"/>
    <n v="0.3125"/>
    <n v="1250"/>
    <x v="1"/>
    <s v="plays"/>
  </r>
  <r>
    <n v="4041"/>
    <s v="In the Land of Gold"/>
    <s v="A bold, colouful, vibrant play centred around the last remaining monarchy of Africa."/>
    <n v="5000"/>
    <n v="21"/>
    <x v="2"/>
    <x v="1"/>
    <s v="GBP"/>
    <n v="1473160954"/>
    <n v="1467976954"/>
    <b v="0"/>
    <n v="2"/>
    <b v="0"/>
    <s v="theater/plays"/>
    <n v="4.1999999999999997E-3"/>
    <n v="10.5"/>
    <x v="1"/>
    <s v="plays"/>
  </r>
  <r>
    <n v="4042"/>
    <s v="Messages"/>
    <s v="Acting group and production for inner city youth, about inner city youth. The problems and stuation that they see everyday."/>
    <n v="10000"/>
    <n v="21"/>
    <x v="2"/>
    <x v="0"/>
    <s v="USD"/>
    <n v="1421781360"/>
    <n v="1419213664"/>
    <b v="0"/>
    <n v="3"/>
    <b v="0"/>
    <s v="theater/plays"/>
    <n v="2.0999999999999999E-3"/>
    <n v="7"/>
    <x v="1"/>
    <s v="plays"/>
  </r>
  <r>
    <n v="4043"/>
    <s v="Not making potato salad here!"/>
    <s v="This could be my last play, need to bring my son out to see it before it's over.  Need to fly him here from BC"/>
    <n v="300"/>
    <n v="0"/>
    <x v="2"/>
    <x v="5"/>
    <s v="CAD"/>
    <n v="1416524325"/>
    <n v="1415228325"/>
    <b v="0"/>
    <n v="0"/>
    <b v="0"/>
    <s v="theater/plays"/>
    <n v="0"/>
    <e v="#DIV/0!"/>
    <x v="1"/>
    <s v="plays"/>
  </r>
  <r>
    <n v="4044"/>
    <s v="Cielito Lindo (Pretty Little One)"/>
    <s v="A bilingual play in The New Works Festival at UT that crosses cultures and explores what it means to be confident with who you are."/>
    <n v="600"/>
    <n v="225"/>
    <x v="2"/>
    <x v="0"/>
    <s v="USD"/>
    <n v="1428642000"/>
    <n v="1426050982"/>
    <b v="0"/>
    <n v="4"/>
    <b v="0"/>
    <s v="theater/plays"/>
    <n v="0.375"/>
    <n v="56.25"/>
    <x v="1"/>
    <s v="plays"/>
  </r>
  <r>
    <n v="4045"/>
    <s v="The Hostages"/>
    <s v="&quot;The Hostages&quot; is about a bank robbery gone wrong, as we learn more about each characters, we question who are the actually hostages..."/>
    <n v="5000"/>
    <n v="1"/>
    <x v="2"/>
    <x v="2"/>
    <s v="AUD"/>
    <n v="1408596589"/>
    <n v="1406004589"/>
    <b v="0"/>
    <n v="1"/>
    <b v="0"/>
    <s v="theater/plays"/>
    <n v="2.0000000000000001E-4"/>
    <n v="1"/>
    <x v="1"/>
    <s v="plays"/>
  </r>
  <r>
    <n v="4046"/>
    <s v="Glenn Herman's EXPRESSIONS: The UnKnown"/>
    <s v="An eclectic One Man stage show, that takes the audience on a journey through vast personalities, as he discovers his true self...#Drama"/>
    <n v="5600"/>
    <n v="460"/>
    <x v="2"/>
    <x v="0"/>
    <s v="USD"/>
    <n v="1413992210"/>
    <n v="1411400210"/>
    <b v="0"/>
    <n v="12"/>
    <b v="0"/>
    <s v="theater/plays"/>
    <n v="8.2142857142857142E-2"/>
    <n v="38.333333333333336"/>
    <x v="1"/>
    <s v="plays"/>
  </r>
  <r>
    <n v="4047"/>
    <s v="The Bridge That Brought Us Over: The History of Gospel Music"/>
    <s v="A conservative grandmother takes her hip-hop generation grandchildren through the history of Gospel music in one night..."/>
    <n v="5000"/>
    <n v="110"/>
    <x v="2"/>
    <x v="0"/>
    <s v="USD"/>
    <n v="1420938000"/>
    <n v="1418862743"/>
    <b v="0"/>
    <n v="4"/>
    <b v="0"/>
    <s v="theater/plays"/>
    <n v="2.1999999999999999E-2"/>
    <n v="27.5"/>
    <x v="1"/>
    <s v="plays"/>
  </r>
  <r>
    <n v="4048"/>
    <s v="Speechless"/>
    <s v="The unspoken story of growing up disabled with cerebral palsy and no speech. This inclusive company fights ignorance using dark humour."/>
    <n v="17000"/>
    <n v="3001"/>
    <x v="2"/>
    <x v="1"/>
    <s v="GBP"/>
    <n v="1460373187"/>
    <n v="1457352787"/>
    <b v="0"/>
    <n v="91"/>
    <b v="0"/>
    <s v="theater/plays"/>
    <n v="0.17652941176470588"/>
    <n v="32.978021978021978"/>
    <x v="1"/>
    <s v="plays"/>
  </r>
  <r>
    <n v="4049"/>
    <s v="The Hounds of Reservoir - A Shakesperian Heist film"/>
    <s v="A caravan heist goes horribly wrong. When the rogues meet up to discuss the matter, they suspect one of them is the King's guard."/>
    <n v="20000"/>
    <n v="16"/>
    <x v="2"/>
    <x v="0"/>
    <s v="USD"/>
    <n v="1436914815"/>
    <n v="1434322815"/>
    <b v="0"/>
    <n v="1"/>
    <b v="0"/>
    <s v="theater/plays"/>
    <n v="8.0000000000000004E-4"/>
    <n v="16"/>
    <x v="1"/>
    <s v="plays"/>
  </r>
  <r>
    <n v="4050"/>
    <s v="Ø¢Ù…ÙŠÙ† (Amen)"/>
    <s v="Amen is an important jarring story about the repercussions of reporting the war from the front lines and the war that follows them home"/>
    <n v="1500"/>
    <n v="1"/>
    <x v="2"/>
    <x v="0"/>
    <s v="USD"/>
    <n v="1414077391"/>
    <n v="1411485391"/>
    <b v="0"/>
    <n v="1"/>
    <b v="0"/>
    <s v="theater/plays"/>
    <n v="6.6666666666666664E-4"/>
    <n v="1"/>
    <x v="1"/>
    <s v="plays"/>
  </r>
  <r>
    <n v="4051"/>
    <s v="Phantom of the Kun Opera"/>
    <s v="It is a heart-breaking life story of Wu family who tries to preserve the gem of Chinese Kun Opera through generations."/>
    <n v="500"/>
    <n v="0"/>
    <x v="2"/>
    <x v="0"/>
    <s v="USD"/>
    <n v="1399618380"/>
    <n v="1399058797"/>
    <b v="0"/>
    <n v="0"/>
    <b v="0"/>
    <s v="theater/plays"/>
    <n v="0"/>
    <e v="#DIV/0!"/>
    <x v="1"/>
    <s v="plays"/>
  </r>
  <r>
    <n v="4052"/>
    <s v="Throw Like A Girl"/>
    <s v="This empowering piece encourages women to rise up and pursue their dreams, not by behaving like a boy but by,_x000a_â€œThrowing Like A Girl.â€"/>
    <n v="3000"/>
    <n v="1126"/>
    <x v="2"/>
    <x v="0"/>
    <s v="USD"/>
    <n v="1413234316"/>
    <n v="1408050316"/>
    <b v="0"/>
    <n v="13"/>
    <b v="0"/>
    <s v="theater/plays"/>
    <n v="0.37533333333333335"/>
    <n v="86.615384615384613"/>
    <x v="1"/>
    <s v="plays"/>
  </r>
  <r>
    <n v="4053"/>
    <s v="'Time at the Bar!' - Written and directed by Kieran Mellish"/>
    <s v="'Time at the Bar!' is a play written by Kieran Mellish, a student at Loughborough University and member of LSU Stage Society."/>
    <n v="500"/>
    <n v="110"/>
    <x v="2"/>
    <x v="1"/>
    <s v="GBP"/>
    <n v="1416081600"/>
    <n v="1413477228"/>
    <b v="0"/>
    <n v="2"/>
    <b v="0"/>
    <s v="theater/plays"/>
    <n v="0.22"/>
    <n v="55"/>
    <x v="1"/>
    <s v="plays"/>
  </r>
  <r>
    <n v="4054"/>
    <s v="Truth is..&quot;Real Love Ain't Suppose to Hurt&quot;"/>
    <s v="I love you,he said,then he kissed her as her tears fell down.It was my fault but make up will fix it&quot;she replied,then he hit her again!"/>
    <n v="8880"/>
    <n v="0"/>
    <x v="2"/>
    <x v="0"/>
    <s v="USD"/>
    <n v="1475294400"/>
    <n v="1472674285"/>
    <b v="0"/>
    <n v="0"/>
    <b v="0"/>
    <s v="theater/plays"/>
    <n v="0"/>
    <e v="#DIV/0!"/>
    <x v="1"/>
    <s v="plays"/>
  </r>
  <r>
    <n v="4055"/>
    <s v="'The Tempest' at the Minack Theatre Cornwall, July 2014"/>
    <s v="Moving Stories' 'The Tempest' promises to be vibrant &amp; enchanting, with original music, vivid design &amp; unforgettable performances."/>
    <n v="5000"/>
    <n v="881"/>
    <x v="2"/>
    <x v="1"/>
    <s v="GBP"/>
    <n v="1403192031"/>
    <n v="1400600031"/>
    <b v="0"/>
    <n v="21"/>
    <b v="0"/>
    <s v="theater/plays"/>
    <n v="0.1762"/>
    <n v="41.952380952380949"/>
    <x v="1"/>
    <s v="plays"/>
  </r>
  <r>
    <n v="4056"/>
    <s v="American Pride"/>
    <s v="American Pride is a play centered on the Poetry of one Iraq War veteran, and follows her journey through war and back home."/>
    <n v="1500"/>
    <n v="795"/>
    <x v="2"/>
    <x v="0"/>
    <s v="USD"/>
    <n v="1467575940"/>
    <n v="1465856639"/>
    <b v="0"/>
    <n v="9"/>
    <b v="0"/>
    <s v="theater/plays"/>
    <n v="0.53"/>
    <n v="88.333333333333329"/>
    <x v="1"/>
    <s v="plays"/>
  </r>
  <r>
    <n v="4057"/>
    <s v="HOWARD BARKER DOUBLE BILL - Arcola Theatre 2015"/>
    <s v="Exhilarating Double Bill uniting London premiere of THE TWELFTH BATTLE OF ISONZO &amp; thrilling revival of JUDITH: A PARTING FROM THE BODY"/>
    <n v="3500"/>
    <n v="775"/>
    <x v="2"/>
    <x v="1"/>
    <s v="GBP"/>
    <n v="1448492400"/>
    <n v="1446506080"/>
    <b v="0"/>
    <n v="6"/>
    <b v="0"/>
    <s v="theater/plays"/>
    <n v="0.22142857142857142"/>
    <n v="129.16666666666666"/>
    <x v="1"/>
    <s v="plays"/>
  </r>
  <r>
    <n v="4058"/>
    <s v="Secret of Shahrazad (World Premier)"/>
    <s v="Help reveal the beauty of Islamic culture by launching this new adventure play celebrating Persian music, dance, and lore."/>
    <n v="3750"/>
    <n v="95"/>
    <x v="2"/>
    <x v="0"/>
    <s v="USD"/>
    <n v="1459483140"/>
    <n v="1458178044"/>
    <b v="0"/>
    <n v="4"/>
    <b v="0"/>
    <s v="theater/plays"/>
    <n v="2.5333333333333333E-2"/>
    <n v="23.75"/>
    <x v="1"/>
    <s v="plays"/>
  </r>
  <r>
    <n v="4059"/>
    <s v="The Million Dollar Shot"/>
    <s v="A very Canadian children's play inspired by the tradition of British pantomimes like Aladdin, and the Nutcracker."/>
    <n v="10000"/>
    <n v="250"/>
    <x v="2"/>
    <x v="5"/>
    <s v="CAD"/>
    <n v="1410836400"/>
    <n v="1408116152"/>
    <b v="0"/>
    <n v="7"/>
    <b v="0"/>
    <s v="theater/plays"/>
    <n v="2.5000000000000001E-2"/>
    <n v="35.714285714285715"/>
    <x v="1"/>
    <s v="plays"/>
  </r>
  <r>
    <n v="4060"/>
    <s v="Good Evening, I'm Robert Service"/>
    <s v="A funny, poignant play that revives the forgotten life and adventures of great Scottish Canadian, world renowned poet, Robert Service."/>
    <n v="10000"/>
    <n v="285"/>
    <x v="2"/>
    <x v="5"/>
    <s v="CAD"/>
    <n v="1403539200"/>
    <n v="1400604056"/>
    <b v="0"/>
    <n v="5"/>
    <b v="0"/>
    <s v="theater/plays"/>
    <n v="2.8500000000000001E-2"/>
    <n v="57"/>
    <x v="1"/>
    <s v="plays"/>
  </r>
  <r>
    <n v="4061"/>
    <s v="PRODUCE the Stage Play SKYLAR'S SYNDROME by Gavin Kayner"/>
    <s v="SKYLAR'S SYNDROME is a tremendous psychodrama by master playwright Gavin Kayner!"/>
    <n v="525"/>
    <n v="0"/>
    <x v="2"/>
    <x v="0"/>
    <s v="USD"/>
    <n v="1461205423"/>
    <n v="1456025023"/>
    <b v="0"/>
    <n v="0"/>
    <b v="0"/>
    <s v="theater/plays"/>
    <n v="0"/>
    <e v="#DIV/0!"/>
    <x v="1"/>
    <s v="plays"/>
  </r>
  <r>
    <n v="4062"/>
    <s v="Motorcycle MacBeth...NOT your grandmother's Shakespeare!"/>
    <s v="Shakespeare's beloved tragedy, MacBeth, staged in the Black Hills of Wyoming during Sturgis '76. Warning! This is no church picnic!"/>
    <n v="20000"/>
    <n v="490"/>
    <x v="2"/>
    <x v="0"/>
    <s v="USD"/>
    <n v="1467481468"/>
    <n v="1464889468"/>
    <b v="0"/>
    <n v="3"/>
    <b v="0"/>
    <s v="theater/plays"/>
    <n v="2.4500000000000001E-2"/>
    <n v="163.33333333333334"/>
    <x v="1"/>
    <s v="plays"/>
  </r>
  <r>
    <n v="4063"/>
    <s v="Whisper Me Happy Ever After (WMHEA)"/>
    <s v="WMHAE by Julie McNamara, raises awareness of the effects domestic violence has on the mental health of young people who witness it."/>
    <n v="9500"/>
    <n v="135"/>
    <x v="2"/>
    <x v="1"/>
    <s v="GBP"/>
    <n v="1403886084"/>
    <n v="1401294084"/>
    <b v="0"/>
    <n v="9"/>
    <b v="0"/>
    <s v="theater/plays"/>
    <n v="1.4210526315789474E-2"/>
    <n v="15"/>
    <x v="1"/>
    <s v="plays"/>
  </r>
  <r>
    <n v="4064"/>
    <s v="Help us make &quot;The Odd Couple&quot; a show to remember."/>
    <s v="We are mounting a production of Neil Simon's brilliant comedy, The Odd Couple, and need your help to make it as wonderful as we can."/>
    <n v="2000"/>
    <n v="385"/>
    <x v="2"/>
    <x v="2"/>
    <s v="AUD"/>
    <n v="1430316426"/>
    <n v="1427724426"/>
    <b v="0"/>
    <n v="6"/>
    <b v="0"/>
    <s v="theater/plays"/>
    <n v="0.1925"/>
    <n v="64.166666666666671"/>
    <x v="1"/>
    <s v="plays"/>
  </r>
  <r>
    <n v="4065"/>
    <s v="A Midsummer's Night's Dream"/>
    <s v="A classical/ fantasy version of midsummers done by professionally trained actors in Tulsa!"/>
    <n v="4000"/>
    <n v="27"/>
    <x v="2"/>
    <x v="0"/>
    <s v="USD"/>
    <n v="1407883811"/>
    <n v="1405291811"/>
    <b v="0"/>
    <n v="4"/>
    <b v="0"/>
    <s v="theater/plays"/>
    <n v="6.7499999999999999E-3"/>
    <n v="6.75"/>
    <x v="1"/>
    <s v="plays"/>
  </r>
  <r>
    <n v="4066"/>
    <s v="Divine Connection Performing Arts Leadership Program"/>
    <s v="We have created an outstanding mobile Performing Arts Program that has great impact on the social development in multiple communities."/>
    <n v="15000"/>
    <n v="25"/>
    <x v="2"/>
    <x v="0"/>
    <s v="USD"/>
    <n v="1463619388"/>
    <n v="1461027388"/>
    <b v="0"/>
    <n v="1"/>
    <b v="0"/>
    <s v="theater/plays"/>
    <n v="1.6666666666666668E-3"/>
    <n v="25"/>
    <x v="1"/>
    <s v="plays"/>
  </r>
  <r>
    <n v="4067"/>
    <s v="Help Shakespeare Troupe accept invite to perform in UK!"/>
    <s v="Will Power Troupe is the only US group invited to perform in London's Shakespeare Festival. We need your help to bring the USA to UK!"/>
    <n v="5000"/>
    <n v="3045"/>
    <x v="2"/>
    <x v="0"/>
    <s v="USD"/>
    <n v="1443408550"/>
    <n v="1439952550"/>
    <b v="0"/>
    <n v="17"/>
    <b v="0"/>
    <s v="theater/plays"/>
    <n v="0.60899999999999999"/>
    <n v="179.11764705882354"/>
    <x v="1"/>
    <s v="plays"/>
  </r>
  <r>
    <n v="4068"/>
    <s v="Produce BELLE DAME SANS MERCI a stage play"/>
    <s v="Be a PRODUCER of the Original stage play BELLE DAME SANS MERCI by Michael Fenlason! :-) :-( !"/>
    <n v="3495"/>
    <n v="34.950000000000003"/>
    <x v="2"/>
    <x v="0"/>
    <s v="USD"/>
    <n v="1484348700"/>
    <n v="1481756855"/>
    <b v="0"/>
    <n v="1"/>
    <b v="0"/>
    <s v="theater/plays"/>
    <n v="0.01"/>
    <n v="34.950000000000003"/>
    <x v="1"/>
    <s v="plays"/>
  </r>
  <r>
    <n v="4069"/>
    <s v="The Pendulum Swings"/>
    <s v="'The Pendulum Swings' is a three-act dark comedy that sees Frank and Michael await their execution on Death Row."/>
    <n v="1250"/>
    <n v="430"/>
    <x v="2"/>
    <x v="1"/>
    <s v="GBP"/>
    <n v="1425124800"/>
    <n v="1421596356"/>
    <b v="0"/>
    <n v="13"/>
    <b v="0"/>
    <s v="theater/plays"/>
    <n v="0.34399999999999997"/>
    <n v="33.07692307692308"/>
    <x v="1"/>
    <s v="plays"/>
  </r>
  <r>
    <n v="4070"/>
    <s v="Southern Utah University: V-Day 2015"/>
    <s v="V-Day Southern Utah University 2015 and Second Studio Players presents: The Vagina Monologues"/>
    <n v="1000"/>
    <n v="165"/>
    <x v="2"/>
    <x v="0"/>
    <s v="USD"/>
    <n v="1425178800"/>
    <n v="1422374420"/>
    <b v="0"/>
    <n v="6"/>
    <b v="0"/>
    <s v="theater/plays"/>
    <n v="0.16500000000000001"/>
    <n v="27.5"/>
    <x v="1"/>
    <s v="plays"/>
  </r>
  <r>
    <n v="4071"/>
    <s v="ATEMPORAL"/>
    <s v="ExÃ¡men final de alumnos del Centro de CapacitaciÃ³n de la ANDA. Son extractos de obras: El JardÃ­n de los CerezoS, Madre Coraje y Casa"/>
    <n v="20000"/>
    <n v="0"/>
    <x v="2"/>
    <x v="14"/>
    <s v="MXN"/>
    <n v="1482779931"/>
    <n v="1480187931"/>
    <b v="0"/>
    <n v="0"/>
    <b v="0"/>
    <s v="theater/plays"/>
    <n v="0"/>
    <e v="#DIV/0!"/>
    <x v="1"/>
    <s v="plays"/>
  </r>
  <r>
    <n v="4072"/>
    <s v="Oh! What a Lovely War - Salute the Centenary"/>
    <s v="Salute the Centenary with this satirical and moving play. The centenary has national relevance, and we want to mark it in our community"/>
    <n v="1000"/>
    <n v="4"/>
    <x v="2"/>
    <x v="1"/>
    <s v="GBP"/>
    <n v="1408646111"/>
    <n v="1403462111"/>
    <b v="0"/>
    <n v="2"/>
    <b v="0"/>
    <s v="theater/plays"/>
    <n v="4.0000000000000001E-3"/>
    <n v="2"/>
    <x v="1"/>
    <s v="plays"/>
  </r>
  <r>
    <n v="4073"/>
    <s v="OTHELLO, by William Shakespeare ( FUNDRAISER)"/>
    <s v="OTHELLO, directed by Daniel Echevarria. A tragedy that highlights political corruption and the madness that can come out of love."/>
    <n v="3500"/>
    <n v="37"/>
    <x v="2"/>
    <x v="0"/>
    <s v="USD"/>
    <n v="1431144000"/>
    <n v="1426407426"/>
    <b v="0"/>
    <n v="2"/>
    <b v="0"/>
    <s v="theater/plays"/>
    <n v="1.0571428571428572E-2"/>
    <n v="18.5"/>
    <x v="1"/>
    <s v="plays"/>
  </r>
  <r>
    <n v="4074"/>
    <s v="The Free Man - the story of Hurr"/>
    <s v="A performance to inspire people, regardless of their faith, to visualise the repentance of Hurr and the forgiveness of Imam Hussain"/>
    <n v="2750"/>
    <n v="735"/>
    <x v="2"/>
    <x v="1"/>
    <s v="GBP"/>
    <n v="1446732975"/>
    <n v="1444137375"/>
    <b v="0"/>
    <n v="21"/>
    <b v="0"/>
    <s v="theater/plays"/>
    <n v="0.26727272727272727"/>
    <n v="35"/>
    <x v="1"/>
    <s v="plays"/>
  </r>
  <r>
    <n v="4075"/>
    <s v="Julius Caesar - Which side will you choose?"/>
    <s v="Set in the near future, this version of Shakespeare's classic play looks at how events that shook an empire could still happen today."/>
    <n v="2000"/>
    <n v="576"/>
    <x v="2"/>
    <x v="1"/>
    <s v="GBP"/>
    <n v="1404149280"/>
    <n v="1400547969"/>
    <b v="0"/>
    <n v="13"/>
    <b v="0"/>
    <s v="theater/plays"/>
    <n v="0.28799999999999998"/>
    <n v="44.307692307692307"/>
    <x v="1"/>
    <s v="plays"/>
  </r>
  <r>
    <n v="4076"/>
    <s v="The Walls of Jericho ( A Voice for Warrior Families)"/>
    <s v="A play to raise awareness about the effects of mental illness on a military family in the Cold War area."/>
    <n v="700"/>
    <n v="0"/>
    <x v="2"/>
    <x v="0"/>
    <s v="USD"/>
    <n v="1413921060"/>
    <n v="1411499149"/>
    <b v="0"/>
    <n v="0"/>
    <b v="0"/>
    <s v="theater/plays"/>
    <n v="0"/>
    <e v="#DIV/0!"/>
    <x v="1"/>
    <s v="plays"/>
  </r>
  <r>
    <n v="4077"/>
    <s v="Citrus Heights Theatre In The Heights"/>
    <s v="We aim to bring creative, innovative, exciting, educational and fun community theater (with a professional attitude) to a new location."/>
    <n v="15000"/>
    <n v="1335"/>
    <x v="2"/>
    <x v="0"/>
    <s v="USD"/>
    <n v="1482339794"/>
    <n v="1479747794"/>
    <b v="0"/>
    <n v="6"/>
    <b v="0"/>
    <s v="theater/plays"/>
    <n v="8.8999999999999996E-2"/>
    <n v="222.5"/>
    <x v="1"/>
    <s v="plays"/>
  </r>
  <r>
    <n v="4078"/>
    <s v="Theatre Memoire"/>
    <s v="Theatre Memoire are a High Wycombe based theatre company. Performing plays about multi-culturalism and interconectedness."/>
    <n v="250"/>
    <n v="0"/>
    <x v="2"/>
    <x v="1"/>
    <s v="GBP"/>
    <n v="1485543242"/>
    <n v="1482951242"/>
    <b v="0"/>
    <n v="0"/>
    <b v="0"/>
    <s v="theater/plays"/>
    <n v="0"/>
    <e v="#DIV/0!"/>
    <x v="1"/>
    <s v="plays"/>
  </r>
  <r>
    <n v="4079"/>
    <s v="Professor O'Hannigan's Time Machine (Student Directed)"/>
    <s v="A tale of obsession, science, and lost love! Help the Caddo Magnet Players give this student-written play its debut on a real stage!"/>
    <n v="3000"/>
    <n v="5"/>
    <x v="2"/>
    <x v="0"/>
    <s v="USD"/>
    <n v="1466375521"/>
    <n v="1463783521"/>
    <b v="0"/>
    <n v="1"/>
    <b v="0"/>
    <s v="theater/plays"/>
    <n v="1.6666666666666668E-3"/>
    <n v="5"/>
    <x v="1"/>
    <s v="plays"/>
  </r>
  <r>
    <n v="4080"/>
    <s v="Uncommonnotions"/>
    <s v="&quot;Uncommonnotion&quot;. is a collections of short humors stories, I want to develop into plays, interest has been shown in this idea."/>
    <n v="3000"/>
    <n v="0"/>
    <x v="2"/>
    <x v="0"/>
    <s v="USD"/>
    <n v="1465930440"/>
    <n v="1463849116"/>
    <b v="0"/>
    <n v="0"/>
    <b v="0"/>
    <s v="theater/plays"/>
    <n v="0"/>
    <e v="#DIV/0!"/>
    <x v="1"/>
    <s v="plays"/>
  </r>
  <r>
    <n v="4081"/>
    <s v="AU Theatre Wing (Pygmalion Sound and Lighting Fees)"/>
    <s v="AUTheatreWing is a student theatre association fostering the development of the dramatic arts at our university."/>
    <n v="2224"/>
    <n v="350"/>
    <x v="2"/>
    <x v="0"/>
    <s v="USD"/>
    <n v="1425819425"/>
    <n v="1423231025"/>
    <b v="0"/>
    <n v="12"/>
    <b v="0"/>
    <s v="theater/plays"/>
    <n v="0.15737410071942445"/>
    <n v="29.166666666666668"/>
    <x v="1"/>
    <s v="plays"/>
  </r>
  <r>
    <n v="4082"/>
    <s v="Blazed Donuts: An Orginial One Act"/>
    <s v="A short one act play about an undercover cop posing as a girl scout trying to stop a doughnut shop from selling drug filled doughnuts."/>
    <n v="150"/>
    <n v="3"/>
    <x v="2"/>
    <x v="0"/>
    <s v="USD"/>
    <n v="1447542000"/>
    <n v="1446179553"/>
    <b v="0"/>
    <n v="2"/>
    <b v="0"/>
    <s v="theater/plays"/>
    <n v="0.02"/>
    <n v="1.5"/>
    <x v="1"/>
    <s v="plays"/>
  </r>
  <r>
    <n v="4083"/>
    <s v="Defendant Maurice Chevalier"/>
    <s v="Condemned to death for Collaboration with the Nazis, popular French Singer &amp; Entertainer Maurice Chevalier tells his side of the story"/>
    <n v="3500"/>
    <n v="759"/>
    <x v="2"/>
    <x v="0"/>
    <s v="USD"/>
    <n v="1452795416"/>
    <n v="1450203416"/>
    <b v="0"/>
    <n v="6"/>
    <b v="0"/>
    <s v="theater/plays"/>
    <n v="0.21685714285714286"/>
    <n v="126.5"/>
    <x v="1"/>
    <s v="plays"/>
  </r>
  <r>
    <n v="4084"/>
    <s v="WANTS (We Are Not The Same)"/>
    <s v="WANTS deals with diversity in all its various facets._x000a_The drama is set in a futuristic society where no diversity si accepted."/>
    <n v="3000"/>
    <n v="10"/>
    <x v="2"/>
    <x v="13"/>
    <s v="EUR"/>
    <n v="1476008906"/>
    <n v="1473416906"/>
    <b v="0"/>
    <n v="1"/>
    <b v="0"/>
    <s v="theater/plays"/>
    <n v="3.3333333333333335E-3"/>
    <n v="10"/>
    <x v="1"/>
    <s v="plays"/>
  </r>
  <r>
    <n v="4085"/>
    <s v="Age of Valor: Heritage - The Audio Drama"/>
    <s v="Just like the good old fashioned radio dramas, Heritage will be performed and narrated for you by 16 different talented voice actors."/>
    <n v="3500"/>
    <n v="10"/>
    <x v="2"/>
    <x v="0"/>
    <s v="USD"/>
    <n v="1427169540"/>
    <n v="1424701775"/>
    <b v="0"/>
    <n v="1"/>
    <b v="0"/>
    <s v="theater/plays"/>
    <n v="2.8571428571428571E-3"/>
    <n v="10"/>
    <x v="1"/>
    <s v="plays"/>
  </r>
  <r>
    <n v="4086"/>
    <s v="Carpe Diem Theater Troupe"/>
    <s v="Our theater troupe needs your help to put on a unique production of Hamlet! Pledge to help young actors learn and refine their skills!"/>
    <n v="1000"/>
    <n v="47"/>
    <x v="2"/>
    <x v="0"/>
    <s v="USD"/>
    <n v="1448078400"/>
    <n v="1445985299"/>
    <b v="0"/>
    <n v="5"/>
    <b v="0"/>
    <s v="theater/plays"/>
    <n v="4.7E-2"/>
    <n v="9.4"/>
    <x v="1"/>
    <s v="plays"/>
  </r>
  <r>
    <n v="4087"/>
    <s v="Stage Production &quot;The Nail Shop&quot;"/>
    <s v="Comedy Stage Play"/>
    <n v="9600"/>
    <n v="0"/>
    <x v="2"/>
    <x v="0"/>
    <s v="USD"/>
    <n v="1468777786"/>
    <n v="1466185786"/>
    <b v="0"/>
    <n v="0"/>
    <b v="0"/>
    <s v="theater/plays"/>
    <n v="0"/>
    <e v="#DIV/0!"/>
    <x v="1"/>
    <s v="plays"/>
  </r>
  <r>
    <n v="4088"/>
    <s v="Community Theatre Project-Children's Show (Arthur)"/>
    <s v="Young persons theatre company working in deprived area seeking funding for children's theatrical production."/>
    <n v="2000"/>
    <n v="216"/>
    <x v="2"/>
    <x v="1"/>
    <s v="GBP"/>
    <n v="1421403960"/>
    <n v="1418827324"/>
    <b v="0"/>
    <n v="3"/>
    <b v="0"/>
    <s v="theater/plays"/>
    <n v="0.108"/>
    <n v="72"/>
    <x v="1"/>
    <s v="plays"/>
  </r>
  <r>
    <n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b v="0"/>
    <s v="theater/plays"/>
    <n v="4.8000000000000001E-2"/>
    <n v="30"/>
    <x v="1"/>
    <s v="plays"/>
  </r>
  <r>
    <n v="4090"/>
    <s v="&quot; Sweet O'l Mama &quot; Theater Production"/>
    <s v="A gripping re-enactment of a true breast cancer survival story, highlighted with inspiration and laughter!"/>
    <n v="1000"/>
    <n v="32"/>
    <x v="2"/>
    <x v="0"/>
    <s v="USD"/>
    <n v="1438959600"/>
    <n v="1437754137"/>
    <b v="0"/>
    <n v="3"/>
    <b v="0"/>
    <s v="theater/plays"/>
    <n v="3.2000000000000001E-2"/>
    <n v="10.666666666666666"/>
    <x v="1"/>
    <s v="plays"/>
  </r>
  <r>
    <n v="4091"/>
    <s v="The 'Theater of Community' Tour"/>
    <s v="Unique  troupe will bring the wonder &amp; joy of Therapeutic Theater to  youth with severe multiple disabilities, &amp; adults with Alzheimers"/>
    <n v="1600"/>
    <n v="204"/>
    <x v="2"/>
    <x v="0"/>
    <s v="USD"/>
    <n v="1421410151"/>
    <n v="1418818151"/>
    <b v="0"/>
    <n v="8"/>
    <b v="0"/>
    <s v="theater/plays"/>
    <n v="0.1275"/>
    <n v="25.5"/>
    <x v="1"/>
    <s v="plays"/>
  </r>
  <r>
    <n v="4092"/>
    <s v="A CRY FOR HELP"/>
    <s v="&quot;A Cry for Help is Riveting, Inspiring, and Mesmerizing. You will laugh, cry, and be thinking about your own Cry for Help&quot;"/>
    <n v="110000"/>
    <n v="20"/>
    <x v="2"/>
    <x v="0"/>
    <s v="USD"/>
    <n v="1428205247"/>
    <n v="1423024847"/>
    <b v="0"/>
    <n v="1"/>
    <b v="0"/>
    <s v="theater/plays"/>
    <n v="1.8181818181818181E-4"/>
    <n v="20"/>
    <x v="1"/>
    <s v="plays"/>
  </r>
  <r>
    <n v="4093"/>
    <s v="The Grouch Who Couldn't Steal Christmas"/>
    <s v="'The Grouch' is the perfect way to brighten up your Christmas. Full of love, laughs and some sheer calculated silliness, don't miss it!"/>
    <n v="2500"/>
    <n v="60"/>
    <x v="2"/>
    <x v="1"/>
    <s v="GBP"/>
    <n v="1440272093"/>
    <n v="1435088093"/>
    <b v="0"/>
    <n v="4"/>
    <b v="0"/>
    <s v="theater/plays"/>
    <n v="2.4E-2"/>
    <n v="15"/>
    <x v="1"/>
    <s v="plays"/>
  </r>
  <r>
    <n v="4094"/>
    <s v="Live at the Speakeasy with Ryan Anderson"/>
    <s v="Live at the Speakeasy with Ryan Anderson is a local talk show! Showcasing local artist, special guest, and talented bands."/>
    <n v="2000"/>
    <n v="730"/>
    <x v="2"/>
    <x v="0"/>
    <s v="USD"/>
    <n v="1413953940"/>
    <n v="1410141900"/>
    <b v="0"/>
    <n v="8"/>
    <b v="0"/>
    <s v="theater/plays"/>
    <n v="0.36499999999999999"/>
    <n v="91.25"/>
    <x v="1"/>
    <s v="plays"/>
  </r>
  <r>
    <n v="4095"/>
    <s v="LOPE ENAMORADO"/>
    <s v="Proyecto teatral dirigido por MartÃ­n Acosta que habla y reflexiona sobre el amor y su naturaleza."/>
    <n v="30000"/>
    <n v="800"/>
    <x v="2"/>
    <x v="14"/>
    <s v="MXN"/>
    <n v="1482108350"/>
    <n v="1479516350"/>
    <b v="0"/>
    <n v="1"/>
    <b v="0"/>
    <s v="theater/plays"/>
    <n v="2.6666666666666668E-2"/>
    <n v="800"/>
    <x v="1"/>
    <s v="plays"/>
  </r>
  <r>
    <n v="4096"/>
    <s v="Theatre for Life, Youth Theatre Company, Southampton UK"/>
    <s v="Theatre for Life believes in unlocking young people's creativity, developing self belief and creating positive opportunities."/>
    <n v="3500"/>
    <n v="400"/>
    <x v="2"/>
    <x v="1"/>
    <s v="GBP"/>
    <n v="1488271860"/>
    <n v="1484484219"/>
    <b v="0"/>
    <n v="5"/>
    <b v="0"/>
    <s v="theater/plays"/>
    <n v="0.11428571428571428"/>
    <n v="80"/>
    <x v="1"/>
    <s v="plays"/>
  </r>
  <r>
    <n v="4097"/>
    <s v="And There Was War! Major Theatre Production"/>
    <s v="And There Was War is a play, a biblical narrative deeply entrenched in the concepts of the great controversy between Good and Evil!"/>
    <n v="10000"/>
    <n v="0"/>
    <x v="2"/>
    <x v="1"/>
    <s v="GBP"/>
    <n v="1454284500"/>
    <n v="1449431237"/>
    <b v="0"/>
    <n v="0"/>
    <b v="0"/>
    <s v="theater/plays"/>
    <n v="0"/>
    <e v="#DIV/0!"/>
    <x v="1"/>
    <s v="plays"/>
  </r>
  <r>
    <n v="4098"/>
    <s v="Life is simple"/>
    <s v="Community Youth play, written by and performed by the youth about finding joy in the simple things in life"/>
    <n v="75000"/>
    <n v="0"/>
    <x v="2"/>
    <x v="0"/>
    <s v="USD"/>
    <n v="1465060797"/>
    <n v="1462468797"/>
    <b v="0"/>
    <n v="0"/>
    <b v="0"/>
    <s v="theater/plays"/>
    <n v="0"/>
    <e v="#DIV/0!"/>
    <x v="1"/>
    <s v="plays"/>
  </r>
  <r>
    <n v="4099"/>
    <s v="L.U.N.A. Theatre Company produces &quot;Steel Magnolias&quot;"/>
    <s v="L.U.N.A. (Love, Understanding, Nurturing, and Awareness) is a non-profit organization dedicated to helping raise awareness for causes."/>
    <n v="4500"/>
    <n v="50"/>
    <x v="2"/>
    <x v="0"/>
    <s v="USD"/>
    <n v="1472847873"/>
    <n v="1468959873"/>
    <b v="0"/>
    <n v="1"/>
    <b v="0"/>
    <s v="theater/plays"/>
    <n v="1.1111111111111112E-2"/>
    <n v="50"/>
    <x v="1"/>
    <s v="plays"/>
  </r>
  <r>
    <n v="4100"/>
    <s v="America is at the Mall: A Play in Three Acts"/>
    <s v="How does war change a family?  A peek into one family's kitchen as their soldier fights in Iraq."/>
    <n v="270"/>
    <n v="0"/>
    <x v="2"/>
    <x v="0"/>
    <s v="USD"/>
    <n v="1414205990"/>
    <n v="1413341990"/>
    <b v="0"/>
    <n v="0"/>
    <b v="0"/>
    <s v="theater/plays"/>
    <n v="0"/>
    <e v="#DIV/0!"/>
    <x v="1"/>
    <s v="plays"/>
  </r>
  <r>
    <n v="4101"/>
    <s v="Meet The Claires - Valentine's Day Weekend Comedy Stage Play"/>
    <s v="This is a Comedic Story about a young boy who saw the image of the perfect woman and from that point searched for someone similar"/>
    <n v="600"/>
    <n v="0"/>
    <x v="2"/>
    <x v="0"/>
    <s v="USD"/>
    <n v="1485380482"/>
    <n v="1482788482"/>
    <b v="0"/>
    <n v="0"/>
    <b v="0"/>
    <s v="theater/plays"/>
    <n v="0"/>
    <e v="#DIV/0!"/>
    <x v="1"/>
    <s v="plays"/>
  </r>
  <r>
    <n v="4102"/>
    <s v="4th Wall Theatre Project"/>
    <s v="Local Community theater to get up and running in the Idaho Falls area. Something new, something different!"/>
    <n v="500"/>
    <n v="137"/>
    <x v="2"/>
    <x v="0"/>
    <s v="USD"/>
    <n v="1463343673"/>
    <n v="1460751673"/>
    <b v="0"/>
    <n v="6"/>
    <b v="0"/>
    <s v="theater/plays"/>
    <n v="0.27400000000000002"/>
    <n v="22.833333333333332"/>
    <x v="1"/>
    <s v="plays"/>
  </r>
  <r>
    <n v="4103"/>
    <s v="Weather Men"/>
    <s v="Weather Men is a play, written by Nathan Black.  A comedy/drama that explores the question of 'why people stay together?'"/>
    <n v="1000"/>
    <n v="100"/>
    <x v="2"/>
    <x v="0"/>
    <s v="USD"/>
    <n v="1440613920"/>
    <n v="1435953566"/>
    <b v="0"/>
    <n v="6"/>
    <b v="0"/>
    <s v="theater/plays"/>
    <n v="0.1"/>
    <n v="16.666666666666668"/>
    <x v="1"/>
    <s v="plays"/>
  </r>
  <r>
    <n v="4104"/>
    <s v="PETER PAN - a new play by Ebony Rattle"/>
    <s v="PETER PAN, written by Ebony Rattle, is a new retelling of the classic play by J.M. Barrie about a boy who refused to grow up."/>
    <n v="3000"/>
    <n v="641"/>
    <x v="2"/>
    <x v="2"/>
    <s v="AUD"/>
    <n v="1477550434"/>
    <n v="1474958434"/>
    <b v="0"/>
    <n v="14"/>
    <b v="0"/>
    <s v="theater/plays"/>
    <n v="0.21366666666666667"/>
    <n v="45.785714285714285"/>
    <x v="1"/>
    <s v="plays"/>
  </r>
  <r>
    <n v="4105"/>
    <s v="Â¡LlÃ©vame!"/>
    <s v="Buscamos finalizar el proceso de producciÃ³n de un espectÃ¡culo de payaso y con Ã©l, activar espacios pÃºblicos para la escena clown."/>
    <n v="33000"/>
    <n v="2300"/>
    <x v="2"/>
    <x v="14"/>
    <s v="MXN"/>
    <n v="1482711309"/>
    <n v="1479860109"/>
    <b v="0"/>
    <n v="6"/>
    <b v="0"/>
    <s v="theater/plays"/>
    <n v="6.9696969696969702E-2"/>
    <n v="383.33333333333331"/>
    <x v="1"/>
    <s v="plays"/>
  </r>
  <r>
    <n v="4106"/>
    <s v="David Facer, Paradox Magic"/>
    <s v="No magic show has ever integrated theatre arts like this.  World of Paradox is designed for all audiences and is interactive in nature."/>
    <n v="5000"/>
    <n v="3530"/>
    <x v="2"/>
    <x v="0"/>
    <s v="USD"/>
    <n v="1427936400"/>
    <n v="1424221866"/>
    <b v="0"/>
    <n v="33"/>
    <b v="0"/>
    <s v="theater/plays"/>
    <n v="0.70599999999999996"/>
    <n v="106.96969696969697"/>
    <x v="1"/>
    <s v="plays"/>
  </r>
  <r>
    <n v="4107"/>
    <s v="Sacrifice"/>
    <s v="A new dramatic comedy dealing with a father's unwillingness to let go of his past causes major problems for the future of his daughter."/>
    <n v="2000"/>
    <n v="41"/>
    <x v="2"/>
    <x v="0"/>
    <s v="USD"/>
    <n v="1411596001"/>
    <n v="1409608801"/>
    <b v="0"/>
    <n v="4"/>
    <b v="0"/>
    <s v="theater/plays"/>
    <n v="2.0500000000000001E-2"/>
    <n v="10.25"/>
    <x v="1"/>
    <s v="plays"/>
  </r>
  <r>
    <n v="4108"/>
    <s v="The Black Woman's Attitude Stage Play"/>
    <s v="We are producing and directing a stage play that will focus on relationships and the stereotypes/truths that prohibit growth."/>
    <n v="3000"/>
    <n v="59"/>
    <x v="2"/>
    <x v="0"/>
    <s v="USD"/>
    <n v="1488517200"/>
    <n v="1485909937"/>
    <b v="0"/>
    <n v="1"/>
    <b v="0"/>
    <s v="theater/plays"/>
    <n v="1.9666666666666666E-2"/>
    <n v="59"/>
    <x v="1"/>
    <s v="plays"/>
  </r>
  <r>
    <n v="4109"/>
    <s v="Jack the Lad"/>
    <s v="Jack the Lad - a new play that explores how far the boundaries of friendship will stretch when morality and loyalties clash."/>
    <n v="500"/>
    <n v="0"/>
    <x v="2"/>
    <x v="1"/>
    <s v="GBP"/>
    <n v="1448805404"/>
    <n v="1446209804"/>
    <b v="0"/>
    <n v="0"/>
    <b v="0"/>
    <s v="theater/plays"/>
    <n v="0"/>
    <e v="#DIV/0!"/>
    <x v="1"/>
    <s v="plays"/>
  </r>
  <r>
    <n v="4110"/>
    <s v="Take Tartuffe to Edinburgh Fringe Festival!"/>
    <s v="Set in the height of sex, drugs and rock 'n' roll this production is an exciting new take on Moliere's classic! Performing with SpaceUK"/>
    <n v="300"/>
    <n v="86"/>
    <x v="2"/>
    <x v="1"/>
    <s v="GBP"/>
    <n v="1469113351"/>
    <n v="1463929351"/>
    <b v="0"/>
    <n v="6"/>
    <b v="0"/>
    <s v="theater/plays"/>
    <n v="0.28666666666666668"/>
    <n v="14.333333333333334"/>
    <x v="1"/>
    <s v="plays"/>
  </r>
  <r>
    <n v="4111"/>
    <s v="REBORN IN LOVE"/>
    <s v="REBORN IN LOVE is the sequel to REBORN FROM ABOVE: A Tale of Eternal Love.  This is part two, of a One-Act play series."/>
    <n v="3000"/>
    <n v="94"/>
    <x v="2"/>
    <x v="0"/>
    <s v="USD"/>
    <n v="1424747740"/>
    <n v="1422155740"/>
    <b v="0"/>
    <n v="6"/>
    <b v="0"/>
    <s v="theater/plays"/>
    <n v="3.1333333333333331E-2"/>
    <n v="15.666666666666666"/>
    <x v="1"/>
    <s v="plays"/>
  </r>
  <r>
    <n v="4112"/>
    <s v="A Great New Controversial Play - &quot;The Divide&quot;."/>
    <s v="Set in Southern America â€œThe Divideâ€ is a stage play that touches on the issues that are forefront in America and the world."/>
    <n v="2500"/>
    <n v="1"/>
    <x v="2"/>
    <x v="17"/>
    <s v="EUR"/>
    <n v="1456617600"/>
    <n v="1454280186"/>
    <b v="0"/>
    <n v="1"/>
    <b v="0"/>
    <s v="theater/plays"/>
    <n v="4.0000000000000002E-4"/>
    <n v="1"/>
    <x v="1"/>
    <s v="plays"/>
  </r>
  <r>
    <n v="4113"/>
    <s v="The Toy Box by Anthony H. Wallace"/>
    <s v="A family oriented play about Christians &amp; the sins they live with, portrayed by &quot;puppets and toys&quot; at Queensbury Theater in Houston."/>
    <n v="1500"/>
    <n v="3"/>
    <x v="2"/>
    <x v="0"/>
    <s v="USD"/>
    <n v="1452234840"/>
    <n v="1450619123"/>
    <b v="0"/>
    <n v="3"/>
    <b v="0"/>
    <s v="theater/plays"/>
    <n v="2E-3"/>
    <n v="1"/>
    <x v="1"/>
    <s v="play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D51C9-15B4-A745-92F2-62E942935C28}"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10" showAll="0"/>
    <pivotField showAll="0"/>
    <pivotField axis="axisRow" showAll="0">
      <items count="10">
        <item x="0"/>
        <item x="7"/>
        <item x="6"/>
        <item x="5"/>
        <item x="4"/>
        <item x="8"/>
        <item x="3"/>
        <item x="2"/>
        <item x="1"/>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2"/>
    </i>
    <i>
      <x v="3"/>
    </i>
    <i>
      <x v="1"/>
    </i>
    <i t="grand">
      <x/>
    </i>
  </colItems>
  <pageFields count="1">
    <pageField fld="6" hier="-1"/>
  </pageFields>
  <dataFields count="1">
    <dataField name="Count of state"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7E56BCC-6660-B24E-ADD3-832375D2EA78}" sourceName="country">
  <pivotTables>
    <pivotTable tabId="2" name="PivotTable5"/>
  </pivotTables>
  <data>
    <tabular pivotCacheId="1">
      <items count="21">
        <i x="15" s="1"/>
        <i x="2" s="1"/>
        <i x="18" s="1"/>
        <i x="5" s="1"/>
        <i x="16" s="1"/>
        <i x="12" s="1"/>
        <i x="8" s="1"/>
        <i x="3" s="1"/>
        <i x="6" s="1"/>
        <i x="1" s="1"/>
        <i x="7" s="1"/>
        <i x="17" s="1"/>
        <i x="13" s="1"/>
        <i x="19" s="1"/>
        <i x="14" s="1"/>
        <i x="9" s="1"/>
        <i x="10" s="1"/>
        <i x="4" s="1"/>
        <i x="11" s="1"/>
        <i x="20"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D4569B6-11D0-0648-A4A5-E171C67ACD48}" sourceName="Category">
  <pivotTables>
    <pivotTable tabId="2" name="PivotTable5"/>
  </pivotTables>
  <data>
    <tabular pivotCacheId="1">
      <items count="9">
        <i x="0" s="1"/>
        <i x="7" s="1"/>
        <i x="6" s="1"/>
        <i x="5" s="1"/>
        <i x="4" s="1"/>
        <i x="8"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9A9032B-9E57-184F-B535-44E82483B676}" cache="Slicer_country" caption="country" rowHeight="230716"/>
  <slicer name="Category" xr10:uid="{95E7015B-BAE9-DD44-B420-C6129AD6E06E}" cache="Slicer_Category" caption="Category"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115"/>
  <sheetViews>
    <sheetView zoomScale="150" zoomScaleNormal="55" workbookViewId="0">
      <pane xSplit="1" ySplit="1" topLeftCell="B2" activePane="bottomRight" state="frozen"/>
      <selection pane="topRight" activeCell="B1" sqref="B1"/>
      <selection pane="bottomLeft" activeCell="A2" sqref="A2"/>
      <selection pane="bottomRight" activeCell="P2" sqref="P2:P4115"/>
    </sheetView>
  </sheetViews>
  <sheetFormatPr baseColWidth="10" defaultColWidth="8.83203125" defaultRowHeight="15" x14ac:dyDescent="0.2"/>
  <cols>
    <col min="2" max="2" width="38.5" style="3" customWidth="1"/>
    <col min="3" max="3" width="40.33203125" style="3" customWidth="1"/>
    <col min="5" max="5" width="16.5" customWidth="1"/>
    <col min="6" max="6" width="21.33203125" customWidth="1"/>
    <col min="7" max="7" width="17.83203125" customWidth="1"/>
    <col min="8" max="8" width="19.83203125" customWidth="1"/>
    <col min="9" max="9" width="19.33203125" customWidth="1"/>
    <col min="10" max="10" width="17.83203125" customWidth="1"/>
    <col min="11" max="11" width="15.5" customWidth="1"/>
    <col min="12" max="12" width="24.5" customWidth="1"/>
    <col min="13" max="13" width="36.5" customWidth="1"/>
    <col min="14" max="14" width="41.1640625" customWidth="1"/>
    <col min="15" max="15" width="18.33203125" bestFit="1" customWidth="1"/>
    <col min="16" max="16" width="14.6640625" bestFit="1" customWidth="1"/>
    <col min="17" max="17" width="10.5" bestFit="1" customWidth="1"/>
    <col min="18" max="18" width="11.5" bestFit="1" customWidth="1"/>
  </cols>
  <sheetData>
    <row r="1" spans="1:18" x14ac:dyDescent="0.2">
      <c r="A1" s="1"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c r="O1" s="1" t="s">
        <v>8306</v>
      </c>
      <c r="P1" s="1" t="s">
        <v>8307</v>
      </c>
      <c r="Q1" s="1" t="s">
        <v>8308</v>
      </c>
      <c r="R1" s="1" t="s">
        <v>8309</v>
      </c>
    </row>
    <row r="2" spans="1:18" ht="45" x14ac:dyDescent="0.2">
      <c r="A2">
        <v>0</v>
      </c>
      <c r="B2" s="3" t="s">
        <v>2</v>
      </c>
      <c r="C2" s="3" t="s">
        <v>4111</v>
      </c>
      <c r="D2">
        <v>8500</v>
      </c>
      <c r="E2">
        <v>11633</v>
      </c>
      <c r="F2" t="s">
        <v>8219</v>
      </c>
      <c r="G2" t="s">
        <v>8224</v>
      </c>
      <c r="H2" t="s">
        <v>8246</v>
      </c>
      <c r="I2">
        <v>1437620400</v>
      </c>
      <c r="J2">
        <v>1434931811</v>
      </c>
      <c r="K2" t="b">
        <v>0</v>
      </c>
      <c r="L2">
        <v>182</v>
      </c>
      <c r="M2" t="b">
        <v>1</v>
      </c>
      <c r="N2" t="s">
        <v>8265</v>
      </c>
      <c r="O2" s="5">
        <f>IF(D2=0,0,E2/D2)</f>
        <v>1.3685882352941177</v>
      </c>
      <c r="P2" s="6">
        <f>IF(L2=0,0,E2/L2)</f>
        <v>63.917582417582416</v>
      </c>
      <c r="Q2" t="str">
        <f>MID(N2, 1, FIND("/",N2)-1)</f>
        <v>film &amp; video</v>
      </c>
      <c r="R2" t="str">
        <f>MID(N2, FIND("/",N2)+1, LEN(N2)-FIND("/",N2))</f>
        <v>television</v>
      </c>
    </row>
    <row r="3" spans="1:18" ht="30" x14ac:dyDescent="0.2">
      <c r="A3">
        <v>1</v>
      </c>
      <c r="B3" s="3" t="s">
        <v>3</v>
      </c>
      <c r="C3" s="3" t="s">
        <v>4112</v>
      </c>
      <c r="D3">
        <v>10275</v>
      </c>
      <c r="E3">
        <v>14653</v>
      </c>
      <c r="F3" t="s">
        <v>8219</v>
      </c>
      <c r="G3" t="s">
        <v>8224</v>
      </c>
      <c r="H3" t="s">
        <v>8246</v>
      </c>
      <c r="I3">
        <v>1488464683</v>
      </c>
      <c r="J3">
        <v>1485872683</v>
      </c>
      <c r="K3" t="b">
        <v>0</v>
      </c>
      <c r="L3">
        <v>79</v>
      </c>
      <c r="M3" t="b">
        <v>1</v>
      </c>
      <c r="N3" t="s">
        <v>8265</v>
      </c>
      <c r="O3" s="5">
        <f t="shared" ref="O3:O66" si="0">IF(D3=0,0,E3/D3)</f>
        <v>1.4260827250608272</v>
      </c>
      <c r="P3" s="6">
        <f t="shared" ref="P3:P66" si="1">IF(L3=0,0,E3/L3)</f>
        <v>185.48101265822785</v>
      </c>
      <c r="Q3" t="str">
        <f t="shared" ref="Q3:Q66" si="2">MID(N3, 1, FIND("/",N3)-1)</f>
        <v>film &amp; video</v>
      </c>
      <c r="R3" t="str">
        <f t="shared" ref="R3:R66" si="3">MID(N3, FIND("/",N3)+1, LEN(N3)-FIND("/",N3))</f>
        <v>television</v>
      </c>
    </row>
    <row r="4" spans="1:18" ht="45" x14ac:dyDescent="0.2">
      <c r="A4">
        <v>2</v>
      </c>
      <c r="B4" s="3" t="s">
        <v>4</v>
      </c>
      <c r="C4" s="3" t="s">
        <v>4113</v>
      </c>
      <c r="D4">
        <v>500</v>
      </c>
      <c r="E4">
        <v>525</v>
      </c>
      <c r="F4" t="s">
        <v>8219</v>
      </c>
      <c r="G4" t="s">
        <v>8225</v>
      </c>
      <c r="H4" t="s">
        <v>8247</v>
      </c>
      <c r="I4">
        <v>1455555083</v>
      </c>
      <c r="J4">
        <v>1454691083</v>
      </c>
      <c r="K4" t="b">
        <v>0</v>
      </c>
      <c r="L4">
        <v>35</v>
      </c>
      <c r="M4" t="b">
        <v>1</v>
      </c>
      <c r="N4" t="s">
        <v>8265</v>
      </c>
      <c r="O4" s="5">
        <f t="shared" si="0"/>
        <v>1.05</v>
      </c>
      <c r="P4" s="6">
        <f t="shared" si="1"/>
        <v>15</v>
      </c>
      <c r="Q4" t="str">
        <f t="shared" si="2"/>
        <v>film &amp; video</v>
      </c>
      <c r="R4" t="str">
        <f t="shared" si="3"/>
        <v>television</v>
      </c>
    </row>
    <row r="5" spans="1:18" ht="30" x14ac:dyDescent="0.2">
      <c r="A5">
        <v>3</v>
      </c>
      <c r="B5" s="3" t="s">
        <v>5</v>
      </c>
      <c r="C5" s="3" t="s">
        <v>4114</v>
      </c>
      <c r="D5">
        <v>10000</v>
      </c>
      <c r="E5">
        <v>10390</v>
      </c>
      <c r="F5" t="s">
        <v>8219</v>
      </c>
      <c r="G5" t="s">
        <v>8224</v>
      </c>
      <c r="H5" t="s">
        <v>8246</v>
      </c>
      <c r="I5">
        <v>1407414107</v>
      </c>
      <c r="J5">
        <v>1404822107</v>
      </c>
      <c r="K5" t="b">
        <v>0</v>
      </c>
      <c r="L5">
        <v>150</v>
      </c>
      <c r="M5" t="b">
        <v>1</v>
      </c>
      <c r="N5" t="s">
        <v>8265</v>
      </c>
      <c r="O5" s="5">
        <f t="shared" si="0"/>
        <v>1.0389999999999999</v>
      </c>
      <c r="P5" s="6">
        <f t="shared" si="1"/>
        <v>69.266666666666666</v>
      </c>
      <c r="Q5" t="str">
        <f t="shared" si="2"/>
        <v>film &amp; video</v>
      </c>
      <c r="R5" t="str">
        <f t="shared" si="3"/>
        <v>television</v>
      </c>
    </row>
    <row r="6" spans="1:18" ht="60" x14ac:dyDescent="0.2">
      <c r="A6">
        <v>4</v>
      </c>
      <c r="B6" s="3" t="s">
        <v>6</v>
      </c>
      <c r="C6" s="3" t="s">
        <v>4115</v>
      </c>
      <c r="D6">
        <v>44000</v>
      </c>
      <c r="E6">
        <v>54116.28</v>
      </c>
      <c r="F6" t="s">
        <v>8219</v>
      </c>
      <c r="G6" t="s">
        <v>8224</v>
      </c>
      <c r="H6" t="s">
        <v>8246</v>
      </c>
      <c r="I6">
        <v>1450555279</v>
      </c>
      <c r="J6">
        <v>1447963279</v>
      </c>
      <c r="K6" t="b">
        <v>0</v>
      </c>
      <c r="L6">
        <v>284</v>
      </c>
      <c r="M6" t="b">
        <v>1</v>
      </c>
      <c r="N6" t="s">
        <v>8265</v>
      </c>
      <c r="O6" s="5">
        <f t="shared" si="0"/>
        <v>1.2299154545454545</v>
      </c>
      <c r="P6" s="6">
        <f t="shared" si="1"/>
        <v>190.55028169014085</v>
      </c>
      <c r="Q6" t="str">
        <f t="shared" si="2"/>
        <v>film &amp; video</v>
      </c>
      <c r="R6" t="str">
        <f t="shared" si="3"/>
        <v>television</v>
      </c>
    </row>
    <row r="7" spans="1:18" ht="45" x14ac:dyDescent="0.2">
      <c r="A7">
        <v>5</v>
      </c>
      <c r="B7" s="3" t="s">
        <v>7</v>
      </c>
      <c r="C7" s="3" t="s">
        <v>4116</v>
      </c>
      <c r="D7">
        <v>3999</v>
      </c>
      <c r="E7">
        <v>4390</v>
      </c>
      <c r="F7" t="s">
        <v>8219</v>
      </c>
      <c r="G7" t="s">
        <v>8224</v>
      </c>
      <c r="H7" t="s">
        <v>8246</v>
      </c>
      <c r="I7">
        <v>1469770500</v>
      </c>
      <c r="J7">
        <v>1468362207</v>
      </c>
      <c r="K7" t="b">
        <v>0</v>
      </c>
      <c r="L7">
        <v>47</v>
      </c>
      <c r="M7" t="b">
        <v>1</v>
      </c>
      <c r="N7" t="s">
        <v>8265</v>
      </c>
      <c r="O7" s="5">
        <f t="shared" si="0"/>
        <v>1.0977744436109027</v>
      </c>
      <c r="P7" s="6">
        <f t="shared" si="1"/>
        <v>93.40425531914893</v>
      </c>
      <c r="Q7" t="str">
        <f t="shared" si="2"/>
        <v>film &amp; video</v>
      </c>
      <c r="R7" t="str">
        <f t="shared" si="3"/>
        <v>television</v>
      </c>
    </row>
    <row r="8" spans="1:18" ht="45" x14ac:dyDescent="0.2">
      <c r="A8">
        <v>6</v>
      </c>
      <c r="B8" s="3" t="s">
        <v>8</v>
      </c>
      <c r="C8" s="3" t="s">
        <v>4117</v>
      </c>
      <c r="D8">
        <v>8000</v>
      </c>
      <c r="E8">
        <v>8519</v>
      </c>
      <c r="F8" t="s">
        <v>8219</v>
      </c>
      <c r="G8" t="s">
        <v>8224</v>
      </c>
      <c r="H8" t="s">
        <v>8246</v>
      </c>
      <c r="I8">
        <v>1402710250</v>
      </c>
      <c r="J8">
        <v>1401846250</v>
      </c>
      <c r="K8" t="b">
        <v>0</v>
      </c>
      <c r="L8">
        <v>58</v>
      </c>
      <c r="M8" t="b">
        <v>1</v>
      </c>
      <c r="N8" t="s">
        <v>8265</v>
      </c>
      <c r="O8" s="5">
        <f t="shared" si="0"/>
        <v>1.064875</v>
      </c>
      <c r="P8" s="6">
        <f t="shared" si="1"/>
        <v>146.87931034482759</v>
      </c>
      <c r="Q8" t="str">
        <f t="shared" si="2"/>
        <v>film &amp; video</v>
      </c>
      <c r="R8" t="str">
        <f t="shared" si="3"/>
        <v>television</v>
      </c>
    </row>
    <row r="9" spans="1:18" ht="45" x14ac:dyDescent="0.2">
      <c r="A9">
        <v>7</v>
      </c>
      <c r="B9" s="3" t="s">
        <v>9</v>
      </c>
      <c r="C9" s="3" t="s">
        <v>4118</v>
      </c>
      <c r="D9">
        <v>9000</v>
      </c>
      <c r="E9">
        <v>9110</v>
      </c>
      <c r="F9" t="s">
        <v>8219</v>
      </c>
      <c r="G9" t="s">
        <v>8224</v>
      </c>
      <c r="H9" t="s">
        <v>8246</v>
      </c>
      <c r="I9">
        <v>1467680867</v>
      </c>
      <c r="J9">
        <v>1464224867</v>
      </c>
      <c r="K9" t="b">
        <v>0</v>
      </c>
      <c r="L9">
        <v>57</v>
      </c>
      <c r="M9" t="b">
        <v>1</v>
      </c>
      <c r="N9" t="s">
        <v>8265</v>
      </c>
      <c r="O9" s="5">
        <f t="shared" si="0"/>
        <v>1.0122222222222221</v>
      </c>
      <c r="P9" s="6">
        <f t="shared" si="1"/>
        <v>159.82456140350877</v>
      </c>
      <c r="Q9" t="str">
        <f t="shared" si="2"/>
        <v>film &amp; video</v>
      </c>
      <c r="R9" t="str">
        <f t="shared" si="3"/>
        <v>television</v>
      </c>
    </row>
    <row r="10" spans="1:18" x14ac:dyDescent="0.2">
      <c r="A10">
        <v>8</v>
      </c>
      <c r="B10" s="3" t="s">
        <v>10</v>
      </c>
      <c r="C10" s="3" t="s">
        <v>4119</v>
      </c>
      <c r="D10">
        <v>3500</v>
      </c>
      <c r="E10">
        <v>3501.52</v>
      </c>
      <c r="F10" t="s">
        <v>8219</v>
      </c>
      <c r="G10" t="s">
        <v>8224</v>
      </c>
      <c r="H10" t="s">
        <v>8246</v>
      </c>
      <c r="I10">
        <v>1460754000</v>
      </c>
      <c r="J10">
        <v>1460155212</v>
      </c>
      <c r="K10" t="b">
        <v>0</v>
      </c>
      <c r="L10">
        <v>12</v>
      </c>
      <c r="M10" t="b">
        <v>1</v>
      </c>
      <c r="N10" t="s">
        <v>8265</v>
      </c>
      <c r="O10" s="5">
        <f t="shared" si="0"/>
        <v>1.0004342857142856</v>
      </c>
      <c r="P10" s="6">
        <f t="shared" si="1"/>
        <v>291.79333333333335</v>
      </c>
      <c r="Q10" t="str">
        <f t="shared" si="2"/>
        <v>film &amp; video</v>
      </c>
      <c r="R10" t="str">
        <f t="shared" si="3"/>
        <v>television</v>
      </c>
    </row>
    <row r="11" spans="1:18" ht="45" x14ac:dyDescent="0.2">
      <c r="A11">
        <v>9</v>
      </c>
      <c r="B11" s="3" t="s">
        <v>11</v>
      </c>
      <c r="C11" s="3" t="s">
        <v>4120</v>
      </c>
      <c r="D11">
        <v>500</v>
      </c>
      <c r="E11">
        <v>629.99</v>
      </c>
      <c r="F11" t="s">
        <v>8219</v>
      </c>
      <c r="G11" t="s">
        <v>8224</v>
      </c>
      <c r="H11" t="s">
        <v>8246</v>
      </c>
      <c r="I11">
        <v>1460860144</v>
      </c>
      <c r="J11">
        <v>1458268144</v>
      </c>
      <c r="K11" t="b">
        <v>0</v>
      </c>
      <c r="L11">
        <v>20</v>
      </c>
      <c r="M11" t="b">
        <v>1</v>
      </c>
      <c r="N11" t="s">
        <v>8265</v>
      </c>
      <c r="O11" s="5">
        <f t="shared" si="0"/>
        <v>1.2599800000000001</v>
      </c>
      <c r="P11" s="6">
        <f t="shared" si="1"/>
        <v>31.499500000000001</v>
      </c>
      <c r="Q11" t="str">
        <f t="shared" si="2"/>
        <v>film &amp; video</v>
      </c>
      <c r="R11" t="str">
        <f t="shared" si="3"/>
        <v>television</v>
      </c>
    </row>
    <row r="12" spans="1:18" ht="45" x14ac:dyDescent="0.2">
      <c r="A12">
        <v>10</v>
      </c>
      <c r="B12" s="3" t="s">
        <v>12</v>
      </c>
      <c r="C12" s="3" t="s">
        <v>4121</v>
      </c>
      <c r="D12">
        <v>3000</v>
      </c>
      <c r="E12">
        <v>3015</v>
      </c>
      <c r="F12" t="s">
        <v>8219</v>
      </c>
      <c r="G12" t="s">
        <v>8224</v>
      </c>
      <c r="H12" t="s">
        <v>8246</v>
      </c>
      <c r="I12">
        <v>1403660279</v>
      </c>
      <c r="J12">
        <v>1400636279</v>
      </c>
      <c r="K12" t="b">
        <v>0</v>
      </c>
      <c r="L12">
        <v>19</v>
      </c>
      <c r="M12" t="b">
        <v>1</v>
      </c>
      <c r="N12" t="s">
        <v>8265</v>
      </c>
      <c r="O12" s="5">
        <f t="shared" si="0"/>
        <v>1.0049999999999999</v>
      </c>
      <c r="P12" s="6">
        <f t="shared" si="1"/>
        <v>158.68421052631578</v>
      </c>
      <c r="Q12" t="str">
        <f t="shared" si="2"/>
        <v>film &amp; video</v>
      </c>
      <c r="R12" t="str">
        <f t="shared" si="3"/>
        <v>television</v>
      </c>
    </row>
    <row r="13" spans="1:18" ht="45" x14ac:dyDescent="0.2">
      <c r="A13">
        <v>11</v>
      </c>
      <c r="B13" s="3" t="s">
        <v>13</v>
      </c>
      <c r="C13" s="3" t="s">
        <v>4122</v>
      </c>
      <c r="D13">
        <v>5000</v>
      </c>
      <c r="E13">
        <v>6025</v>
      </c>
      <c r="F13" t="s">
        <v>8219</v>
      </c>
      <c r="G13" t="s">
        <v>8224</v>
      </c>
      <c r="H13" t="s">
        <v>8246</v>
      </c>
      <c r="I13">
        <v>1471834800</v>
      </c>
      <c r="J13">
        <v>1469126462</v>
      </c>
      <c r="K13" t="b">
        <v>0</v>
      </c>
      <c r="L13">
        <v>75</v>
      </c>
      <c r="M13" t="b">
        <v>1</v>
      </c>
      <c r="N13" t="s">
        <v>8265</v>
      </c>
      <c r="O13" s="5">
        <f t="shared" si="0"/>
        <v>1.2050000000000001</v>
      </c>
      <c r="P13" s="6">
        <f t="shared" si="1"/>
        <v>80.333333333333329</v>
      </c>
      <c r="Q13" t="str">
        <f t="shared" si="2"/>
        <v>film &amp; video</v>
      </c>
      <c r="R13" t="str">
        <f t="shared" si="3"/>
        <v>television</v>
      </c>
    </row>
    <row r="14" spans="1:18" ht="45" x14ac:dyDescent="0.2">
      <c r="A14">
        <v>12</v>
      </c>
      <c r="B14" s="3" t="s">
        <v>14</v>
      </c>
      <c r="C14" s="3" t="s">
        <v>4123</v>
      </c>
      <c r="D14">
        <v>30000</v>
      </c>
      <c r="E14">
        <v>49588</v>
      </c>
      <c r="F14" t="s">
        <v>8219</v>
      </c>
      <c r="G14" t="s">
        <v>8224</v>
      </c>
      <c r="H14" t="s">
        <v>8246</v>
      </c>
      <c r="I14">
        <v>1405479600</v>
      </c>
      <c r="J14">
        <v>1401642425</v>
      </c>
      <c r="K14" t="b">
        <v>0</v>
      </c>
      <c r="L14">
        <v>827</v>
      </c>
      <c r="M14" t="b">
        <v>1</v>
      </c>
      <c r="N14" t="s">
        <v>8265</v>
      </c>
      <c r="O14" s="5">
        <f t="shared" si="0"/>
        <v>1.6529333333333334</v>
      </c>
      <c r="P14" s="6">
        <f t="shared" si="1"/>
        <v>59.961305925030231</v>
      </c>
      <c r="Q14" t="str">
        <f t="shared" si="2"/>
        <v>film &amp; video</v>
      </c>
      <c r="R14" t="str">
        <f t="shared" si="3"/>
        <v>television</v>
      </c>
    </row>
    <row r="15" spans="1:18" ht="30" x14ac:dyDescent="0.2">
      <c r="A15">
        <v>13</v>
      </c>
      <c r="B15" s="3" t="s">
        <v>15</v>
      </c>
      <c r="C15" s="3" t="s">
        <v>4124</v>
      </c>
      <c r="D15">
        <v>3500</v>
      </c>
      <c r="E15">
        <v>5599</v>
      </c>
      <c r="F15" t="s">
        <v>8219</v>
      </c>
      <c r="G15" t="s">
        <v>8224</v>
      </c>
      <c r="H15" t="s">
        <v>8246</v>
      </c>
      <c r="I15">
        <v>1466713620</v>
      </c>
      <c r="J15">
        <v>1463588109</v>
      </c>
      <c r="K15" t="b">
        <v>0</v>
      </c>
      <c r="L15">
        <v>51</v>
      </c>
      <c r="M15" t="b">
        <v>1</v>
      </c>
      <c r="N15" t="s">
        <v>8265</v>
      </c>
      <c r="O15" s="5">
        <f t="shared" si="0"/>
        <v>1.5997142857142856</v>
      </c>
      <c r="P15" s="6">
        <f t="shared" si="1"/>
        <v>109.78431372549019</v>
      </c>
      <c r="Q15" t="str">
        <f t="shared" si="2"/>
        <v>film &amp; video</v>
      </c>
      <c r="R15" t="str">
        <f t="shared" si="3"/>
        <v>television</v>
      </c>
    </row>
    <row r="16" spans="1:18" ht="30" x14ac:dyDescent="0.2">
      <c r="A16">
        <v>14</v>
      </c>
      <c r="B16" s="3" t="s">
        <v>16</v>
      </c>
      <c r="C16" s="3" t="s">
        <v>4125</v>
      </c>
      <c r="D16">
        <v>6000</v>
      </c>
      <c r="E16">
        <v>6056</v>
      </c>
      <c r="F16" t="s">
        <v>8219</v>
      </c>
      <c r="G16" t="s">
        <v>8226</v>
      </c>
      <c r="H16" t="s">
        <v>8248</v>
      </c>
      <c r="I16">
        <v>1405259940</v>
      </c>
      <c r="J16">
        <v>1403051888</v>
      </c>
      <c r="K16" t="b">
        <v>0</v>
      </c>
      <c r="L16">
        <v>41</v>
      </c>
      <c r="M16" t="b">
        <v>1</v>
      </c>
      <c r="N16" t="s">
        <v>8265</v>
      </c>
      <c r="O16" s="5">
        <f t="shared" si="0"/>
        <v>1.0093333333333334</v>
      </c>
      <c r="P16" s="6">
        <f t="shared" si="1"/>
        <v>147.70731707317074</v>
      </c>
      <c r="Q16" t="str">
        <f t="shared" si="2"/>
        <v>film &amp; video</v>
      </c>
      <c r="R16" t="str">
        <f t="shared" si="3"/>
        <v>television</v>
      </c>
    </row>
    <row r="17" spans="1:18" ht="45" x14ac:dyDescent="0.2">
      <c r="A17">
        <v>15</v>
      </c>
      <c r="B17" s="3" t="s">
        <v>17</v>
      </c>
      <c r="C17" s="3" t="s">
        <v>4126</v>
      </c>
      <c r="D17">
        <v>2000</v>
      </c>
      <c r="E17">
        <v>2132</v>
      </c>
      <c r="F17" t="s">
        <v>8219</v>
      </c>
      <c r="G17" t="s">
        <v>8227</v>
      </c>
      <c r="H17" t="s">
        <v>8249</v>
      </c>
      <c r="I17">
        <v>1443384840</v>
      </c>
      <c r="J17">
        <v>1441790658</v>
      </c>
      <c r="K17" t="b">
        <v>0</v>
      </c>
      <c r="L17">
        <v>98</v>
      </c>
      <c r="M17" t="b">
        <v>1</v>
      </c>
      <c r="N17" t="s">
        <v>8265</v>
      </c>
      <c r="O17" s="5">
        <f t="shared" si="0"/>
        <v>1.0660000000000001</v>
      </c>
      <c r="P17" s="6">
        <f t="shared" si="1"/>
        <v>21.755102040816325</v>
      </c>
      <c r="Q17" t="str">
        <f t="shared" si="2"/>
        <v>film &amp; video</v>
      </c>
      <c r="R17" t="str">
        <f t="shared" si="3"/>
        <v>television</v>
      </c>
    </row>
    <row r="18" spans="1:18" ht="45" x14ac:dyDescent="0.2">
      <c r="A18">
        <v>16</v>
      </c>
      <c r="B18" s="3" t="s">
        <v>18</v>
      </c>
      <c r="C18" s="3" t="s">
        <v>4127</v>
      </c>
      <c r="D18">
        <v>12000</v>
      </c>
      <c r="E18">
        <v>12029</v>
      </c>
      <c r="F18" t="s">
        <v>8219</v>
      </c>
      <c r="G18" t="s">
        <v>8224</v>
      </c>
      <c r="H18" t="s">
        <v>8246</v>
      </c>
      <c r="I18">
        <v>1402896600</v>
      </c>
      <c r="J18">
        <v>1398971211</v>
      </c>
      <c r="K18" t="b">
        <v>0</v>
      </c>
      <c r="L18">
        <v>70</v>
      </c>
      <c r="M18" t="b">
        <v>1</v>
      </c>
      <c r="N18" t="s">
        <v>8265</v>
      </c>
      <c r="O18" s="5">
        <f t="shared" si="0"/>
        <v>1.0024166666666667</v>
      </c>
      <c r="P18" s="6">
        <f t="shared" si="1"/>
        <v>171.84285714285716</v>
      </c>
      <c r="Q18" t="str">
        <f t="shared" si="2"/>
        <v>film &amp; video</v>
      </c>
      <c r="R18" t="str">
        <f t="shared" si="3"/>
        <v>television</v>
      </c>
    </row>
    <row r="19" spans="1:18" ht="45" x14ac:dyDescent="0.2">
      <c r="A19">
        <v>17</v>
      </c>
      <c r="B19" s="3" t="s">
        <v>19</v>
      </c>
      <c r="C19" s="3" t="s">
        <v>4128</v>
      </c>
      <c r="D19">
        <v>1500</v>
      </c>
      <c r="E19">
        <v>1510</v>
      </c>
      <c r="F19" t="s">
        <v>8219</v>
      </c>
      <c r="G19" t="s">
        <v>8225</v>
      </c>
      <c r="H19" t="s">
        <v>8247</v>
      </c>
      <c r="I19">
        <v>1415126022</v>
      </c>
      <c r="J19">
        <v>1412530422</v>
      </c>
      <c r="K19" t="b">
        <v>0</v>
      </c>
      <c r="L19">
        <v>36</v>
      </c>
      <c r="M19" t="b">
        <v>1</v>
      </c>
      <c r="N19" t="s">
        <v>8265</v>
      </c>
      <c r="O19" s="5">
        <f t="shared" si="0"/>
        <v>1.0066666666666666</v>
      </c>
      <c r="P19" s="6">
        <f t="shared" si="1"/>
        <v>41.944444444444443</v>
      </c>
      <c r="Q19" t="str">
        <f t="shared" si="2"/>
        <v>film &amp; video</v>
      </c>
      <c r="R19" t="str">
        <f t="shared" si="3"/>
        <v>television</v>
      </c>
    </row>
    <row r="20" spans="1:18" ht="45" x14ac:dyDescent="0.2">
      <c r="A20">
        <v>18</v>
      </c>
      <c r="B20" s="3" t="s">
        <v>20</v>
      </c>
      <c r="C20" s="3" t="s">
        <v>4129</v>
      </c>
      <c r="D20">
        <v>30000</v>
      </c>
      <c r="E20">
        <v>31896.33</v>
      </c>
      <c r="F20" t="s">
        <v>8219</v>
      </c>
      <c r="G20" t="s">
        <v>8224</v>
      </c>
      <c r="H20" t="s">
        <v>8246</v>
      </c>
      <c r="I20">
        <v>1410958856</v>
      </c>
      <c r="J20">
        <v>1408366856</v>
      </c>
      <c r="K20" t="b">
        <v>0</v>
      </c>
      <c r="L20">
        <v>342</v>
      </c>
      <c r="M20" t="b">
        <v>1</v>
      </c>
      <c r="N20" t="s">
        <v>8265</v>
      </c>
      <c r="O20" s="5">
        <f t="shared" si="0"/>
        <v>1.0632110000000001</v>
      </c>
      <c r="P20" s="6">
        <f t="shared" si="1"/>
        <v>93.264122807017543</v>
      </c>
      <c r="Q20" t="str">
        <f t="shared" si="2"/>
        <v>film &amp; video</v>
      </c>
      <c r="R20" t="str">
        <f t="shared" si="3"/>
        <v>television</v>
      </c>
    </row>
    <row r="21" spans="1:18" ht="45" x14ac:dyDescent="0.2">
      <c r="A21">
        <v>19</v>
      </c>
      <c r="B21" s="3" t="s">
        <v>21</v>
      </c>
      <c r="C21" s="3" t="s">
        <v>4130</v>
      </c>
      <c r="D21">
        <v>850</v>
      </c>
      <c r="E21">
        <v>1235</v>
      </c>
      <c r="F21" t="s">
        <v>8219</v>
      </c>
      <c r="G21" t="s">
        <v>8224</v>
      </c>
      <c r="H21" t="s">
        <v>8246</v>
      </c>
      <c r="I21">
        <v>1437420934</v>
      </c>
      <c r="J21">
        <v>1434828934</v>
      </c>
      <c r="K21" t="b">
        <v>0</v>
      </c>
      <c r="L21">
        <v>22</v>
      </c>
      <c r="M21" t="b">
        <v>1</v>
      </c>
      <c r="N21" t="s">
        <v>8265</v>
      </c>
      <c r="O21" s="5">
        <f t="shared" si="0"/>
        <v>1.4529411764705882</v>
      </c>
      <c r="P21" s="6">
        <f t="shared" si="1"/>
        <v>56.136363636363633</v>
      </c>
      <c r="Q21" t="str">
        <f t="shared" si="2"/>
        <v>film &amp; video</v>
      </c>
      <c r="R21" t="str">
        <f t="shared" si="3"/>
        <v>television</v>
      </c>
    </row>
    <row r="22" spans="1:18" ht="45" x14ac:dyDescent="0.2">
      <c r="A22">
        <v>20</v>
      </c>
      <c r="B22" s="3" t="s">
        <v>22</v>
      </c>
      <c r="C22" s="3" t="s">
        <v>4131</v>
      </c>
      <c r="D22">
        <v>2000</v>
      </c>
      <c r="E22">
        <v>2004</v>
      </c>
      <c r="F22" t="s">
        <v>8219</v>
      </c>
      <c r="G22" t="s">
        <v>8224</v>
      </c>
      <c r="H22" t="s">
        <v>8246</v>
      </c>
      <c r="I22">
        <v>1442167912</v>
      </c>
      <c r="J22">
        <v>1436983912</v>
      </c>
      <c r="K22" t="b">
        <v>0</v>
      </c>
      <c r="L22">
        <v>25</v>
      </c>
      <c r="M22" t="b">
        <v>1</v>
      </c>
      <c r="N22" t="s">
        <v>8265</v>
      </c>
      <c r="O22" s="5">
        <f t="shared" si="0"/>
        <v>1.002</v>
      </c>
      <c r="P22" s="6">
        <f t="shared" si="1"/>
        <v>80.16</v>
      </c>
      <c r="Q22" t="str">
        <f t="shared" si="2"/>
        <v>film &amp; video</v>
      </c>
      <c r="R22" t="str">
        <f t="shared" si="3"/>
        <v>television</v>
      </c>
    </row>
    <row r="23" spans="1:18" ht="45" x14ac:dyDescent="0.2">
      <c r="A23">
        <v>21</v>
      </c>
      <c r="B23" s="3" t="s">
        <v>23</v>
      </c>
      <c r="C23" s="3" t="s">
        <v>4132</v>
      </c>
      <c r="D23">
        <v>18500</v>
      </c>
      <c r="E23">
        <v>20190</v>
      </c>
      <c r="F23" t="s">
        <v>8219</v>
      </c>
      <c r="G23" t="s">
        <v>8224</v>
      </c>
      <c r="H23" t="s">
        <v>8246</v>
      </c>
      <c r="I23">
        <v>1411743789</v>
      </c>
      <c r="J23">
        <v>1409151789</v>
      </c>
      <c r="K23" t="b">
        <v>0</v>
      </c>
      <c r="L23">
        <v>101</v>
      </c>
      <c r="M23" t="b">
        <v>1</v>
      </c>
      <c r="N23" t="s">
        <v>8265</v>
      </c>
      <c r="O23" s="5">
        <f t="shared" si="0"/>
        <v>1.0913513513513513</v>
      </c>
      <c r="P23" s="6">
        <f t="shared" si="1"/>
        <v>199.9009900990099</v>
      </c>
      <c r="Q23" t="str">
        <f t="shared" si="2"/>
        <v>film &amp; video</v>
      </c>
      <c r="R23" t="str">
        <f t="shared" si="3"/>
        <v>television</v>
      </c>
    </row>
    <row r="24" spans="1:18" ht="30" x14ac:dyDescent="0.2">
      <c r="A24">
        <v>22</v>
      </c>
      <c r="B24" s="3" t="s">
        <v>24</v>
      </c>
      <c r="C24" s="3" t="s">
        <v>4133</v>
      </c>
      <c r="D24">
        <v>350</v>
      </c>
      <c r="E24">
        <v>410</v>
      </c>
      <c r="F24" t="s">
        <v>8219</v>
      </c>
      <c r="G24" t="s">
        <v>8224</v>
      </c>
      <c r="H24" t="s">
        <v>8246</v>
      </c>
      <c r="I24">
        <v>1420099140</v>
      </c>
      <c r="J24">
        <v>1418766740</v>
      </c>
      <c r="K24" t="b">
        <v>0</v>
      </c>
      <c r="L24">
        <v>8</v>
      </c>
      <c r="M24" t="b">
        <v>1</v>
      </c>
      <c r="N24" t="s">
        <v>8265</v>
      </c>
      <c r="O24" s="5">
        <f t="shared" si="0"/>
        <v>1.1714285714285715</v>
      </c>
      <c r="P24" s="6">
        <f t="shared" si="1"/>
        <v>51.25</v>
      </c>
      <c r="Q24" t="str">
        <f t="shared" si="2"/>
        <v>film &amp; video</v>
      </c>
      <c r="R24" t="str">
        <f t="shared" si="3"/>
        <v>television</v>
      </c>
    </row>
    <row r="25" spans="1:18" ht="45" x14ac:dyDescent="0.2">
      <c r="A25">
        <v>23</v>
      </c>
      <c r="B25" s="3" t="s">
        <v>25</v>
      </c>
      <c r="C25" s="3" t="s">
        <v>4134</v>
      </c>
      <c r="D25">
        <v>2000</v>
      </c>
      <c r="E25">
        <v>2370</v>
      </c>
      <c r="F25" t="s">
        <v>8219</v>
      </c>
      <c r="G25" t="s">
        <v>8224</v>
      </c>
      <c r="H25" t="s">
        <v>8246</v>
      </c>
      <c r="I25">
        <v>1430407200</v>
      </c>
      <c r="J25">
        <v>1428086501</v>
      </c>
      <c r="K25" t="b">
        <v>0</v>
      </c>
      <c r="L25">
        <v>23</v>
      </c>
      <c r="M25" t="b">
        <v>1</v>
      </c>
      <c r="N25" t="s">
        <v>8265</v>
      </c>
      <c r="O25" s="5">
        <f t="shared" si="0"/>
        <v>1.1850000000000001</v>
      </c>
      <c r="P25" s="6">
        <f t="shared" si="1"/>
        <v>103.04347826086956</v>
      </c>
      <c r="Q25" t="str">
        <f t="shared" si="2"/>
        <v>film &amp; video</v>
      </c>
      <c r="R25" t="str">
        <f t="shared" si="3"/>
        <v>television</v>
      </c>
    </row>
    <row r="26" spans="1:18" ht="30" x14ac:dyDescent="0.2">
      <c r="A26">
        <v>24</v>
      </c>
      <c r="B26" s="3" t="s">
        <v>26</v>
      </c>
      <c r="C26" s="3" t="s">
        <v>4135</v>
      </c>
      <c r="D26">
        <v>35000</v>
      </c>
      <c r="E26">
        <v>38082.69</v>
      </c>
      <c r="F26" t="s">
        <v>8219</v>
      </c>
      <c r="G26" t="s">
        <v>8224</v>
      </c>
      <c r="H26" t="s">
        <v>8246</v>
      </c>
      <c r="I26">
        <v>1442345940</v>
      </c>
      <c r="J26">
        <v>1439494863</v>
      </c>
      <c r="K26" t="b">
        <v>0</v>
      </c>
      <c r="L26">
        <v>574</v>
      </c>
      <c r="M26" t="b">
        <v>1</v>
      </c>
      <c r="N26" t="s">
        <v>8265</v>
      </c>
      <c r="O26" s="5">
        <f t="shared" si="0"/>
        <v>1.0880768571428572</v>
      </c>
      <c r="P26" s="6">
        <f t="shared" si="1"/>
        <v>66.346149825783982</v>
      </c>
      <c r="Q26" t="str">
        <f t="shared" si="2"/>
        <v>film &amp; video</v>
      </c>
      <c r="R26" t="str">
        <f t="shared" si="3"/>
        <v>television</v>
      </c>
    </row>
    <row r="27" spans="1:18" ht="45" x14ac:dyDescent="0.2">
      <c r="A27">
        <v>25</v>
      </c>
      <c r="B27" s="3" t="s">
        <v>27</v>
      </c>
      <c r="C27" s="3" t="s">
        <v>4136</v>
      </c>
      <c r="D27">
        <v>600</v>
      </c>
      <c r="E27">
        <v>800</v>
      </c>
      <c r="F27" t="s">
        <v>8219</v>
      </c>
      <c r="G27" t="s">
        <v>8224</v>
      </c>
      <c r="H27" t="s">
        <v>8246</v>
      </c>
      <c r="I27">
        <v>1452299761</v>
      </c>
      <c r="J27">
        <v>1447115761</v>
      </c>
      <c r="K27" t="b">
        <v>0</v>
      </c>
      <c r="L27">
        <v>14</v>
      </c>
      <c r="M27" t="b">
        <v>1</v>
      </c>
      <c r="N27" t="s">
        <v>8265</v>
      </c>
      <c r="O27" s="5">
        <f t="shared" si="0"/>
        <v>1.3333333333333333</v>
      </c>
      <c r="P27" s="6">
        <f t="shared" si="1"/>
        <v>57.142857142857146</v>
      </c>
      <c r="Q27" t="str">
        <f t="shared" si="2"/>
        <v>film &amp; video</v>
      </c>
      <c r="R27" t="str">
        <f t="shared" si="3"/>
        <v>television</v>
      </c>
    </row>
    <row r="28" spans="1:18" ht="45" x14ac:dyDescent="0.2">
      <c r="A28">
        <v>26</v>
      </c>
      <c r="B28" s="3" t="s">
        <v>28</v>
      </c>
      <c r="C28" s="3" t="s">
        <v>4137</v>
      </c>
      <c r="D28">
        <v>1250</v>
      </c>
      <c r="E28">
        <v>1940</v>
      </c>
      <c r="F28" t="s">
        <v>8219</v>
      </c>
      <c r="G28" t="s">
        <v>8224</v>
      </c>
      <c r="H28" t="s">
        <v>8246</v>
      </c>
      <c r="I28">
        <v>1408278144</v>
      </c>
      <c r="J28">
        <v>1404822144</v>
      </c>
      <c r="K28" t="b">
        <v>0</v>
      </c>
      <c r="L28">
        <v>19</v>
      </c>
      <c r="M28" t="b">
        <v>1</v>
      </c>
      <c r="N28" t="s">
        <v>8265</v>
      </c>
      <c r="O28" s="5">
        <f t="shared" si="0"/>
        <v>1.552</v>
      </c>
      <c r="P28" s="6">
        <f t="shared" si="1"/>
        <v>102.10526315789474</v>
      </c>
      <c r="Q28" t="str">
        <f t="shared" si="2"/>
        <v>film &amp; video</v>
      </c>
      <c r="R28" t="str">
        <f t="shared" si="3"/>
        <v>television</v>
      </c>
    </row>
    <row r="29" spans="1:18" ht="45" x14ac:dyDescent="0.2">
      <c r="A29">
        <v>27</v>
      </c>
      <c r="B29" s="3" t="s">
        <v>29</v>
      </c>
      <c r="C29" s="3" t="s">
        <v>4138</v>
      </c>
      <c r="D29">
        <v>20000</v>
      </c>
      <c r="E29">
        <v>22345</v>
      </c>
      <c r="F29" t="s">
        <v>8219</v>
      </c>
      <c r="G29" t="s">
        <v>8228</v>
      </c>
      <c r="H29" t="s">
        <v>8250</v>
      </c>
      <c r="I29">
        <v>1416113833</v>
      </c>
      <c r="J29">
        <v>1413518233</v>
      </c>
      <c r="K29" t="b">
        <v>0</v>
      </c>
      <c r="L29">
        <v>150</v>
      </c>
      <c r="M29" t="b">
        <v>1</v>
      </c>
      <c r="N29" t="s">
        <v>8265</v>
      </c>
      <c r="O29" s="5">
        <f t="shared" si="0"/>
        <v>1.1172500000000001</v>
      </c>
      <c r="P29" s="6">
        <f t="shared" si="1"/>
        <v>148.96666666666667</v>
      </c>
      <c r="Q29" t="str">
        <f t="shared" si="2"/>
        <v>film &amp; video</v>
      </c>
      <c r="R29" t="str">
        <f t="shared" si="3"/>
        <v>television</v>
      </c>
    </row>
    <row r="30" spans="1:18" ht="30" x14ac:dyDescent="0.2">
      <c r="A30">
        <v>28</v>
      </c>
      <c r="B30" s="3" t="s">
        <v>30</v>
      </c>
      <c r="C30" s="3" t="s">
        <v>4139</v>
      </c>
      <c r="D30">
        <v>12000</v>
      </c>
      <c r="E30">
        <v>12042</v>
      </c>
      <c r="F30" t="s">
        <v>8219</v>
      </c>
      <c r="G30" t="s">
        <v>8224</v>
      </c>
      <c r="H30" t="s">
        <v>8246</v>
      </c>
      <c r="I30">
        <v>1450307284</v>
      </c>
      <c r="J30">
        <v>1447715284</v>
      </c>
      <c r="K30" t="b">
        <v>0</v>
      </c>
      <c r="L30">
        <v>71</v>
      </c>
      <c r="M30" t="b">
        <v>1</v>
      </c>
      <c r="N30" t="s">
        <v>8265</v>
      </c>
      <c r="O30" s="5">
        <f t="shared" si="0"/>
        <v>1.0035000000000001</v>
      </c>
      <c r="P30" s="6">
        <f t="shared" si="1"/>
        <v>169.6056338028169</v>
      </c>
      <c r="Q30" t="str">
        <f t="shared" si="2"/>
        <v>film &amp; video</v>
      </c>
      <c r="R30" t="str">
        <f t="shared" si="3"/>
        <v>television</v>
      </c>
    </row>
    <row r="31" spans="1:18" ht="45" x14ac:dyDescent="0.2">
      <c r="A31">
        <v>29</v>
      </c>
      <c r="B31" s="3" t="s">
        <v>31</v>
      </c>
      <c r="C31" s="3" t="s">
        <v>4140</v>
      </c>
      <c r="D31">
        <v>3000</v>
      </c>
      <c r="E31">
        <v>3700</v>
      </c>
      <c r="F31" t="s">
        <v>8219</v>
      </c>
      <c r="G31" t="s">
        <v>8225</v>
      </c>
      <c r="H31" t="s">
        <v>8247</v>
      </c>
      <c r="I31">
        <v>1406045368</v>
      </c>
      <c r="J31">
        <v>1403453368</v>
      </c>
      <c r="K31" t="b">
        <v>0</v>
      </c>
      <c r="L31">
        <v>117</v>
      </c>
      <c r="M31" t="b">
        <v>1</v>
      </c>
      <c r="N31" t="s">
        <v>8265</v>
      </c>
      <c r="O31" s="5">
        <f t="shared" si="0"/>
        <v>1.2333333333333334</v>
      </c>
      <c r="P31" s="6">
        <f t="shared" si="1"/>
        <v>31.623931623931625</v>
      </c>
      <c r="Q31" t="str">
        <f t="shared" si="2"/>
        <v>film &amp; video</v>
      </c>
      <c r="R31" t="str">
        <f t="shared" si="3"/>
        <v>television</v>
      </c>
    </row>
    <row r="32" spans="1:18" ht="45" x14ac:dyDescent="0.2">
      <c r="A32">
        <v>30</v>
      </c>
      <c r="B32" s="3" t="s">
        <v>32</v>
      </c>
      <c r="C32" s="3" t="s">
        <v>4141</v>
      </c>
      <c r="D32">
        <v>4000</v>
      </c>
      <c r="E32">
        <v>4051.99</v>
      </c>
      <c r="F32" t="s">
        <v>8219</v>
      </c>
      <c r="G32" t="s">
        <v>8224</v>
      </c>
      <c r="H32" t="s">
        <v>8246</v>
      </c>
      <c r="I32">
        <v>1408604515</v>
      </c>
      <c r="J32">
        <v>1406012515</v>
      </c>
      <c r="K32" t="b">
        <v>0</v>
      </c>
      <c r="L32">
        <v>53</v>
      </c>
      <c r="M32" t="b">
        <v>1</v>
      </c>
      <c r="N32" t="s">
        <v>8265</v>
      </c>
      <c r="O32" s="5">
        <f t="shared" si="0"/>
        <v>1.0129975</v>
      </c>
      <c r="P32" s="6">
        <f t="shared" si="1"/>
        <v>76.45264150943396</v>
      </c>
      <c r="Q32" t="str">
        <f t="shared" si="2"/>
        <v>film &amp; video</v>
      </c>
      <c r="R32" t="str">
        <f t="shared" si="3"/>
        <v>television</v>
      </c>
    </row>
    <row r="33" spans="1:18" ht="45" x14ac:dyDescent="0.2">
      <c r="A33">
        <v>31</v>
      </c>
      <c r="B33" s="3" t="s">
        <v>33</v>
      </c>
      <c r="C33" s="3" t="s">
        <v>4142</v>
      </c>
      <c r="D33">
        <v>13</v>
      </c>
      <c r="E33">
        <v>13</v>
      </c>
      <c r="F33" t="s">
        <v>8219</v>
      </c>
      <c r="G33" t="s">
        <v>8224</v>
      </c>
      <c r="H33" t="s">
        <v>8246</v>
      </c>
      <c r="I33">
        <v>1453748434</v>
      </c>
      <c r="J33">
        <v>1452193234</v>
      </c>
      <c r="K33" t="b">
        <v>0</v>
      </c>
      <c r="L33">
        <v>1</v>
      </c>
      <c r="M33" t="b">
        <v>1</v>
      </c>
      <c r="N33" t="s">
        <v>8265</v>
      </c>
      <c r="O33" s="5">
        <f t="shared" si="0"/>
        <v>1</v>
      </c>
      <c r="P33" s="6">
        <f t="shared" si="1"/>
        <v>13</v>
      </c>
      <c r="Q33" t="str">
        <f t="shared" si="2"/>
        <v>film &amp; video</v>
      </c>
      <c r="R33" t="str">
        <f t="shared" si="3"/>
        <v>television</v>
      </c>
    </row>
    <row r="34" spans="1:18" ht="45" x14ac:dyDescent="0.2">
      <c r="A34">
        <v>32</v>
      </c>
      <c r="B34" s="3" t="s">
        <v>34</v>
      </c>
      <c r="C34" s="3" t="s">
        <v>4143</v>
      </c>
      <c r="D34">
        <v>28450</v>
      </c>
      <c r="E34">
        <v>28520</v>
      </c>
      <c r="F34" t="s">
        <v>8219</v>
      </c>
      <c r="G34" t="s">
        <v>8224</v>
      </c>
      <c r="H34" t="s">
        <v>8246</v>
      </c>
      <c r="I34">
        <v>1463111940</v>
      </c>
      <c r="J34">
        <v>1459523017</v>
      </c>
      <c r="K34" t="b">
        <v>0</v>
      </c>
      <c r="L34">
        <v>89</v>
      </c>
      <c r="M34" t="b">
        <v>1</v>
      </c>
      <c r="N34" t="s">
        <v>8265</v>
      </c>
      <c r="O34" s="5">
        <f t="shared" si="0"/>
        <v>1.0024604569420035</v>
      </c>
      <c r="P34" s="6">
        <f t="shared" si="1"/>
        <v>320.44943820224717</v>
      </c>
      <c r="Q34" t="str">
        <f t="shared" si="2"/>
        <v>film &amp; video</v>
      </c>
      <c r="R34" t="str">
        <f t="shared" si="3"/>
        <v>television</v>
      </c>
    </row>
    <row r="35" spans="1:18" ht="45" x14ac:dyDescent="0.2">
      <c r="A35">
        <v>33</v>
      </c>
      <c r="B35" s="3" t="s">
        <v>35</v>
      </c>
      <c r="C35" s="3" t="s">
        <v>4144</v>
      </c>
      <c r="D35">
        <v>5250</v>
      </c>
      <c r="E35">
        <v>5360</v>
      </c>
      <c r="F35" t="s">
        <v>8219</v>
      </c>
      <c r="G35" t="s">
        <v>8224</v>
      </c>
      <c r="H35" t="s">
        <v>8246</v>
      </c>
      <c r="I35">
        <v>1447001501</v>
      </c>
      <c r="J35">
        <v>1444405901</v>
      </c>
      <c r="K35" t="b">
        <v>0</v>
      </c>
      <c r="L35">
        <v>64</v>
      </c>
      <c r="M35" t="b">
        <v>1</v>
      </c>
      <c r="N35" t="s">
        <v>8265</v>
      </c>
      <c r="O35" s="5">
        <f t="shared" si="0"/>
        <v>1.0209523809523811</v>
      </c>
      <c r="P35" s="6">
        <f t="shared" si="1"/>
        <v>83.75</v>
      </c>
      <c r="Q35" t="str">
        <f t="shared" si="2"/>
        <v>film &amp; video</v>
      </c>
      <c r="R35" t="str">
        <f t="shared" si="3"/>
        <v>television</v>
      </c>
    </row>
    <row r="36" spans="1:18" ht="45" x14ac:dyDescent="0.2">
      <c r="A36">
        <v>34</v>
      </c>
      <c r="B36" s="3" t="s">
        <v>36</v>
      </c>
      <c r="C36" s="3" t="s">
        <v>4145</v>
      </c>
      <c r="D36">
        <v>2600</v>
      </c>
      <c r="E36">
        <v>3392</v>
      </c>
      <c r="F36" t="s">
        <v>8219</v>
      </c>
      <c r="G36" t="s">
        <v>8224</v>
      </c>
      <c r="H36" t="s">
        <v>8246</v>
      </c>
      <c r="I36">
        <v>1407224601</v>
      </c>
      <c r="J36">
        <v>1405928601</v>
      </c>
      <c r="K36" t="b">
        <v>0</v>
      </c>
      <c r="L36">
        <v>68</v>
      </c>
      <c r="M36" t="b">
        <v>1</v>
      </c>
      <c r="N36" t="s">
        <v>8265</v>
      </c>
      <c r="O36" s="5">
        <f t="shared" si="0"/>
        <v>1.3046153846153845</v>
      </c>
      <c r="P36" s="6">
        <f t="shared" si="1"/>
        <v>49.882352941176471</v>
      </c>
      <c r="Q36" t="str">
        <f t="shared" si="2"/>
        <v>film &amp; video</v>
      </c>
      <c r="R36" t="str">
        <f t="shared" si="3"/>
        <v>television</v>
      </c>
    </row>
    <row r="37" spans="1:18" ht="30" x14ac:dyDescent="0.2">
      <c r="A37">
        <v>35</v>
      </c>
      <c r="B37" s="3" t="s">
        <v>37</v>
      </c>
      <c r="C37" s="3" t="s">
        <v>4146</v>
      </c>
      <c r="D37">
        <v>1000</v>
      </c>
      <c r="E37">
        <v>1665</v>
      </c>
      <c r="F37" t="s">
        <v>8219</v>
      </c>
      <c r="G37" t="s">
        <v>8224</v>
      </c>
      <c r="H37" t="s">
        <v>8246</v>
      </c>
      <c r="I37">
        <v>1430179200</v>
      </c>
      <c r="J37">
        <v>1428130814</v>
      </c>
      <c r="K37" t="b">
        <v>0</v>
      </c>
      <c r="L37">
        <v>28</v>
      </c>
      <c r="M37" t="b">
        <v>1</v>
      </c>
      <c r="N37" t="s">
        <v>8265</v>
      </c>
      <c r="O37" s="5">
        <f t="shared" si="0"/>
        <v>1.665</v>
      </c>
      <c r="P37" s="6">
        <f t="shared" si="1"/>
        <v>59.464285714285715</v>
      </c>
      <c r="Q37" t="str">
        <f t="shared" si="2"/>
        <v>film &amp; video</v>
      </c>
      <c r="R37" t="str">
        <f t="shared" si="3"/>
        <v>television</v>
      </c>
    </row>
    <row r="38" spans="1:18" ht="30" x14ac:dyDescent="0.2">
      <c r="A38">
        <v>36</v>
      </c>
      <c r="B38" s="3" t="s">
        <v>38</v>
      </c>
      <c r="C38" s="3" t="s">
        <v>4147</v>
      </c>
      <c r="D38">
        <v>6000</v>
      </c>
      <c r="E38">
        <v>8529</v>
      </c>
      <c r="F38" t="s">
        <v>8219</v>
      </c>
      <c r="G38" t="s">
        <v>8224</v>
      </c>
      <c r="H38" t="s">
        <v>8246</v>
      </c>
      <c r="I38">
        <v>1428128525</v>
      </c>
      <c r="J38">
        <v>1425540125</v>
      </c>
      <c r="K38" t="b">
        <v>0</v>
      </c>
      <c r="L38">
        <v>44</v>
      </c>
      <c r="M38" t="b">
        <v>1</v>
      </c>
      <c r="N38" t="s">
        <v>8265</v>
      </c>
      <c r="O38" s="5">
        <f t="shared" si="0"/>
        <v>1.4215</v>
      </c>
      <c r="P38" s="6">
        <f t="shared" si="1"/>
        <v>193.84090909090909</v>
      </c>
      <c r="Q38" t="str">
        <f t="shared" si="2"/>
        <v>film &amp; video</v>
      </c>
      <c r="R38" t="str">
        <f t="shared" si="3"/>
        <v>television</v>
      </c>
    </row>
    <row r="39" spans="1:18" ht="45" x14ac:dyDescent="0.2">
      <c r="A39">
        <v>37</v>
      </c>
      <c r="B39" s="3" t="s">
        <v>39</v>
      </c>
      <c r="C39" s="3" t="s">
        <v>4148</v>
      </c>
      <c r="D39">
        <v>22000</v>
      </c>
      <c r="E39">
        <v>40357</v>
      </c>
      <c r="F39" t="s">
        <v>8219</v>
      </c>
      <c r="G39" t="s">
        <v>8224</v>
      </c>
      <c r="H39" t="s">
        <v>8246</v>
      </c>
      <c r="I39">
        <v>1425055079</v>
      </c>
      <c r="J39">
        <v>1422463079</v>
      </c>
      <c r="K39" t="b">
        <v>0</v>
      </c>
      <c r="L39">
        <v>253</v>
      </c>
      <c r="M39" t="b">
        <v>1</v>
      </c>
      <c r="N39" t="s">
        <v>8265</v>
      </c>
      <c r="O39" s="5">
        <f t="shared" si="0"/>
        <v>1.8344090909090909</v>
      </c>
      <c r="P39" s="6">
        <f t="shared" si="1"/>
        <v>159.51383399209487</v>
      </c>
      <c r="Q39" t="str">
        <f t="shared" si="2"/>
        <v>film &amp; video</v>
      </c>
      <c r="R39" t="str">
        <f t="shared" si="3"/>
        <v>television</v>
      </c>
    </row>
    <row r="40" spans="1:18" ht="45" x14ac:dyDescent="0.2">
      <c r="A40">
        <v>38</v>
      </c>
      <c r="B40" s="3" t="s">
        <v>40</v>
      </c>
      <c r="C40" s="3" t="s">
        <v>4149</v>
      </c>
      <c r="D40">
        <v>2500</v>
      </c>
      <c r="E40">
        <v>2751</v>
      </c>
      <c r="F40" t="s">
        <v>8219</v>
      </c>
      <c r="G40" t="s">
        <v>8224</v>
      </c>
      <c r="H40" t="s">
        <v>8246</v>
      </c>
      <c r="I40">
        <v>1368235344</v>
      </c>
      <c r="J40">
        <v>1365643344</v>
      </c>
      <c r="K40" t="b">
        <v>0</v>
      </c>
      <c r="L40">
        <v>66</v>
      </c>
      <c r="M40" t="b">
        <v>1</v>
      </c>
      <c r="N40" t="s">
        <v>8265</v>
      </c>
      <c r="O40" s="5">
        <f t="shared" si="0"/>
        <v>1.1004</v>
      </c>
      <c r="P40" s="6">
        <f t="shared" si="1"/>
        <v>41.68181818181818</v>
      </c>
      <c r="Q40" t="str">
        <f t="shared" si="2"/>
        <v>film &amp; video</v>
      </c>
      <c r="R40" t="str">
        <f t="shared" si="3"/>
        <v>television</v>
      </c>
    </row>
    <row r="41" spans="1:18" ht="45" x14ac:dyDescent="0.2">
      <c r="A41">
        <v>39</v>
      </c>
      <c r="B41" s="3" t="s">
        <v>41</v>
      </c>
      <c r="C41" s="3" t="s">
        <v>4150</v>
      </c>
      <c r="D41">
        <v>25000</v>
      </c>
      <c r="E41">
        <v>32745</v>
      </c>
      <c r="F41" t="s">
        <v>8219</v>
      </c>
      <c r="G41" t="s">
        <v>8225</v>
      </c>
      <c r="H41" t="s">
        <v>8247</v>
      </c>
      <c r="I41">
        <v>1401058740</v>
      </c>
      <c r="J41">
        <v>1398388068</v>
      </c>
      <c r="K41" t="b">
        <v>0</v>
      </c>
      <c r="L41">
        <v>217</v>
      </c>
      <c r="M41" t="b">
        <v>1</v>
      </c>
      <c r="N41" t="s">
        <v>8265</v>
      </c>
      <c r="O41" s="5">
        <f t="shared" si="0"/>
        <v>1.3098000000000001</v>
      </c>
      <c r="P41" s="6">
        <f t="shared" si="1"/>
        <v>150.89861751152074</v>
      </c>
      <c r="Q41" t="str">
        <f t="shared" si="2"/>
        <v>film &amp; video</v>
      </c>
      <c r="R41" t="str">
        <f t="shared" si="3"/>
        <v>television</v>
      </c>
    </row>
    <row r="42" spans="1:18" ht="45" x14ac:dyDescent="0.2">
      <c r="A42">
        <v>40</v>
      </c>
      <c r="B42" s="3" t="s">
        <v>42</v>
      </c>
      <c r="C42" s="3" t="s">
        <v>4151</v>
      </c>
      <c r="D42">
        <v>2000</v>
      </c>
      <c r="E42">
        <v>2027</v>
      </c>
      <c r="F42" t="s">
        <v>8219</v>
      </c>
      <c r="G42" t="s">
        <v>8224</v>
      </c>
      <c r="H42" t="s">
        <v>8246</v>
      </c>
      <c r="I42">
        <v>1403150400</v>
      </c>
      <c r="J42">
        <v>1401426488</v>
      </c>
      <c r="K42" t="b">
        <v>0</v>
      </c>
      <c r="L42">
        <v>16</v>
      </c>
      <c r="M42" t="b">
        <v>1</v>
      </c>
      <c r="N42" t="s">
        <v>8265</v>
      </c>
      <c r="O42" s="5">
        <f t="shared" si="0"/>
        <v>1.0135000000000001</v>
      </c>
      <c r="P42" s="6">
        <f t="shared" si="1"/>
        <v>126.6875</v>
      </c>
      <c r="Q42" t="str">
        <f t="shared" si="2"/>
        <v>film &amp; video</v>
      </c>
      <c r="R42" t="str">
        <f t="shared" si="3"/>
        <v>television</v>
      </c>
    </row>
    <row r="43" spans="1:18" ht="45" x14ac:dyDescent="0.2">
      <c r="A43">
        <v>41</v>
      </c>
      <c r="B43" s="3" t="s">
        <v>43</v>
      </c>
      <c r="C43" s="3" t="s">
        <v>4152</v>
      </c>
      <c r="D43">
        <v>2000</v>
      </c>
      <c r="E43">
        <v>2000</v>
      </c>
      <c r="F43" t="s">
        <v>8219</v>
      </c>
      <c r="G43" t="s">
        <v>8224</v>
      </c>
      <c r="H43" t="s">
        <v>8246</v>
      </c>
      <c r="I43">
        <v>1412516354</v>
      </c>
      <c r="J43">
        <v>1409924354</v>
      </c>
      <c r="K43" t="b">
        <v>0</v>
      </c>
      <c r="L43">
        <v>19</v>
      </c>
      <c r="M43" t="b">
        <v>1</v>
      </c>
      <c r="N43" t="s">
        <v>8265</v>
      </c>
      <c r="O43" s="5">
        <f t="shared" si="0"/>
        <v>1</v>
      </c>
      <c r="P43" s="6">
        <f t="shared" si="1"/>
        <v>105.26315789473684</v>
      </c>
      <c r="Q43" t="str">
        <f t="shared" si="2"/>
        <v>film &amp; video</v>
      </c>
      <c r="R43" t="str">
        <f t="shared" si="3"/>
        <v>television</v>
      </c>
    </row>
    <row r="44" spans="1:18" ht="45" x14ac:dyDescent="0.2">
      <c r="A44">
        <v>42</v>
      </c>
      <c r="B44" s="3" t="s">
        <v>44</v>
      </c>
      <c r="C44" s="3" t="s">
        <v>4153</v>
      </c>
      <c r="D44">
        <v>14000</v>
      </c>
      <c r="E44">
        <v>19860</v>
      </c>
      <c r="F44" t="s">
        <v>8219</v>
      </c>
      <c r="G44" t="s">
        <v>8224</v>
      </c>
      <c r="H44" t="s">
        <v>8246</v>
      </c>
      <c r="I44">
        <v>1419780026</v>
      </c>
      <c r="J44">
        <v>1417188026</v>
      </c>
      <c r="K44" t="b">
        <v>0</v>
      </c>
      <c r="L44">
        <v>169</v>
      </c>
      <c r="M44" t="b">
        <v>1</v>
      </c>
      <c r="N44" t="s">
        <v>8265</v>
      </c>
      <c r="O44" s="5">
        <f t="shared" si="0"/>
        <v>1.4185714285714286</v>
      </c>
      <c r="P44" s="6">
        <f t="shared" si="1"/>
        <v>117.51479289940828</v>
      </c>
      <c r="Q44" t="str">
        <f t="shared" si="2"/>
        <v>film &amp; video</v>
      </c>
      <c r="R44" t="str">
        <f t="shared" si="3"/>
        <v>television</v>
      </c>
    </row>
    <row r="45" spans="1:18" ht="45" x14ac:dyDescent="0.2">
      <c r="A45">
        <v>43</v>
      </c>
      <c r="B45" s="3" t="s">
        <v>45</v>
      </c>
      <c r="C45" s="3" t="s">
        <v>4154</v>
      </c>
      <c r="D45">
        <v>10000</v>
      </c>
      <c r="E45">
        <v>30866</v>
      </c>
      <c r="F45" t="s">
        <v>8219</v>
      </c>
      <c r="G45" t="s">
        <v>8224</v>
      </c>
      <c r="H45" t="s">
        <v>8246</v>
      </c>
      <c r="I45">
        <v>1405209600</v>
      </c>
      <c r="J45">
        <v>1402599486</v>
      </c>
      <c r="K45" t="b">
        <v>0</v>
      </c>
      <c r="L45">
        <v>263</v>
      </c>
      <c r="M45" t="b">
        <v>1</v>
      </c>
      <c r="N45" t="s">
        <v>8265</v>
      </c>
      <c r="O45" s="5">
        <f t="shared" si="0"/>
        <v>3.0865999999999998</v>
      </c>
      <c r="P45" s="6">
        <f t="shared" si="1"/>
        <v>117.36121673003802</v>
      </c>
      <c r="Q45" t="str">
        <f t="shared" si="2"/>
        <v>film &amp; video</v>
      </c>
      <c r="R45" t="str">
        <f t="shared" si="3"/>
        <v>television</v>
      </c>
    </row>
    <row r="46" spans="1:18" ht="45" x14ac:dyDescent="0.2">
      <c r="A46">
        <v>44</v>
      </c>
      <c r="B46" s="3" t="s">
        <v>46</v>
      </c>
      <c r="C46" s="3" t="s">
        <v>4155</v>
      </c>
      <c r="D46">
        <v>2000</v>
      </c>
      <c r="E46">
        <v>2000</v>
      </c>
      <c r="F46" t="s">
        <v>8219</v>
      </c>
      <c r="G46" t="s">
        <v>8224</v>
      </c>
      <c r="H46" t="s">
        <v>8246</v>
      </c>
      <c r="I46">
        <v>1412648537</v>
      </c>
      <c r="J46">
        <v>1408760537</v>
      </c>
      <c r="K46" t="b">
        <v>0</v>
      </c>
      <c r="L46">
        <v>15</v>
      </c>
      <c r="M46" t="b">
        <v>1</v>
      </c>
      <c r="N46" t="s">
        <v>8265</v>
      </c>
      <c r="O46" s="5">
        <f t="shared" si="0"/>
        <v>1</v>
      </c>
      <c r="P46" s="6">
        <f t="shared" si="1"/>
        <v>133.33333333333334</v>
      </c>
      <c r="Q46" t="str">
        <f t="shared" si="2"/>
        <v>film &amp; video</v>
      </c>
      <c r="R46" t="str">
        <f t="shared" si="3"/>
        <v>television</v>
      </c>
    </row>
    <row r="47" spans="1:18" ht="45" x14ac:dyDescent="0.2">
      <c r="A47">
        <v>45</v>
      </c>
      <c r="B47" s="3" t="s">
        <v>47</v>
      </c>
      <c r="C47" s="3" t="s">
        <v>4156</v>
      </c>
      <c r="D47">
        <v>5000</v>
      </c>
      <c r="E47">
        <v>6000</v>
      </c>
      <c r="F47" t="s">
        <v>8219</v>
      </c>
      <c r="G47" t="s">
        <v>8224</v>
      </c>
      <c r="H47" t="s">
        <v>8246</v>
      </c>
      <c r="I47">
        <v>1461769107</v>
      </c>
      <c r="J47">
        <v>1459177107</v>
      </c>
      <c r="K47" t="b">
        <v>0</v>
      </c>
      <c r="L47">
        <v>61</v>
      </c>
      <c r="M47" t="b">
        <v>1</v>
      </c>
      <c r="N47" t="s">
        <v>8265</v>
      </c>
      <c r="O47" s="5">
        <f t="shared" si="0"/>
        <v>1.2</v>
      </c>
      <c r="P47" s="6">
        <f t="shared" si="1"/>
        <v>98.360655737704917</v>
      </c>
      <c r="Q47" t="str">
        <f t="shared" si="2"/>
        <v>film &amp; video</v>
      </c>
      <c r="R47" t="str">
        <f t="shared" si="3"/>
        <v>television</v>
      </c>
    </row>
    <row r="48" spans="1:18" ht="45" x14ac:dyDescent="0.2">
      <c r="A48">
        <v>46</v>
      </c>
      <c r="B48" s="3" t="s">
        <v>48</v>
      </c>
      <c r="C48" s="3" t="s">
        <v>4157</v>
      </c>
      <c r="D48">
        <v>8400</v>
      </c>
      <c r="E48">
        <v>8750</v>
      </c>
      <c r="F48" t="s">
        <v>8219</v>
      </c>
      <c r="G48" t="s">
        <v>8226</v>
      </c>
      <c r="H48" t="s">
        <v>8248</v>
      </c>
      <c r="I48">
        <v>1450220974</v>
      </c>
      <c r="J48">
        <v>1447628974</v>
      </c>
      <c r="K48" t="b">
        <v>0</v>
      </c>
      <c r="L48">
        <v>45</v>
      </c>
      <c r="M48" t="b">
        <v>1</v>
      </c>
      <c r="N48" t="s">
        <v>8265</v>
      </c>
      <c r="O48" s="5">
        <f t="shared" si="0"/>
        <v>1.0416666666666667</v>
      </c>
      <c r="P48" s="6">
        <f t="shared" si="1"/>
        <v>194.44444444444446</v>
      </c>
      <c r="Q48" t="str">
        <f t="shared" si="2"/>
        <v>film &amp; video</v>
      </c>
      <c r="R48" t="str">
        <f t="shared" si="3"/>
        <v>television</v>
      </c>
    </row>
    <row r="49" spans="1:18" ht="45" x14ac:dyDescent="0.2">
      <c r="A49">
        <v>47</v>
      </c>
      <c r="B49" s="3" t="s">
        <v>49</v>
      </c>
      <c r="C49" s="3" t="s">
        <v>4158</v>
      </c>
      <c r="D49">
        <v>5000</v>
      </c>
      <c r="E49">
        <v>5380.55</v>
      </c>
      <c r="F49" t="s">
        <v>8219</v>
      </c>
      <c r="G49" t="s">
        <v>8224</v>
      </c>
      <c r="H49" t="s">
        <v>8246</v>
      </c>
      <c r="I49">
        <v>1419021607</v>
      </c>
      <c r="J49">
        <v>1413834007</v>
      </c>
      <c r="K49" t="b">
        <v>0</v>
      </c>
      <c r="L49">
        <v>70</v>
      </c>
      <c r="M49" t="b">
        <v>1</v>
      </c>
      <c r="N49" t="s">
        <v>8265</v>
      </c>
      <c r="O49" s="5">
        <f t="shared" si="0"/>
        <v>1.0761100000000001</v>
      </c>
      <c r="P49" s="6">
        <f t="shared" si="1"/>
        <v>76.865000000000009</v>
      </c>
      <c r="Q49" t="str">
        <f t="shared" si="2"/>
        <v>film &amp; video</v>
      </c>
      <c r="R49" t="str">
        <f t="shared" si="3"/>
        <v>television</v>
      </c>
    </row>
    <row r="50" spans="1:18" ht="45" x14ac:dyDescent="0.2">
      <c r="A50">
        <v>48</v>
      </c>
      <c r="B50" s="3" t="s">
        <v>50</v>
      </c>
      <c r="C50" s="3" t="s">
        <v>4159</v>
      </c>
      <c r="D50">
        <v>2000</v>
      </c>
      <c r="E50">
        <v>2159</v>
      </c>
      <c r="F50" t="s">
        <v>8219</v>
      </c>
      <c r="G50" t="s">
        <v>8225</v>
      </c>
      <c r="H50" t="s">
        <v>8247</v>
      </c>
      <c r="I50">
        <v>1425211200</v>
      </c>
      <c r="J50">
        <v>1422534260</v>
      </c>
      <c r="K50" t="b">
        <v>0</v>
      </c>
      <c r="L50">
        <v>38</v>
      </c>
      <c r="M50" t="b">
        <v>1</v>
      </c>
      <c r="N50" t="s">
        <v>8265</v>
      </c>
      <c r="O50" s="5">
        <f t="shared" si="0"/>
        <v>1.0794999999999999</v>
      </c>
      <c r="P50" s="6">
        <f t="shared" si="1"/>
        <v>56.815789473684212</v>
      </c>
      <c r="Q50" t="str">
        <f t="shared" si="2"/>
        <v>film &amp; video</v>
      </c>
      <c r="R50" t="str">
        <f t="shared" si="3"/>
        <v>television</v>
      </c>
    </row>
    <row r="51" spans="1:18" x14ac:dyDescent="0.2">
      <c r="A51">
        <v>49</v>
      </c>
      <c r="B51" s="3" t="s">
        <v>51</v>
      </c>
      <c r="C51" s="3" t="s">
        <v>4160</v>
      </c>
      <c r="D51">
        <v>12000</v>
      </c>
      <c r="E51">
        <v>12000</v>
      </c>
      <c r="F51" t="s">
        <v>8219</v>
      </c>
      <c r="G51" t="s">
        <v>8224</v>
      </c>
      <c r="H51" t="s">
        <v>8246</v>
      </c>
      <c r="I51">
        <v>1445660045</v>
      </c>
      <c r="J51">
        <v>1443068045</v>
      </c>
      <c r="K51" t="b">
        <v>0</v>
      </c>
      <c r="L51">
        <v>87</v>
      </c>
      <c r="M51" t="b">
        <v>1</v>
      </c>
      <c r="N51" t="s">
        <v>8265</v>
      </c>
      <c r="O51" s="5">
        <f t="shared" si="0"/>
        <v>1</v>
      </c>
      <c r="P51" s="6">
        <f t="shared" si="1"/>
        <v>137.93103448275863</v>
      </c>
      <c r="Q51" t="str">
        <f t="shared" si="2"/>
        <v>film &amp; video</v>
      </c>
      <c r="R51" t="str">
        <f t="shared" si="3"/>
        <v>television</v>
      </c>
    </row>
    <row r="52" spans="1:18" ht="45" x14ac:dyDescent="0.2">
      <c r="A52">
        <v>50</v>
      </c>
      <c r="B52" s="3" t="s">
        <v>52</v>
      </c>
      <c r="C52" s="3" t="s">
        <v>4161</v>
      </c>
      <c r="D52">
        <v>600</v>
      </c>
      <c r="E52">
        <v>600</v>
      </c>
      <c r="F52" t="s">
        <v>8219</v>
      </c>
      <c r="G52" t="s">
        <v>8225</v>
      </c>
      <c r="H52" t="s">
        <v>8247</v>
      </c>
      <c r="I52">
        <v>1422637200</v>
      </c>
      <c r="J52">
        <v>1419271458</v>
      </c>
      <c r="K52" t="b">
        <v>0</v>
      </c>
      <c r="L52">
        <v>22</v>
      </c>
      <c r="M52" t="b">
        <v>1</v>
      </c>
      <c r="N52" t="s">
        <v>8265</v>
      </c>
      <c r="O52" s="5">
        <f t="shared" si="0"/>
        <v>1</v>
      </c>
      <c r="P52" s="6">
        <f t="shared" si="1"/>
        <v>27.272727272727273</v>
      </c>
      <c r="Q52" t="str">
        <f t="shared" si="2"/>
        <v>film &amp; video</v>
      </c>
      <c r="R52" t="str">
        <f t="shared" si="3"/>
        <v>television</v>
      </c>
    </row>
    <row r="53" spans="1:18" ht="45" x14ac:dyDescent="0.2">
      <c r="A53">
        <v>51</v>
      </c>
      <c r="B53" s="3" t="s">
        <v>53</v>
      </c>
      <c r="C53" s="3" t="s">
        <v>4162</v>
      </c>
      <c r="D53">
        <v>11000</v>
      </c>
      <c r="E53">
        <v>14082</v>
      </c>
      <c r="F53" t="s">
        <v>8219</v>
      </c>
      <c r="G53" t="s">
        <v>8224</v>
      </c>
      <c r="H53" t="s">
        <v>8246</v>
      </c>
      <c r="I53">
        <v>1439245037</v>
      </c>
      <c r="J53">
        <v>1436653037</v>
      </c>
      <c r="K53" t="b">
        <v>0</v>
      </c>
      <c r="L53">
        <v>119</v>
      </c>
      <c r="M53" t="b">
        <v>1</v>
      </c>
      <c r="N53" t="s">
        <v>8265</v>
      </c>
      <c r="O53" s="5">
        <f t="shared" si="0"/>
        <v>1.2801818181818181</v>
      </c>
      <c r="P53" s="6">
        <f t="shared" si="1"/>
        <v>118.33613445378151</v>
      </c>
      <c r="Q53" t="str">
        <f t="shared" si="2"/>
        <v>film &amp; video</v>
      </c>
      <c r="R53" t="str">
        <f t="shared" si="3"/>
        <v>television</v>
      </c>
    </row>
    <row r="54" spans="1:18" ht="45" x14ac:dyDescent="0.2">
      <c r="A54">
        <v>52</v>
      </c>
      <c r="B54" s="3" t="s">
        <v>54</v>
      </c>
      <c r="C54" s="3" t="s">
        <v>4163</v>
      </c>
      <c r="D54">
        <v>10000</v>
      </c>
      <c r="E54">
        <v>11621</v>
      </c>
      <c r="F54" t="s">
        <v>8219</v>
      </c>
      <c r="G54" t="s">
        <v>8224</v>
      </c>
      <c r="H54" t="s">
        <v>8246</v>
      </c>
      <c r="I54">
        <v>1405615846</v>
      </c>
      <c r="J54">
        <v>1403023846</v>
      </c>
      <c r="K54" t="b">
        <v>0</v>
      </c>
      <c r="L54">
        <v>52</v>
      </c>
      <c r="M54" t="b">
        <v>1</v>
      </c>
      <c r="N54" t="s">
        <v>8265</v>
      </c>
      <c r="O54" s="5">
        <f t="shared" si="0"/>
        <v>1.1620999999999999</v>
      </c>
      <c r="P54" s="6">
        <f t="shared" si="1"/>
        <v>223.48076923076923</v>
      </c>
      <c r="Q54" t="str">
        <f t="shared" si="2"/>
        <v>film &amp; video</v>
      </c>
      <c r="R54" t="str">
        <f t="shared" si="3"/>
        <v>television</v>
      </c>
    </row>
    <row r="55" spans="1:18" ht="30" x14ac:dyDescent="0.2">
      <c r="A55">
        <v>53</v>
      </c>
      <c r="B55" s="3" t="s">
        <v>55</v>
      </c>
      <c r="C55" s="3" t="s">
        <v>4164</v>
      </c>
      <c r="D55">
        <v>3000</v>
      </c>
      <c r="E55">
        <v>3289</v>
      </c>
      <c r="F55" t="s">
        <v>8219</v>
      </c>
      <c r="G55" t="s">
        <v>8224</v>
      </c>
      <c r="H55" t="s">
        <v>8246</v>
      </c>
      <c r="I55">
        <v>1396648800</v>
      </c>
      <c r="J55">
        <v>1395407445</v>
      </c>
      <c r="K55" t="b">
        <v>0</v>
      </c>
      <c r="L55">
        <v>117</v>
      </c>
      <c r="M55" t="b">
        <v>1</v>
      </c>
      <c r="N55" t="s">
        <v>8265</v>
      </c>
      <c r="O55" s="5">
        <f t="shared" si="0"/>
        <v>1.0963333333333334</v>
      </c>
      <c r="P55" s="6">
        <f t="shared" si="1"/>
        <v>28.111111111111111</v>
      </c>
      <c r="Q55" t="str">
        <f t="shared" si="2"/>
        <v>film &amp; video</v>
      </c>
      <c r="R55" t="str">
        <f t="shared" si="3"/>
        <v>television</v>
      </c>
    </row>
    <row r="56" spans="1:18" ht="45" x14ac:dyDescent="0.2">
      <c r="A56">
        <v>54</v>
      </c>
      <c r="B56" s="3" t="s">
        <v>56</v>
      </c>
      <c r="C56" s="3" t="s">
        <v>4165</v>
      </c>
      <c r="D56">
        <v>10000</v>
      </c>
      <c r="E56">
        <v>10100</v>
      </c>
      <c r="F56" t="s">
        <v>8219</v>
      </c>
      <c r="G56" t="s">
        <v>8224</v>
      </c>
      <c r="H56" t="s">
        <v>8246</v>
      </c>
      <c r="I56">
        <v>1451063221</v>
      </c>
      <c r="J56">
        <v>1448471221</v>
      </c>
      <c r="K56" t="b">
        <v>0</v>
      </c>
      <c r="L56">
        <v>52</v>
      </c>
      <c r="M56" t="b">
        <v>1</v>
      </c>
      <c r="N56" t="s">
        <v>8265</v>
      </c>
      <c r="O56" s="5">
        <f t="shared" si="0"/>
        <v>1.01</v>
      </c>
      <c r="P56" s="6">
        <f t="shared" si="1"/>
        <v>194.23076923076923</v>
      </c>
      <c r="Q56" t="str">
        <f t="shared" si="2"/>
        <v>film &amp; video</v>
      </c>
      <c r="R56" t="str">
        <f t="shared" si="3"/>
        <v>television</v>
      </c>
    </row>
    <row r="57" spans="1:18" ht="45" x14ac:dyDescent="0.2">
      <c r="A57">
        <v>55</v>
      </c>
      <c r="B57" s="3" t="s">
        <v>57</v>
      </c>
      <c r="C57" s="3" t="s">
        <v>4166</v>
      </c>
      <c r="D57">
        <v>8600</v>
      </c>
      <c r="E57">
        <v>11090</v>
      </c>
      <c r="F57" t="s">
        <v>8219</v>
      </c>
      <c r="G57" t="s">
        <v>8224</v>
      </c>
      <c r="H57" t="s">
        <v>8246</v>
      </c>
      <c r="I57">
        <v>1464390916</v>
      </c>
      <c r="J57">
        <v>1462576516</v>
      </c>
      <c r="K57" t="b">
        <v>0</v>
      </c>
      <c r="L57">
        <v>86</v>
      </c>
      <c r="M57" t="b">
        <v>1</v>
      </c>
      <c r="N57" t="s">
        <v>8265</v>
      </c>
      <c r="O57" s="5">
        <f t="shared" si="0"/>
        <v>1.2895348837209302</v>
      </c>
      <c r="P57" s="6">
        <f t="shared" si="1"/>
        <v>128.95348837209303</v>
      </c>
      <c r="Q57" t="str">
        <f t="shared" si="2"/>
        <v>film &amp; video</v>
      </c>
      <c r="R57" t="str">
        <f t="shared" si="3"/>
        <v>television</v>
      </c>
    </row>
    <row r="58" spans="1:18" ht="30" x14ac:dyDescent="0.2">
      <c r="A58">
        <v>56</v>
      </c>
      <c r="B58" s="3" t="s">
        <v>58</v>
      </c>
      <c r="C58" s="3" t="s">
        <v>4167</v>
      </c>
      <c r="D58">
        <v>8000</v>
      </c>
      <c r="E58">
        <v>8581</v>
      </c>
      <c r="F58" t="s">
        <v>8219</v>
      </c>
      <c r="G58" t="s">
        <v>8225</v>
      </c>
      <c r="H58" t="s">
        <v>8247</v>
      </c>
      <c r="I58">
        <v>1433779200</v>
      </c>
      <c r="J58">
        <v>1432559424</v>
      </c>
      <c r="K58" t="b">
        <v>0</v>
      </c>
      <c r="L58">
        <v>174</v>
      </c>
      <c r="M58" t="b">
        <v>1</v>
      </c>
      <c r="N58" t="s">
        <v>8265</v>
      </c>
      <c r="O58" s="5">
        <f t="shared" si="0"/>
        <v>1.0726249999999999</v>
      </c>
      <c r="P58" s="6">
        <f t="shared" si="1"/>
        <v>49.316091954022987</v>
      </c>
      <c r="Q58" t="str">
        <f t="shared" si="2"/>
        <v>film &amp; video</v>
      </c>
      <c r="R58" t="str">
        <f t="shared" si="3"/>
        <v>television</v>
      </c>
    </row>
    <row r="59" spans="1:18" ht="45" x14ac:dyDescent="0.2">
      <c r="A59">
        <v>57</v>
      </c>
      <c r="B59" s="3" t="s">
        <v>59</v>
      </c>
      <c r="C59" s="3" t="s">
        <v>4168</v>
      </c>
      <c r="D59">
        <v>15000</v>
      </c>
      <c r="E59">
        <v>15285</v>
      </c>
      <c r="F59" t="s">
        <v>8219</v>
      </c>
      <c r="G59" t="s">
        <v>8224</v>
      </c>
      <c r="H59" t="s">
        <v>8246</v>
      </c>
      <c r="I59">
        <v>1429991962</v>
      </c>
      <c r="J59">
        <v>1427399962</v>
      </c>
      <c r="K59" t="b">
        <v>0</v>
      </c>
      <c r="L59">
        <v>69</v>
      </c>
      <c r="M59" t="b">
        <v>1</v>
      </c>
      <c r="N59" t="s">
        <v>8265</v>
      </c>
      <c r="O59" s="5">
        <f t="shared" si="0"/>
        <v>1.0189999999999999</v>
      </c>
      <c r="P59" s="6">
        <f t="shared" si="1"/>
        <v>221.52173913043478</v>
      </c>
      <c r="Q59" t="str">
        <f t="shared" si="2"/>
        <v>film &amp; video</v>
      </c>
      <c r="R59" t="str">
        <f t="shared" si="3"/>
        <v>television</v>
      </c>
    </row>
    <row r="60" spans="1:18" ht="30" x14ac:dyDescent="0.2">
      <c r="A60">
        <v>58</v>
      </c>
      <c r="B60" s="3" t="s">
        <v>60</v>
      </c>
      <c r="C60" s="3" t="s">
        <v>4169</v>
      </c>
      <c r="D60">
        <v>10000</v>
      </c>
      <c r="E60">
        <v>10291</v>
      </c>
      <c r="F60" t="s">
        <v>8219</v>
      </c>
      <c r="G60" t="s">
        <v>8224</v>
      </c>
      <c r="H60" t="s">
        <v>8246</v>
      </c>
      <c r="I60">
        <v>1416423172</v>
      </c>
      <c r="J60">
        <v>1413827572</v>
      </c>
      <c r="K60" t="b">
        <v>0</v>
      </c>
      <c r="L60">
        <v>75</v>
      </c>
      <c r="M60" t="b">
        <v>1</v>
      </c>
      <c r="N60" t="s">
        <v>8265</v>
      </c>
      <c r="O60" s="5">
        <f t="shared" si="0"/>
        <v>1.0290999999999999</v>
      </c>
      <c r="P60" s="6">
        <f t="shared" si="1"/>
        <v>137.21333333333334</v>
      </c>
      <c r="Q60" t="str">
        <f t="shared" si="2"/>
        <v>film &amp; video</v>
      </c>
      <c r="R60" t="str">
        <f t="shared" si="3"/>
        <v>television</v>
      </c>
    </row>
    <row r="61" spans="1:18" ht="45" x14ac:dyDescent="0.2">
      <c r="A61">
        <v>59</v>
      </c>
      <c r="B61" s="3" t="s">
        <v>61</v>
      </c>
      <c r="C61" s="3" t="s">
        <v>4170</v>
      </c>
      <c r="D61">
        <v>20000</v>
      </c>
      <c r="E61">
        <v>20025.14</v>
      </c>
      <c r="F61" t="s">
        <v>8219</v>
      </c>
      <c r="G61" t="s">
        <v>8224</v>
      </c>
      <c r="H61" t="s">
        <v>8246</v>
      </c>
      <c r="I61">
        <v>1442264400</v>
      </c>
      <c r="J61">
        <v>1439530776</v>
      </c>
      <c r="K61" t="b">
        <v>0</v>
      </c>
      <c r="L61">
        <v>33</v>
      </c>
      <c r="M61" t="b">
        <v>1</v>
      </c>
      <c r="N61" t="s">
        <v>8265</v>
      </c>
      <c r="O61" s="5">
        <f t="shared" si="0"/>
        <v>1.0012570000000001</v>
      </c>
      <c r="P61" s="6">
        <f t="shared" si="1"/>
        <v>606.82242424242418</v>
      </c>
      <c r="Q61" t="str">
        <f t="shared" si="2"/>
        <v>film &amp; video</v>
      </c>
      <c r="R61" t="str">
        <f t="shared" si="3"/>
        <v>television</v>
      </c>
    </row>
    <row r="62" spans="1:18" ht="45" x14ac:dyDescent="0.2">
      <c r="A62">
        <v>60</v>
      </c>
      <c r="B62" s="3" t="s">
        <v>62</v>
      </c>
      <c r="C62" s="3" t="s">
        <v>4171</v>
      </c>
      <c r="D62">
        <v>4500</v>
      </c>
      <c r="E62">
        <v>4648.33</v>
      </c>
      <c r="F62" t="s">
        <v>8219</v>
      </c>
      <c r="G62" t="s">
        <v>8225</v>
      </c>
      <c r="H62" t="s">
        <v>8247</v>
      </c>
      <c r="I62">
        <v>1395532800</v>
      </c>
      <c r="J62">
        <v>1393882717</v>
      </c>
      <c r="K62" t="b">
        <v>0</v>
      </c>
      <c r="L62">
        <v>108</v>
      </c>
      <c r="M62" t="b">
        <v>1</v>
      </c>
      <c r="N62" t="s">
        <v>8266</v>
      </c>
      <c r="O62" s="5">
        <f t="shared" si="0"/>
        <v>1.0329622222222221</v>
      </c>
      <c r="P62" s="6">
        <f t="shared" si="1"/>
        <v>43.040092592592593</v>
      </c>
      <c r="Q62" t="str">
        <f t="shared" si="2"/>
        <v>film &amp; video</v>
      </c>
      <c r="R62" t="str">
        <f t="shared" si="3"/>
        <v>shorts</v>
      </c>
    </row>
    <row r="63" spans="1:18" ht="45" x14ac:dyDescent="0.2">
      <c r="A63">
        <v>61</v>
      </c>
      <c r="B63" s="3" t="s">
        <v>63</v>
      </c>
      <c r="C63" s="3" t="s">
        <v>4172</v>
      </c>
      <c r="D63">
        <v>5000</v>
      </c>
      <c r="E63">
        <v>7415</v>
      </c>
      <c r="F63" t="s">
        <v>8219</v>
      </c>
      <c r="G63" t="s">
        <v>8224</v>
      </c>
      <c r="H63" t="s">
        <v>8246</v>
      </c>
      <c r="I63">
        <v>1370547157</v>
      </c>
      <c r="J63">
        <v>1368646357</v>
      </c>
      <c r="K63" t="b">
        <v>0</v>
      </c>
      <c r="L63">
        <v>23</v>
      </c>
      <c r="M63" t="b">
        <v>1</v>
      </c>
      <c r="N63" t="s">
        <v>8266</v>
      </c>
      <c r="O63" s="5">
        <f t="shared" si="0"/>
        <v>1.4830000000000001</v>
      </c>
      <c r="P63" s="6">
        <f t="shared" si="1"/>
        <v>322.39130434782606</v>
      </c>
      <c r="Q63" t="str">
        <f t="shared" si="2"/>
        <v>film &amp; video</v>
      </c>
      <c r="R63" t="str">
        <f t="shared" si="3"/>
        <v>shorts</v>
      </c>
    </row>
    <row r="64" spans="1:18" ht="45" x14ac:dyDescent="0.2">
      <c r="A64">
        <v>62</v>
      </c>
      <c r="B64" s="3" t="s">
        <v>64</v>
      </c>
      <c r="C64" s="3" t="s">
        <v>4173</v>
      </c>
      <c r="D64">
        <v>3000</v>
      </c>
      <c r="E64">
        <v>4642</v>
      </c>
      <c r="F64" t="s">
        <v>8219</v>
      </c>
      <c r="G64" t="s">
        <v>8224</v>
      </c>
      <c r="H64" t="s">
        <v>8246</v>
      </c>
      <c r="I64">
        <v>1362337878</v>
      </c>
      <c r="J64">
        <v>1360177878</v>
      </c>
      <c r="K64" t="b">
        <v>0</v>
      </c>
      <c r="L64">
        <v>48</v>
      </c>
      <c r="M64" t="b">
        <v>1</v>
      </c>
      <c r="N64" t="s">
        <v>8266</v>
      </c>
      <c r="O64" s="5">
        <f t="shared" si="0"/>
        <v>1.5473333333333332</v>
      </c>
      <c r="P64" s="6">
        <f t="shared" si="1"/>
        <v>96.708333333333329</v>
      </c>
      <c r="Q64" t="str">
        <f t="shared" si="2"/>
        <v>film &amp; video</v>
      </c>
      <c r="R64" t="str">
        <f t="shared" si="3"/>
        <v>shorts</v>
      </c>
    </row>
    <row r="65" spans="1:18" ht="45" x14ac:dyDescent="0.2">
      <c r="A65">
        <v>63</v>
      </c>
      <c r="B65" s="3" t="s">
        <v>65</v>
      </c>
      <c r="C65" s="3" t="s">
        <v>4174</v>
      </c>
      <c r="D65">
        <v>2000</v>
      </c>
      <c r="E65">
        <v>2270.37</v>
      </c>
      <c r="F65" t="s">
        <v>8219</v>
      </c>
      <c r="G65" t="s">
        <v>8224</v>
      </c>
      <c r="H65" t="s">
        <v>8246</v>
      </c>
      <c r="I65">
        <v>1388206740</v>
      </c>
      <c r="J65">
        <v>1386194013</v>
      </c>
      <c r="K65" t="b">
        <v>0</v>
      </c>
      <c r="L65">
        <v>64</v>
      </c>
      <c r="M65" t="b">
        <v>1</v>
      </c>
      <c r="N65" t="s">
        <v>8266</v>
      </c>
      <c r="O65" s="5">
        <f t="shared" si="0"/>
        <v>1.1351849999999999</v>
      </c>
      <c r="P65" s="6">
        <f t="shared" si="1"/>
        <v>35.474531249999998</v>
      </c>
      <c r="Q65" t="str">
        <f t="shared" si="2"/>
        <v>film &amp; video</v>
      </c>
      <c r="R65" t="str">
        <f t="shared" si="3"/>
        <v>shorts</v>
      </c>
    </row>
    <row r="66" spans="1:18" ht="45" x14ac:dyDescent="0.2">
      <c r="A66">
        <v>64</v>
      </c>
      <c r="B66" s="3" t="s">
        <v>66</v>
      </c>
      <c r="C66" s="3" t="s">
        <v>4175</v>
      </c>
      <c r="D66">
        <v>1200</v>
      </c>
      <c r="E66">
        <v>2080</v>
      </c>
      <c r="F66" t="s">
        <v>8219</v>
      </c>
      <c r="G66" t="s">
        <v>8224</v>
      </c>
      <c r="H66" t="s">
        <v>8246</v>
      </c>
      <c r="I66">
        <v>1373243181</v>
      </c>
      <c r="J66">
        <v>1370651181</v>
      </c>
      <c r="K66" t="b">
        <v>0</v>
      </c>
      <c r="L66">
        <v>24</v>
      </c>
      <c r="M66" t="b">
        <v>1</v>
      </c>
      <c r="N66" t="s">
        <v>8266</v>
      </c>
      <c r="O66" s="5">
        <f t="shared" si="0"/>
        <v>1.7333333333333334</v>
      </c>
      <c r="P66" s="6">
        <f t="shared" si="1"/>
        <v>86.666666666666671</v>
      </c>
      <c r="Q66" t="str">
        <f t="shared" si="2"/>
        <v>film &amp; video</v>
      </c>
      <c r="R66" t="str">
        <f t="shared" si="3"/>
        <v>shorts</v>
      </c>
    </row>
    <row r="67" spans="1:18" ht="30" x14ac:dyDescent="0.2">
      <c r="A67">
        <v>65</v>
      </c>
      <c r="B67" s="3" t="s">
        <v>67</v>
      </c>
      <c r="C67" s="3" t="s">
        <v>4176</v>
      </c>
      <c r="D67">
        <v>7000</v>
      </c>
      <c r="E67">
        <v>7527</v>
      </c>
      <c r="F67" t="s">
        <v>8219</v>
      </c>
      <c r="G67" t="s">
        <v>8229</v>
      </c>
      <c r="H67" t="s">
        <v>8251</v>
      </c>
      <c r="I67">
        <v>1407736740</v>
      </c>
      <c r="J67">
        <v>1405453354</v>
      </c>
      <c r="K67" t="b">
        <v>0</v>
      </c>
      <c r="L67">
        <v>57</v>
      </c>
      <c r="M67" t="b">
        <v>1</v>
      </c>
      <c r="N67" t="s">
        <v>8266</v>
      </c>
      <c r="O67" s="5">
        <f t="shared" ref="O67:O130" si="4">IF(D67=0,0,E67/D67)</f>
        <v>1.0752857142857142</v>
      </c>
      <c r="P67" s="6">
        <f t="shared" ref="P67:P130" si="5">IF(L67=0,0,E67/L67)</f>
        <v>132.05263157894737</v>
      </c>
      <c r="Q67" t="str">
        <f t="shared" ref="Q67:Q130" si="6">MID(N67, 1, FIND("/",N67)-1)</f>
        <v>film &amp; video</v>
      </c>
      <c r="R67" t="str">
        <f t="shared" ref="R67:R130" si="7">MID(N67, FIND("/",N67)+1, LEN(N67)-FIND("/",N67))</f>
        <v>shorts</v>
      </c>
    </row>
    <row r="68" spans="1:18" ht="30" x14ac:dyDescent="0.2">
      <c r="A68">
        <v>66</v>
      </c>
      <c r="B68" s="3" t="s">
        <v>68</v>
      </c>
      <c r="C68" s="3" t="s">
        <v>4177</v>
      </c>
      <c r="D68">
        <v>2000</v>
      </c>
      <c r="E68">
        <v>2372</v>
      </c>
      <c r="F68" t="s">
        <v>8219</v>
      </c>
      <c r="G68" t="s">
        <v>8224</v>
      </c>
      <c r="H68" t="s">
        <v>8246</v>
      </c>
      <c r="I68">
        <v>1468873420</v>
      </c>
      <c r="J68">
        <v>1466281420</v>
      </c>
      <c r="K68" t="b">
        <v>0</v>
      </c>
      <c r="L68">
        <v>26</v>
      </c>
      <c r="M68" t="b">
        <v>1</v>
      </c>
      <c r="N68" t="s">
        <v>8266</v>
      </c>
      <c r="O68" s="5">
        <f t="shared" si="4"/>
        <v>1.1859999999999999</v>
      </c>
      <c r="P68" s="6">
        <f t="shared" si="5"/>
        <v>91.230769230769226</v>
      </c>
      <c r="Q68" t="str">
        <f t="shared" si="6"/>
        <v>film &amp; video</v>
      </c>
      <c r="R68" t="str">
        <f t="shared" si="7"/>
        <v>shorts</v>
      </c>
    </row>
    <row r="69" spans="1:18" ht="45" x14ac:dyDescent="0.2">
      <c r="A69">
        <v>67</v>
      </c>
      <c r="B69" s="3" t="s">
        <v>69</v>
      </c>
      <c r="C69" s="3" t="s">
        <v>4178</v>
      </c>
      <c r="D69">
        <v>2000</v>
      </c>
      <c r="E69">
        <v>2325</v>
      </c>
      <c r="F69" t="s">
        <v>8219</v>
      </c>
      <c r="G69" t="s">
        <v>8224</v>
      </c>
      <c r="H69" t="s">
        <v>8246</v>
      </c>
      <c r="I69">
        <v>1342360804</v>
      </c>
      <c r="J69">
        <v>1339768804</v>
      </c>
      <c r="K69" t="b">
        <v>0</v>
      </c>
      <c r="L69">
        <v>20</v>
      </c>
      <c r="M69" t="b">
        <v>1</v>
      </c>
      <c r="N69" t="s">
        <v>8266</v>
      </c>
      <c r="O69" s="5">
        <f t="shared" si="4"/>
        <v>1.1625000000000001</v>
      </c>
      <c r="P69" s="6">
        <f t="shared" si="5"/>
        <v>116.25</v>
      </c>
      <c r="Q69" t="str">
        <f t="shared" si="6"/>
        <v>film &amp; video</v>
      </c>
      <c r="R69" t="str">
        <f t="shared" si="7"/>
        <v>shorts</v>
      </c>
    </row>
    <row r="70" spans="1:18" ht="60" x14ac:dyDescent="0.2">
      <c r="A70">
        <v>68</v>
      </c>
      <c r="B70" s="3" t="s">
        <v>70</v>
      </c>
      <c r="C70" s="3" t="s">
        <v>4179</v>
      </c>
      <c r="D70">
        <v>600</v>
      </c>
      <c r="E70">
        <v>763</v>
      </c>
      <c r="F70" t="s">
        <v>8219</v>
      </c>
      <c r="G70" t="s">
        <v>8225</v>
      </c>
      <c r="H70" t="s">
        <v>8247</v>
      </c>
      <c r="I70">
        <v>1393162791</v>
      </c>
      <c r="J70">
        <v>1390570791</v>
      </c>
      <c r="K70" t="b">
        <v>0</v>
      </c>
      <c r="L70">
        <v>36</v>
      </c>
      <c r="M70" t="b">
        <v>1</v>
      </c>
      <c r="N70" t="s">
        <v>8266</v>
      </c>
      <c r="O70" s="5">
        <f t="shared" si="4"/>
        <v>1.2716666666666667</v>
      </c>
      <c r="P70" s="6">
        <f t="shared" si="5"/>
        <v>21.194444444444443</v>
      </c>
      <c r="Q70" t="str">
        <f t="shared" si="6"/>
        <v>film &amp; video</v>
      </c>
      <c r="R70" t="str">
        <f t="shared" si="7"/>
        <v>shorts</v>
      </c>
    </row>
    <row r="71" spans="1:18" ht="45" x14ac:dyDescent="0.2">
      <c r="A71">
        <v>69</v>
      </c>
      <c r="B71" s="3" t="s">
        <v>71</v>
      </c>
      <c r="C71" s="3" t="s">
        <v>4180</v>
      </c>
      <c r="D71">
        <v>10000</v>
      </c>
      <c r="E71">
        <v>11094.23</v>
      </c>
      <c r="F71" t="s">
        <v>8219</v>
      </c>
      <c r="G71" t="s">
        <v>8224</v>
      </c>
      <c r="H71" t="s">
        <v>8246</v>
      </c>
      <c r="I71">
        <v>1317538740</v>
      </c>
      <c r="J71">
        <v>1314765025</v>
      </c>
      <c r="K71" t="b">
        <v>0</v>
      </c>
      <c r="L71">
        <v>178</v>
      </c>
      <c r="M71" t="b">
        <v>1</v>
      </c>
      <c r="N71" t="s">
        <v>8266</v>
      </c>
      <c r="O71" s="5">
        <f t="shared" si="4"/>
        <v>1.109423</v>
      </c>
      <c r="P71" s="6">
        <f t="shared" si="5"/>
        <v>62.327134831460668</v>
      </c>
      <c r="Q71" t="str">
        <f t="shared" si="6"/>
        <v>film &amp; video</v>
      </c>
      <c r="R71" t="str">
        <f t="shared" si="7"/>
        <v>shorts</v>
      </c>
    </row>
    <row r="72" spans="1:18" ht="45" x14ac:dyDescent="0.2">
      <c r="A72">
        <v>70</v>
      </c>
      <c r="B72" s="3" t="s">
        <v>72</v>
      </c>
      <c r="C72" s="3" t="s">
        <v>4181</v>
      </c>
      <c r="D72">
        <v>500</v>
      </c>
      <c r="E72">
        <v>636</v>
      </c>
      <c r="F72" t="s">
        <v>8219</v>
      </c>
      <c r="G72" t="s">
        <v>8224</v>
      </c>
      <c r="H72" t="s">
        <v>8246</v>
      </c>
      <c r="I72">
        <v>1315171845</v>
      </c>
      <c r="J72">
        <v>1309987845</v>
      </c>
      <c r="K72" t="b">
        <v>0</v>
      </c>
      <c r="L72">
        <v>17</v>
      </c>
      <c r="M72" t="b">
        <v>1</v>
      </c>
      <c r="N72" t="s">
        <v>8266</v>
      </c>
      <c r="O72" s="5">
        <f t="shared" si="4"/>
        <v>1.272</v>
      </c>
      <c r="P72" s="6">
        <f t="shared" si="5"/>
        <v>37.411764705882355</v>
      </c>
      <c r="Q72" t="str">
        <f t="shared" si="6"/>
        <v>film &amp; video</v>
      </c>
      <c r="R72" t="str">
        <f t="shared" si="7"/>
        <v>shorts</v>
      </c>
    </row>
    <row r="73" spans="1:18" ht="45" x14ac:dyDescent="0.2">
      <c r="A73">
        <v>71</v>
      </c>
      <c r="B73" s="3" t="s">
        <v>73</v>
      </c>
      <c r="C73" s="3" t="s">
        <v>4182</v>
      </c>
      <c r="D73">
        <v>1800</v>
      </c>
      <c r="E73">
        <v>2231</v>
      </c>
      <c r="F73" t="s">
        <v>8219</v>
      </c>
      <c r="G73" t="s">
        <v>8224</v>
      </c>
      <c r="H73" t="s">
        <v>8246</v>
      </c>
      <c r="I73">
        <v>1338186657</v>
      </c>
      <c r="J73">
        <v>1333002657</v>
      </c>
      <c r="K73" t="b">
        <v>0</v>
      </c>
      <c r="L73">
        <v>32</v>
      </c>
      <c r="M73" t="b">
        <v>1</v>
      </c>
      <c r="N73" t="s">
        <v>8266</v>
      </c>
      <c r="O73" s="5">
        <f t="shared" si="4"/>
        <v>1.2394444444444443</v>
      </c>
      <c r="P73" s="6">
        <f t="shared" si="5"/>
        <v>69.71875</v>
      </c>
      <c r="Q73" t="str">
        <f t="shared" si="6"/>
        <v>film &amp; video</v>
      </c>
      <c r="R73" t="str">
        <f t="shared" si="7"/>
        <v>shorts</v>
      </c>
    </row>
    <row r="74" spans="1:18" ht="45" x14ac:dyDescent="0.2">
      <c r="A74">
        <v>72</v>
      </c>
      <c r="B74" s="3" t="s">
        <v>74</v>
      </c>
      <c r="C74" s="3" t="s">
        <v>4183</v>
      </c>
      <c r="D74">
        <v>2200</v>
      </c>
      <c r="E74">
        <v>2385</v>
      </c>
      <c r="F74" t="s">
        <v>8219</v>
      </c>
      <c r="G74" t="s">
        <v>8224</v>
      </c>
      <c r="H74" t="s">
        <v>8246</v>
      </c>
      <c r="I74">
        <v>1352937600</v>
      </c>
      <c r="J74">
        <v>1351210481</v>
      </c>
      <c r="K74" t="b">
        <v>0</v>
      </c>
      <c r="L74">
        <v>41</v>
      </c>
      <c r="M74" t="b">
        <v>1</v>
      </c>
      <c r="N74" t="s">
        <v>8266</v>
      </c>
      <c r="O74" s="5">
        <f t="shared" si="4"/>
        <v>1.084090909090909</v>
      </c>
      <c r="P74" s="6">
        <f t="shared" si="5"/>
        <v>58.170731707317074</v>
      </c>
      <c r="Q74" t="str">
        <f t="shared" si="6"/>
        <v>film &amp; video</v>
      </c>
      <c r="R74" t="str">
        <f t="shared" si="7"/>
        <v>shorts</v>
      </c>
    </row>
    <row r="75" spans="1:18" ht="45" x14ac:dyDescent="0.2">
      <c r="A75">
        <v>73</v>
      </c>
      <c r="B75" s="3" t="s">
        <v>75</v>
      </c>
      <c r="C75" s="3" t="s">
        <v>4184</v>
      </c>
      <c r="D75">
        <v>900</v>
      </c>
      <c r="E75">
        <v>900</v>
      </c>
      <c r="F75" t="s">
        <v>8219</v>
      </c>
      <c r="G75" t="s">
        <v>8224</v>
      </c>
      <c r="H75" t="s">
        <v>8246</v>
      </c>
      <c r="I75">
        <v>1304395140</v>
      </c>
      <c r="J75">
        <v>1297620584</v>
      </c>
      <c r="K75" t="b">
        <v>0</v>
      </c>
      <c r="L75">
        <v>18</v>
      </c>
      <c r="M75" t="b">
        <v>1</v>
      </c>
      <c r="N75" t="s">
        <v>8266</v>
      </c>
      <c r="O75" s="5">
        <f t="shared" si="4"/>
        <v>1</v>
      </c>
      <c r="P75" s="6">
        <f t="shared" si="5"/>
        <v>50</v>
      </c>
      <c r="Q75" t="str">
        <f t="shared" si="6"/>
        <v>film &amp; video</v>
      </c>
      <c r="R75" t="str">
        <f t="shared" si="7"/>
        <v>shorts</v>
      </c>
    </row>
    <row r="76" spans="1:18" ht="45" x14ac:dyDescent="0.2">
      <c r="A76">
        <v>74</v>
      </c>
      <c r="B76" s="3" t="s">
        <v>76</v>
      </c>
      <c r="C76" s="3" t="s">
        <v>4185</v>
      </c>
      <c r="D76">
        <v>500</v>
      </c>
      <c r="E76">
        <v>564.66</v>
      </c>
      <c r="F76" t="s">
        <v>8219</v>
      </c>
      <c r="G76" t="s">
        <v>8230</v>
      </c>
      <c r="H76" t="s">
        <v>8249</v>
      </c>
      <c r="I76">
        <v>1453376495</v>
      </c>
      <c r="J76">
        <v>1450784495</v>
      </c>
      <c r="K76" t="b">
        <v>0</v>
      </c>
      <c r="L76">
        <v>29</v>
      </c>
      <c r="M76" t="b">
        <v>1</v>
      </c>
      <c r="N76" t="s">
        <v>8266</v>
      </c>
      <c r="O76" s="5">
        <f t="shared" si="4"/>
        <v>1.1293199999999999</v>
      </c>
      <c r="P76" s="6">
        <f t="shared" si="5"/>
        <v>19.471034482758618</v>
      </c>
      <c r="Q76" t="str">
        <f t="shared" si="6"/>
        <v>film &amp; video</v>
      </c>
      <c r="R76" t="str">
        <f t="shared" si="7"/>
        <v>shorts</v>
      </c>
    </row>
    <row r="77" spans="1:18" ht="45" x14ac:dyDescent="0.2">
      <c r="A77">
        <v>75</v>
      </c>
      <c r="B77" s="3" t="s">
        <v>77</v>
      </c>
      <c r="C77" s="3" t="s">
        <v>4186</v>
      </c>
      <c r="D77">
        <v>3500</v>
      </c>
      <c r="E77">
        <v>4040</v>
      </c>
      <c r="F77" t="s">
        <v>8219</v>
      </c>
      <c r="G77" t="s">
        <v>8224</v>
      </c>
      <c r="H77" t="s">
        <v>8246</v>
      </c>
      <c r="I77">
        <v>1366693272</v>
      </c>
      <c r="J77">
        <v>1364101272</v>
      </c>
      <c r="K77" t="b">
        <v>0</v>
      </c>
      <c r="L77">
        <v>47</v>
      </c>
      <c r="M77" t="b">
        <v>1</v>
      </c>
      <c r="N77" t="s">
        <v>8266</v>
      </c>
      <c r="O77" s="5">
        <f t="shared" si="4"/>
        <v>1.1542857142857144</v>
      </c>
      <c r="P77" s="6">
        <f t="shared" si="5"/>
        <v>85.957446808510639</v>
      </c>
      <c r="Q77" t="str">
        <f t="shared" si="6"/>
        <v>film &amp; video</v>
      </c>
      <c r="R77" t="str">
        <f t="shared" si="7"/>
        <v>shorts</v>
      </c>
    </row>
    <row r="78" spans="1:18" ht="45" x14ac:dyDescent="0.2">
      <c r="A78">
        <v>76</v>
      </c>
      <c r="B78" s="3" t="s">
        <v>78</v>
      </c>
      <c r="C78" s="3" t="s">
        <v>4187</v>
      </c>
      <c r="D78">
        <v>300</v>
      </c>
      <c r="E78">
        <v>460</v>
      </c>
      <c r="F78" t="s">
        <v>8219</v>
      </c>
      <c r="G78" t="s">
        <v>8224</v>
      </c>
      <c r="H78" t="s">
        <v>8246</v>
      </c>
      <c r="I78">
        <v>1325007358</v>
      </c>
      <c r="J78">
        <v>1319819758</v>
      </c>
      <c r="K78" t="b">
        <v>0</v>
      </c>
      <c r="L78">
        <v>15</v>
      </c>
      <c r="M78" t="b">
        <v>1</v>
      </c>
      <c r="N78" t="s">
        <v>8266</v>
      </c>
      <c r="O78" s="5">
        <f t="shared" si="4"/>
        <v>1.5333333333333334</v>
      </c>
      <c r="P78" s="6">
        <f t="shared" si="5"/>
        <v>30.666666666666668</v>
      </c>
      <c r="Q78" t="str">
        <f t="shared" si="6"/>
        <v>film &amp; video</v>
      </c>
      <c r="R78" t="str">
        <f t="shared" si="7"/>
        <v>shorts</v>
      </c>
    </row>
    <row r="79" spans="1:18" ht="45" x14ac:dyDescent="0.2">
      <c r="A79">
        <v>77</v>
      </c>
      <c r="B79" s="3" t="s">
        <v>79</v>
      </c>
      <c r="C79" s="3" t="s">
        <v>4188</v>
      </c>
      <c r="D79">
        <v>400</v>
      </c>
      <c r="E79">
        <v>1570</v>
      </c>
      <c r="F79" t="s">
        <v>8219</v>
      </c>
      <c r="G79" t="s">
        <v>8224</v>
      </c>
      <c r="H79" t="s">
        <v>8246</v>
      </c>
      <c r="I79">
        <v>1337569140</v>
      </c>
      <c r="J79">
        <v>1332991717</v>
      </c>
      <c r="K79" t="b">
        <v>0</v>
      </c>
      <c r="L79">
        <v>26</v>
      </c>
      <c r="M79" t="b">
        <v>1</v>
      </c>
      <c r="N79" t="s">
        <v>8266</v>
      </c>
      <c r="O79" s="5">
        <f t="shared" si="4"/>
        <v>3.9249999999999998</v>
      </c>
      <c r="P79" s="6">
        <f t="shared" si="5"/>
        <v>60.384615384615387</v>
      </c>
      <c r="Q79" t="str">
        <f t="shared" si="6"/>
        <v>film &amp; video</v>
      </c>
      <c r="R79" t="str">
        <f t="shared" si="7"/>
        <v>shorts</v>
      </c>
    </row>
    <row r="80" spans="1:18" ht="90" x14ac:dyDescent="0.2">
      <c r="A80">
        <v>78</v>
      </c>
      <c r="B80" s="3" t="s">
        <v>80</v>
      </c>
      <c r="C80" s="3" t="s">
        <v>4189</v>
      </c>
      <c r="D80">
        <v>50</v>
      </c>
      <c r="E80">
        <v>1351</v>
      </c>
      <c r="F80" t="s">
        <v>8219</v>
      </c>
      <c r="G80" t="s">
        <v>8230</v>
      </c>
      <c r="H80" t="s">
        <v>8249</v>
      </c>
      <c r="I80">
        <v>1472751121</v>
      </c>
      <c r="J80">
        <v>1471887121</v>
      </c>
      <c r="K80" t="b">
        <v>0</v>
      </c>
      <c r="L80">
        <v>35</v>
      </c>
      <c r="M80" t="b">
        <v>1</v>
      </c>
      <c r="N80" t="s">
        <v>8266</v>
      </c>
      <c r="O80" s="5">
        <f t="shared" si="4"/>
        <v>27.02</v>
      </c>
      <c r="P80" s="6">
        <f t="shared" si="5"/>
        <v>38.6</v>
      </c>
      <c r="Q80" t="str">
        <f t="shared" si="6"/>
        <v>film &amp; video</v>
      </c>
      <c r="R80" t="str">
        <f t="shared" si="7"/>
        <v>shorts</v>
      </c>
    </row>
    <row r="81" spans="1:18" ht="45" x14ac:dyDescent="0.2">
      <c r="A81">
        <v>79</v>
      </c>
      <c r="B81" s="3" t="s">
        <v>81</v>
      </c>
      <c r="C81" s="3" t="s">
        <v>4190</v>
      </c>
      <c r="D81">
        <v>1300</v>
      </c>
      <c r="E81">
        <v>1651</v>
      </c>
      <c r="F81" t="s">
        <v>8219</v>
      </c>
      <c r="G81" t="s">
        <v>8225</v>
      </c>
      <c r="H81" t="s">
        <v>8247</v>
      </c>
      <c r="I81">
        <v>1398451093</v>
      </c>
      <c r="J81">
        <v>1395859093</v>
      </c>
      <c r="K81" t="b">
        <v>0</v>
      </c>
      <c r="L81">
        <v>41</v>
      </c>
      <c r="M81" t="b">
        <v>1</v>
      </c>
      <c r="N81" t="s">
        <v>8266</v>
      </c>
      <c r="O81" s="5">
        <f t="shared" si="4"/>
        <v>1.27</v>
      </c>
      <c r="P81" s="6">
        <f t="shared" si="5"/>
        <v>40.268292682926827</v>
      </c>
      <c r="Q81" t="str">
        <f t="shared" si="6"/>
        <v>film &amp; video</v>
      </c>
      <c r="R81" t="str">
        <f t="shared" si="7"/>
        <v>shorts</v>
      </c>
    </row>
    <row r="82" spans="1:18" ht="45" x14ac:dyDescent="0.2">
      <c r="A82">
        <v>80</v>
      </c>
      <c r="B82" s="3" t="s">
        <v>82</v>
      </c>
      <c r="C82" s="3" t="s">
        <v>4191</v>
      </c>
      <c r="D82">
        <v>12000</v>
      </c>
      <c r="E82">
        <v>12870</v>
      </c>
      <c r="F82" t="s">
        <v>8219</v>
      </c>
      <c r="G82" t="s">
        <v>8224</v>
      </c>
      <c r="H82" t="s">
        <v>8246</v>
      </c>
      <c r="I82">
        <v>1386640856</v>
      </c>
      <c r="J82">
        <v>1383616856</v>
      </c>
      <c r="K82" t="b">
        <v>0</v>
      </c>
      <c r="L82">
        <v>47</v>
      </c>
      <c r="M82" t="b">
        <v>1</v>
      </c>
      <c r="N82" t="s">
        <v>8266</v>
      </c>
      <c r="O82" s="5">
        <f t="shared" si="4"/>
        <v>1.0725</v>
      </c>
      <c r="P82" s="6">
        <f t="shared" si="5"/>
        <v>273.82978723404256</v>
      </c>
      <c r="Q82" t="str">
        <f t="shared" si="6"/>
        <v>film &amp; video</v>
      </c>
      <c r="R82" t="str">
        <f t="shared" si="7"/>
        <v>shorts</v>
      </c>
    </row>
    <row r="83" spans="1:18" ht="45" x14ac:dyDescent="0.2">
      <c r="A83">
        <v>81</v>
      </c>
      <c r="B83" s="3" t="s">
        <v>83</v>
      </c>
      <c r="C83" s="3" t="s">
        <v>4192</v>
      </c>
      <c r="D83">
        <v>750</v>
      </c>
      <c r="E83">
        <v>1485</v>
      </c>
      <c r="F83" t="s">
        <v>8219</v>
      </c>
      <c r="G83" t="s">
        <v>8224</v>
      </c>
      <c r="H83" t="s">
        <v>8246</v>
      </c>
      <c r="I83">
        <v>1342234920</v>
      </c>
      <c r="J83">
        <v>1341892127</v>
      </c>
      <c r="K83" t="b">
        <v>0</v>
      </c>
      <c r="L83">
        <v>28</v>
      </c>
      <c r="M83" t="b">
        <v>1</v>
      </c>
      <c r="N83" t="s">
        <v>8266</v>
      </c>
      <c r="O83" s="5">
        <f t="shared" si="4"/>
        <v>1.98</v>
      </c>
      <c r="P83" s="6">
        <f t="shared" si="5"/>
        <v>53.035714285714285</v>
      </c>
      <c r="Q83" t="str">
        <f t="shared" si="6"/>
        <v>film &amp; video</v>
      </c>
      <c r="R83" t="str">
        <f t="shared" si="7"/>
        <v>shorts</v>
      </c>
    </row>
    <row r="84" spans="1:18" ht="45" x14ac:dyDescent="0.2">
      <c r="A84">
        <v>82</v>
      </c>
      <c r="B84" s="3" t="s">
        <v>84</v>
      </c>
      <c r="C84" s="3" t="s">
        <v>4193</v>
      </c>
      <c r="D84">
        <v>4000</v>
      </c>
      <c r="E84">
        <v>4000.5</v>
      </c>
      <c r="F84" t="s">
        <v>8219</v>
      </c>
      <c r="G84" t="s">
        <v>8224</v>
      </c>
      <c r="H84" t="s">
        <v>8246</v>
      </c>
      <c r="I84">
        <v>1318189261</v>
      </c>
      <c r="J84">
        <v>1315597261</v>
      </c>
      <c r="K84" t="b">
        <v>0</v>
      </c>
      <c r="L84">
        <v>100</v>
      </c>
      <c r="M84" t="b">
        <v>1</v>
      </c>
      <c r="N84" t="s">
        <v>8266</v>
      </c>
      <c r="O84" s="5">
        <f t="shared" si="4"/>
        <v>1.0001249999999999</v>
      </c>
      <c r="P84" s="6">
        <f t="shared" si="5"/>
        <v>40.005000000000003</v>
      </c>
      <c r="Q84" t="str">
        <f t="shared" si="6"/>
        <v>film &amp; video</v>
      </c>
      <c r="R84" t="str">
        <f t="shared" si="7"/>
        <v>shorts</v>
      </c>
    </row>
    <row r="85" spans="1:18" ht="45" x14ac:dyDescent="0.2">
      <c r="A85">
        <v>83</v>
      </c>
      <c r="B85" s="3" t="s">
        <v>85</v>
      </c>
      <c r="C85" s="3" t="s">
        <v>4194</v>
      </c>
      <c r="D85">
        <v>200</v>
      </c>
      <c r="E85">
        <v>205</v>
      </c>
      <c r="F85" t="s">
        <v>8219</v>
      </c>
      <c r="G85" t="s">
        <v>8225</v>
      </c>
      <c r="H85" t="s">
        <v>8247</v>
      </c>
      <c r="I85">
        <v>1424604600</v>
      </c>
      <c r="J85">
        <v>1423320389</v>
      </c>
      <c r="K85" t="b">
        <v>0</v>
      </c>
      <c r="L85">
        <v>13</v>
      </c>
      <c r="M85" t="b">
        <v>1</v>
      </c>
      <c r="N85" t="s">
        <v>8266</v>
      </c>
      <c r="O85" s="5">
        <f t="shared" si="4"/>
        <v>1.0249999999999999</v>
      </c>
      <c r="P85" s="6">
        <f t="shared" si="5"/>
        <v>15.76923076923077</v>
      </c>
      <c r="Q85" t="str">
        <f t="shared" si="6"/>
        <v>film &amp; video</v>
      </c>
      <c r="R85" t="str">
        <f t="shared" si="7"/>
        <v>shorts</v>
      </c>
    </row>
    <row r="86" spans="1:18" ht="45" x14ac:dyDescent="0.2">
      <c r="A86">
        <v>84</v>
      </c>
      <c r="B86" s="3" t="s">
        <v>86</v>
      </c>
      <c r="C86" s="3" t="s">
        <v>4195</v>
      </c>
      <c r="D86">
        <v>500</v>
      </c>
      <c r="E86">
        <v>500</v>
      </c>
      <c r="F86" t="s">
        <v>8219</v>
      </c>
      <c r="G86" t="s">
        <v>8224</v>
      </c>
      <c r="H86" t="s">
        <v>8246</v>
      </c>
      <c r="I86">
        <v>1305483086</v>
      </c>
      <c r="J86">
        <v>1302891086</v>
      </c>
      <c r="K86" t="b">
        <v>0</v>
      </c>
      <c r="L86">
        <v>7</v>
      </c>
      <c r="M86" t="b">
        <v>1</v>
      </c>
      <c r="N86" t="s">
        <v>8266</v>
      </c>
      <c r="O86" s="5">
        <f t="shared" si="4"/>
        <v>1</v>
      </c>
      <c r="P86" s="6">
        <f t="shared" si="5"/>
        <v>71.428571428571431</v>
      </c>
      <c r="Q86" t="str">
        <f t="shared" si="6"/>
        <v>film &amp; video</v>
      </c>
      <c r="R86" t="str">
        <f t="shared" si="7"/>
        <v>shorts</v>
      </c>
    </row>
    <row r="87" spans="1:18" ht="45" x14ac:dyDescent="0.2">
      <c r="A87">
        <v>85</v>
      </c>
      <c r="B87" s="3" t="s">
        <v>87</v>
      </c>
      <c r="C87" s="3" t="s">
        <v>4196</v>
      </c>
      <c r="D87">
        <v>1200</v>
      </c>
      <c r="E87">
        <v>1506</v>
      </c>
      <c r="F87" t="s">
        <v>8219</v>
      </c>
      <c r="G87" t="s">
        <v>8224</v>
      </c>
      <c r="H87" t="s">
        <v>8246</v>
      </c>
      <c r="I87">
        <v>1316746837</v>
      </c>
      <c r="J87">
        <v>1314154837</v>
      </c>
      <c r="K87" t="b">
        <v>0</v>
      </c>
      <c r="L87">
        <v>21</v>
      </c>
      <c r="M87" t="b">
        <v>1</v>
      </c>
      <c r="N87" t="s">
        <v>8266</v>
      </c>
      <c r="O87" s="5">
        <f t="shared" si="4"/>
        <v>1.2549999999999999</v>
      </c>
      <c r="P87" s="6">
        <f t="shared" si="5"/>
        <v>71.714285714285708</v>
      </c>
      <c r="Q87" t="str">
        <f t="shared" si="6"/>
        <v>film &amp; video</v>
      </c>
      <c r="R87" t="str">
        <f t="shared" si="7"/>
        <v>shorts</v>
      </c>
    </row>
    <row r="88" spans="1:18" ht="45" x14ac:dyDescent="0.2">
      <c r="A88">
        <v>86</v>
      </c>
      <c r="B88" s="3" t="s">
        <v>88</v>
      </c>
      <c r="C88" s="3" t="s">
        <v>4197</v>
      </c>
      <c r="D88">
        <v>6000</v>
      </c>
      <c r="E88">
        <v>6388</v>
      </c>
      <c r="F88" t="s">
        <v>8219</v>
      </c>
      <c r="G88" t="s">
        <v>8230</v>
      </c>
      <c r="H88" t="s">
        <v>8249</v>
      </c>
      <c r="I88">
        <v>1451226045</v>
      </c>
      <c r="J88">
        <v>1444828845</v>
      </c>
      <c r="K88" t="b">
        <v>0</v>
      </c>
      <c r="L88">
        <v>17</v>
      </c>
      <c r="M88" t="b">
        <v>1</v>
      </c>
      <c r="N88" t="s">
        <v>8266</v>
      </c>
      <c r="O88" s="5">
        <f t="shared" si="4"/>
        <v>1.0646666666666667</v>
      </c>
      <c r="P88" s="6">
        <f t="shared" si="5"/>
        <v>375.76470588235293</v>
      </c>
      <c r="Q88" t="str">
        <f t="shared" si="6"/>
        <v>film &amp; video</v>
      </c>
      <c r="R88" t="str">
        <f t="shared" si="7"/>
        <v>shorts</v>
      </c>
    </row>
    <row r="89" spans="1:18" ht="45" x14ac:dyDescent="0.2">
      <c r="A89">
        <v>87</v>
      </c>
      <c r="B89" s="3" t="s">
        <v>89</v>
      </c>
      <c r="C89" s="3" t="s">
        <v>4198</v>
      </c>
      <c r="D89">
        <v>2500</v>
      </c>
      <c r="E89">
        <v>2615</v>
      </c>
      <c r="F89" t="s">
        <v>8219</v>
      </c>
      <c r="G89" t="s">
        <v>8224</v>
      </c>
      <c r="H89" t="s">
        <v>8246</v>
      </c>
      <c r="I89">
        <v>1275529260</v>
      </c>
      <c r="J89">
        <v>1274705803</v>
      </c>
      <c r="K89" t="b">
        <v>0</v>
      </c>
      <c r="L89">
        <v>25</v>
      </c>
      <c r="M89" t="b">
        <v>1</v>
      </c>
      <c r="N89" t="s">
        <v>8266</v>
      </c>
      <c r="O89" s="5">
        <f t="shared" si="4"/>
        <v>1.046</v>
      </c>
      <c r="P89" s="6">
        <f t="shared" si="5"/>
        <v>104.6</v>
      </c>
      <c r="Q89" t="str">
        <f t="shared" si="6"/>
        <v>film &amp; video</v>
      </c>
      <c r="R89" t="str">
        <f t="shared" si="7"/>
        <v>shorts</v>
      </c>
    </row>
    <row r="90" spans="1:18" ht="45" x14ac:dyDescent="0.2">
      <c r="A90">
        <v>88</v>
      </c>
      <c r="B90" s="3" t="s">
        <v>90</v>
      </c>
      <c r="C90" s="3" t="s">
        <v>4199</v>
      </c>
      <c r="D90">
        <v>3500</v>
      </c>
      <c r="E90">
        <v>3600</v>
      </c>
      <c r="F90" t="s">
        <v>8219</v>
      </c>
      <c r="G90" t="s">
        <v>8224</v>
      </c>
      <c r="H90" t="s">
        <v>8246</v>
      </c>
      <c r="I90">
        <v>1403452131</v>
      </c>
      <c r="J90">
        <v>1401205731</v>
      </c>
      <c r="K90" t="b">
        <v>0</v>
      </c>
      <c r="L90">
        <v>60</v>
      </c>
      <c r="M90" t="b">
        <v>1</v>
      </c>
      <c r="N90" t="s">
        <v>8266</v>
      </c>
      <c r="O90" s="5">
        <f t="shared" si="4"/>
        <v>1.0285714285714285</v>
      </c>
      <c r="P90" s="6">
        <f t="shared" si="5"/>
        <v>60</v>
      </c>
      <c r="Q90" t="str">
        <f t="shared" si="6"/>
        <v>film &amp; video</v>
      </c>
      <c r="R90" t="str">
        <f t="shared" si="7"/>
        <v>shorts</v>
      </c>
    </row>
    <row r="91" spans="1:18" ht="45" x14ac:dyDescent="0.2">
      <c r="A91">
        <v>89</v>
      </c>
      <c r="B91" s="3" t="s">
        <v>91</v>
      </c>
      <c r="C91" s="3" t="s">
        <v>4200</v>
      </c>
      <c r="D91">
        <v>6000</v>
      </c>
      <c r="E91">
        <v>6904</v>
      </c>
      <c r="F91" t="s">
        <v>8219</v>
      </c>
      <c r="G91" t="s">
        <v>8224</v>
      </c>
      <c r="H91" t="s">
        <v>8246</v>
      </c>
      <c r="I91">
        <v>1370196192</v>
      </c>
      <c r="J91">
        <v>1368036192</v>
      </c>
      <c r="K91" t="b">
        <v>0</v>
      </c>
      <c r="L91">
        <v>56</v>
      </c>
      <c r="M91" t="b">
        <v>1</v>
      </c>
      <c r="N91" t="s">
        <v>8266</v>
      </c>
      <c r="O91" s="5">
        <f t="shared" si="4"/>
        <v>1.1506666666666667</v>
      </c>
      <c r="P91" s="6">
        <f t="shared" si="5"/>
        <v>123.28571428571429</v>
      </c>
      <c r="Q91" t="str">
        <f t="shared" si="6"/>
        <v>film &amp; video</v>
      </c>
      <c r="R91" t="str">
        <f t="shared" si="7"/>
        <v>shorts</v>
      </c>
    </row>
    <row r="92" spans="1:18" ht="30" x14ac:dyDescent="0.2">
      <c r="A92">
        <v>90</v>
      </c>
      <c r="B92" s="3" t="s">
        <v>92</v>
      </c>
      <c r="C92" s="3" t="s">
        <v>4201</v>
      </c>
      <c r="D92">
        <v>500</v>
      </c>
      <c r="E92">
        <v>502</v>
      </c>
      <c r="F92" t="s">
        <v>8219</v>
      </c>
      <c r="G92" t="s">
        <v>8224</v>
      </c>
      <c r="H92" t="s">
        <v>8246</v>
      </c>
      <c r="I92">
        <v>1310454499</v>
      </c>
      <c r="J92">
        <v>1307862499</v>
      </c>
      <c r="K92" t="b">
        <v>0</v>
      </c>
      <c r="L92">
        <v>16</v>
      </c>
      <c r="M92" t="b">
        <v>1</v>
      </c>
      <c r="N92" t="s">
        <v>8266</v>
      </c>
      <c r="O92" s="5">
        <f t="shared" si="4"/>
        <v>1.004</v>
      </c>
      <c r="P92" s="6">
        <f t="shared" si="5"/>
        <v>31.375</v>
      </c>
      <c r="Q92" t="str">
        <f t="shared" si="6"/>
        <v>film &amp; video</v>
      </c>
      <c r="R92" t="str">
        <f t="shared" si="7"/>
        <v>shorts</v>
      </c>
    </row>
    <row r="93" spans="1:18" ht="45" x14ac:dyDescent="0.2">
      <c r="A93">
        <v>91</v>
      </c>
      <c r="B93" s="3" t="s">
        <v>93</v>
      </c>
      <c r="C93" s="3" t="s">
        <v>4202</v>
      </c>
      <c r="D93">
        <v>3000</v>
      </c>
      <c r="E93">
        <v>3600</v>
      </c>
      <c r="F93" t="s">
        <v>8219</v>
      </c>
      <c r="G93" t="s">
        <v>8224</v>
      </c>
      <c r="H93" t="s">
        <v>8246</v>
      </c>
      <c r="I93">
        <v>1305625164</v>
      </c>
      <c r="J93">
        <v>1300354764</v>
      </c>
      <c r="K93" t="b">
        <v>0</v>
      </c>
      <c r="L93">
        <v>46</v>
      </c>
      <c r="M93" t="b">
        <v>1</v>
      </c>
      <c r="N93" t="s">
        <v>8266</v>
      </c>
      <c r="O93" s="5">
        <f t="shared" si="4"/>
        <v>1.2</v>
      </c>
      <c r="P93" s="6">
        <f t="shared" si="5"/>
        <v>78.260869565217391</v>
      </c>
      <c r="Q93" t="str">
        <f t="shared" si="6"/>
        <v>film &amp; video</v>
      </c>
      <c r="R93" t="str">
        <f t="shared" si="7"/>
        <v>shorts</v>
      </c>
    </row>
    <row r="94" spans="1:18" ht="45" x14ac:dyDescent="0.2">
      <c r="A94">
        <v>92</v>
      </c>
      <c r="B94" s="3" t="s">
        <v>94</v>
      </c>
      <c r="C94" s="3" t="s">
        <v>4203</v>
      </c>
      <c r="D94">
        <v>5000</v>
      </c>
      <c r="E94">
        <v>5260</v>
      </c>
      <c r="F94" t="s">
        <v>8219</v>
      </c>
      <c r="G94" t="s">
        <v>8229</v>
      </c>
      <c r="H94" t="s">
        <v>8251</v>
      </c>
      <c r="I94">
        <v>1485936000</v>
      </c>
      <c r="J94">
        <v>1481949983</v>
      </c>
      <c r="K94" t="b">
        <v>0</v>
      </c>
      <c r="L94">
        <v>43</v>
      </c>
      <c r="M94" t="b">
        <v>1</v>
      </c>
      <c r="N94" t="s">
        <v>8266</v>
      </c>
      <c r="O94" s="5">
        <f t="shared" si="4"/>
        <v>1.052</v>
      </c>
      <c r="P94" s="6">
        <f t="shared" si="5"/>
        <v>122.32558139534883</v>
      </c>
      <c r="Q94" t="str">
        <f t="shared" si="6"/>
        <v>film &amp; video</v>
      </c>
      <c r="R94" t="str">
        <f t="shared" si="7"/>
        <v>shorts</v>
      </c>
    </row>
    <row r="95" spans="1:18" ht="45" x14ac:dyDescent="0.2">
      <c r="A95">
        <v>93</v>
      </c>
      <c r="B95" s="3" t="s">
        <v>95</v>
      </c>
      <c r="C95" s="3" t="s">
        <v>4204</v>
      </c>
      <c r="D95">
        <v>1000</v>
      </c>
      <c r="E95">
        <v>1106</v>
      </c>
      <c r="F95" t="s">
        <v>8219</v>
      </c>
      <c r="G95" t="s">
        <v>8224</v>
      </c>
      <c r="H95" t="s">
        <v>8246</v>
      </c>
      <c r="I95">
        <v>1341349200</v>
      </c>
      <c r="J95">
        <v>1338928537</v>
      </c>
      <c r="K95" t="b">
        <v>0</v>
      </c>
      <c r="L95">
        <v>15</v>
      </c>
      <c r="M95" t="b">
        <v>1</v>
      </c>
      <c r="N95" t="s">
        <v>8266</v>
      </c>
      <c r="O95" s="5">
        <f t="shared" si="4"/>
        <v>1.1060000000000001</v>
      </c>
      <c r="P95" s="6">
        <f t="shared" si="5"/>
        <v>73.733333333333334</v>
      </c>
      <c r="Q95" t="str">
        <f t="shared" si="6"/>
        <v>film &amp; video</v>
      </c>
      <c r="R95" t="str">
        <f t="shared" si="7"/>
        <v>shorts</v>
      </c>
    </row>
    <row r="96" spans="1:18" ht="45" x14ac:dyDescent="0.2">
      <c r="A96">
        <v>94</v>
      </c>
      <c r="B96" s="3" t="s">
        <v>96</v>
      </c>
      <c r="C96" s="3" t="s">
        <v>4205</v>
      </c>
      <c r="D96">
        <v>250</v>
      </c>
      <c r="E96">
        <v>260</v>
      </c>
      <c r="F96" t="s">
        <v>8219</v>
      </c>
      <c r="G96" t="s">
        <v>8225</v>
      </c>
      <c r="H96" t="s">
        <v>8247</v>
      </c>
      <c r="I96">
        <v>1396890822</v>
      </c>
      <c r="J96">
        <v>1395162822</v>
      </c>
      <c r="K96" t="b">
        <v>0</v>
      </c>
      <c r="L96">
        <v>12</v>
      </c>
      <c r="M96" t="b">
        <v>1</v>
      </c>
      <c r="N96" t="s">
        <v>8266</v>
      </c>
      <c r="O96" s="5">
        <f t="shared" si="4"/>
        <v>1.04</v>
      </c>
      <c r="P96" s="6">
        <f t="shared" si="5"/>
        <v>21.666666666666668</v>
      </c>
      <c r="Q96" t="str">
        <f t="shared" si="6"/>
        <v>film &amp; video</v>
      </c>
      <c r="R96" t="str">
        <f t="shared" si="7"/>
        <v>shorts</v>
      </c>
    </row>
    <row r="97" spans="1:18" ht="45" x14ac:dyDescent="0.2">
      <c r="A97">
        <v>95</v>
      </c>
      <c r="B97" s="3" t="s">
        <v>97</v>
      </c>
      <c r="C97" s="3" t="s">
        <v>4206</v>
      </c>
      <c r="D97">
        <v>350</v>
      </c>
      <c r="E97">
        <v>460</v>
      </c>
      <c r="F97" t="s">
        <v>8219</v>
      </c>
      <c r="G97" t="s">
        <v>8224</v>
      </c>
      <c r="H97" t="s">
        <v>8246</v>
      </c>
      <c r="I97">
        <v>1330214841</v>
      </c>
      <c r="J97">
        <v>1327622841</v>
      </c>
      <c r="K97" t="b">
        <v>0</v>
      </c>
      <c r="L97">
        <v>21</v>
      </c>
      <c r="M97" t="b">
        <v>1</v>
      </c>
      <c r="N97" t="s">
        <v>8266</v>
      </c>
      <c r="O97" s="5">
        <f t="shared" si="4"/>
        <v>1.3142857142857143</v>
      </c>
      <c r="P97" s="6">
        <f t="shared" si="5"/>
        <v>21.904761904761905</v>
      </c>
      <c r="Q97" t="str">
        <f t="shared" si="6"/>
        <v>film &amp; video</v>
      </c>
      <c r="R97" t="str">
        <f t="shared" si="7"/>
        <v>shorts</v>
      </c>
    </row>
    <row r="98" spans="1:18" ht="45" x14ac:dyDescent="0.2">
      <c r="A98">
        <v>96</v>
      </c>
      <c r="B98" s="3" t="s">
        <v>98</v>
      </c>
      <c r="C98" s="3" t="s">
        <v>4207</v>
      </c>
      <c r="D98">
        <v>1500</v>
      </c>
      <c r="E98">
        <v>1720</v>
      </c>
      <c r="F98" t="s">
        <v>8219</v>
      </c>
      <c r="G98" t="s">
        <v>8224</v>
      </c>
      <c r="H98" t="s">
        <v>8246</v>
      </c>
      <c r="I98">
        <v>1280631600</v>
      </c>
      <c r="J98">
        <v>1274889241</v>
      </c>
      <c r="K98" t="b">
        <v>0</v>
      </c>
      <c r="L98">
        <v>34</v>
      </c>
      <c r="M98" t="b">
        <v>1</v>
      </c>
      <c r="N98" t="s">
        <v>8266</v>
      </c>
      <c r="O98" s="5">
        <f t="shared" si="4"/>
        <v>1.1466666666666667</v>
      </c>
      <c r="P98" s="6">
        <f t="shared" si="5"/>
        <v>50.588235294117645</v>
      </c>
      <c r="Q98" t="str">
        <f t="shared" si="6"/>
        <v>film &amp; video</v>
      </c>
      <c r="R98" t="str">
        <f t="shared" si="7"/>
        <v>shorts</v>
      </c>
    </row>
    <row r="99" spans="1:18" ht="45" x14ac:dyDescent="0.2">
      <c r="A99">
        <v>97</v>
      </c>
      <c r="B99" s="3" t="s">
        <v>99</v>
      </c>
      <c r="C99" s="3" t="s">
        <v>4208</v>
      </c>
      <c r="D99">
        <v>400</v>
      </c>
      <c r="E99">
        <v>425</v>
      </c>
      <c r="F99" t="s">
        <v>8219</v>
      </c>
      <c r="G99" t="s">
        <v>8224</v>
      </c>
      <c r="H99" t="s">
        <v>8246</v>
      </c>
      <c r="I99">
        <v>1310440482</v>
      </c>
      <c r="J99">
        <v>1307848482</v>
      </c>
      <c r="K99" t="b">
        <v>0</v>
      </c>
      <c r="L99">
        <v>8</v>
      </c>
      <c r="M99" t="b">
        <v>1</v>
      </c>
      <c r="N99" t="s">
        <v>8266</v>
      </c>
      <c r="O99" s="5">
        <f t="shared" si="4"/>
        <v>1.0625</v>
      </c>
      <c r="P99" s="6">
        <f t="shared" si="5"/>
        <v>53.125</v>
      </c>
      <c r="Q99" t="str">
        <f t="shared" si="6"/>
        <v>film &amp; video</v>
      </c>
      <c r="R99" t="str">
        <f t="shared" si="7"/>
        <v>shorts</v>
      </c>
    </row>
    <row r="100" spans="1:18" ht="45" x14ac:dyDescent="0.2">
      <c r="A100">
        <v>98</v>
      </c>
      <c r="B100" s="3" t="s">
        <v>100</v>
      </c>
      <c r="C100" s="3" t="s">
        <v>4209</v>
      </c>
      <c r="D100">
        <v>3200</v>
      </c>
      <c r="E100">
        <v>3400</v>
      </c>
      <c r="F100" t="s">
        <v>8219</v>
      </c>
      <c r="G100" t="s">
        <v>8224</v>
      </c>
      <c r="H100" t="s">
        <v>8246</v>
      </c>
      <c r="I100">
        <v>1354923000</v>
      </c>
      <c r="J100">
        <v>1351796674</v>
      </c>
      <c r="K100" t="b">
        <v>0</v>
      </c>
      <c r="L100">
        <v>60</v>
      </c>
      <c r="M100" t="b">
        <v>1</v>
      </c>
      <c r="N100" t="s">
        <v>8266</v>
      </c>
      <c r="O100" s="5">
        <f t="shared" si="4"/>
        <v>1.0625</v>
      </c>
      <c r="P100" s="6">
        <f t="shared" si="5"/>
        <v>56.666666666666664</v>
      </c>
      <c r="Q100" t="str">
        <f t="shared" si="6"/>
        <v>film &amp; video</v>
      </c>
      <c r="R100" t="str">
        <f t="shared" si="7"/>
        <v>shorts</v>
      </c>
    </row>
    <row r="101" spans="1:18" ht="30" x14ac:dyDescent="0.2">
      <c r="A101">
        <v>99</v>
      </c>
      <c r="B101" s="3" t="s">
        <v>101</v>
      </c>
      <c r="C101" s="3" t="s">
        <v>4210</v>
      </c>
      <c r="D101">
        <v>1500</v>
      </c>
      <c r="E101">
        <v>1590.29</v>
      </c>
      <c r="F101" t="s">
        <v>8219</v>
      </c>
      <c r="G101" t="s">
        <v>8224</v>
      </c>
      <c r="H101" t="s">
        <v>8246</v>
      </c>
      <c r="I101">
        <v>1390426799</v>
      </c>
      <c r="J101">
        <v>1387834799</v>
      </c>
      <c r="K101" t="b">
        <v>0</v>
      </c>
      <c r="L101">
        <v>39</v>
      </c>
      <c r="M101" t="b">
        <v>1</v>
      </c>
      <c r="N101" t="s">
        <v>8266</v>
      </c>
      <c r="O101" s="5">
        <f t="shared" si="4"/>
        <v>1.0601933333333333</v>
      </c>
      <c r="P101" s="6">
        <f t="shared" si="5"/>
        <v>40.776666666666664</v>
      </c>
      <c r="Q101" t="str">
        <f t="shared" si="6"/>
        <v>film &amp; video</v>
      </c>
      <c r="R101" t="str">
        <f t="shared" si="7"/>
        <v>shorts</v>
      </c>
    </row>
    <row r="102" spans="1:18" ht="45" x14ac:dyDescent="0.2">
      <c r="A102">
        <v>100</v>
      </c>
      <c r="B102" s="3" t="s">
        <v>102</v>
      </c>
      <c r="C102" s="3" t="s">
        <v>4211</v>
      </c>
      <c r="D102">
        <v>5000</v>
      </c>
      <c r="E102">
        <v>5000</v>
      </c>
      <c r="F102" t="s">
        <v>8219</v>
      </c>
      <c r="G102" t="s">
        <v>8224</v>
      </c>
      <c r="H102" t="s">
        <v>8246</v>
      </c>
      <c r="I102">
        <v>1352055886</v>
      </c>
      <c r="J102">
        <v>1350324286</v>
      </c>
      <c r="K102" t="b">
        <v>0</v>
      </c>
      <c r="L102">
        <v>26</v>
      </c>
      <c r="M102" t="b">
        <v>1</v>
      </c>
      <c r="N102" t="s">
        <v>8266</v>
      </c>
      <c r="O102" s="5">
        <f t="shared" si="4"/>
        <v>1</v>
      </c>
      <c r="P102" s="6">
        <f t="shared" si="5"/>
        <v>192.30769230769232</v>
      </c>
      <c r="Q102" t="str">
        <f t="shared" si="6"/>
        <v>film &amp; video</v>
      </c>
      <c r="R102" t="str">
        <f t="shared" si="7"/>
        <v>shorts</v>
      </c>
    </row>
    <row r="103" spans="1:18" ht="45" x14ac:dyDescent="0.2">
      <c r="A103">
        <v>101</v>
      </c>
      <c r="B103" s="3" t="s">
        <v>103</v>
      </c>
      <c r="C103" s="3" t="s">
        <v>4212</v>
      </c>
      <c r="D103">
        <v>3500</v>
      </c>
      <c r="E103">
        <v>3500</v>
      </c>
      <c r="F103" t="s">
        <v>8219</v>
      </c>
      <c r="G103" t="s">
        <v>8224</v>
      </c>
      <c r="H103" t="s">
        <v>8246</v>
      </c>
      <c r="I103">
        <v>1359052710</v>
      </c>
      <c r="J103">
        <v>1356979110</v>
      </c>
      <c r="K103" t="b">
        <v>0</v>
      </c>
      <c r="L103">
        <v>35</v>
      </c>
      <c r="M103" t="b">
        <v>1</v>
      </c>
      <c r="N103" t="s">
        <v>8266</v>
      </c>
      <c r="O103" s="5">
        <f t="shared" si="4"/>
        <v>1</v>
      </c>
      <c r="P103" s="6">
        <f t="shared" si="5"/>
        <v>100</v>
      </c>
      <c r="Q103" t="str">
        <f t="shared" si="6"/>
        <v>film &amp; video</v>
      </c>
      <c r="R103" t="str">
        <f t="shared" si="7"/>
        <v>shorts</v>
      </c>
    </row>
    <row r="104" spans="1:18" ht="45" x14ac:dyDescent="0.2">
      <c r="A104">
        <v>102</v>
      </c>
      <c r="B104" s="3" t="s">
        <v>104</v>
      </c>
      <c r="C104" s="3" t="s">
        <v>4213</v>
      </c>
      <c r="D104">
        <v>6000</v>
      </c>
      <c r="E104">
        <v>7665</v>
      </c>
      <c r="F104" t="s">
        <v>8219</v>
      </c>
      <c r="G104" t="s">
        <v>8224</v>
      </c>
      <c r="H104" t="s">
        <v>8246</v>
      </c>
      <c r="I104">
        <v>1293073733</v>
      </c>
      <c r="J104">
        <v>1290481733</v>
      </c>
      <c r="K104" t="b">
        <v>0</v>
      </c>
      <c r="L104">
        <v>65</v>
      </c>
      <c r="M104" t="b">
        <v>1</v>
      </c>
      <c r="N104" t="s">
        <v>8266</v>
      </c>
      <c r="O104" s="5">
        <f t="shared" si="4"/>
        <v>1.2775000000000001</v>
      </c>
      <c r="P104" s="6">
        <f t="shared" si="5"/>
        <v>117.92307692307692</v>
      </c>
      <c r="Q104" t="str">
        <f t="shared" si="6"/>
        <v>film &amp; video</v>
      </c>
      <c r="R104" t="str">
        <f t="shared" si="7"/>
        <v>shorts</v>
      </c>
    </row>
    <row r="105" spans="1:18" ht="30" x14ac:dyDescent="0.2">
      <c r="A105">
        <v>103</v>
      </c>
      <c r="B105" s="3" t="s">
        <v>105</v>
      </c>
      <c r="C105" s="3" t="s">
        <v>4214</v>
      </c>
      <c r="D105">
        <v>1300</v>
      </c>
      <c r="E105">
        <v>1367</v>
      </c>
      <c r="F105" t="s">
        <v>8219</v>
      </c>
      <c r="G105" t="s">
        <v>8225</v>
      </c>
      <c r="H105" t="s">
        <v>8247</v>
      </c>
      <c r="I105">
        <v>1394220030</v>
      </c>
      <c r="J105">
        <v>1392232830</v>
      </c>
      <c r="K105" t="b">
        <v>0</v>
      </c>
      <c r="L105">
        <v>49</v>
      </c>
      <c r="M105" t="b">
        <v>1</v>
      </c>
      <c r="N105" t="s">
        <v>8266</v>
      </c>
      <c r="O105" s="5">
        <f t="shared" si="4"/>
        <v>1.0515384615384615</v>
      </c>
      <c r="P105" s="6">
        <f t="shared" si="5"/>
        <v>27.897959183673468</v>
      </c>
      <c r="Q105" t="str">
        <f t="shared" si="6"/>
        <v>film &amp; video</v>
      </c>
      <c r="R105" t="str">
        <f t="shared" si="7"/>
        <v>shorts</v>
      </c>
    </row>
    <row r="106" spans="1:18" ht="30" x14ac:dyDescent="0.2">
      <c r="A106">
        <v>104</v>
      </c>
      <c r="B106" s="3" t="s">
        <v>106</v>
      </c>
      <c r="C106" s="3" t="s">
        <v>4215</v>
      </c>
      <c r="D106">
        <v>500</v>
      </c>
      <c r="E106">
        <v>600</v>
      </c>
      <c r="F106" t="s">
        <v>8219</v>
      </c>
      <c r="G106" t="s">
        <v>8224</v>
      </c>
      <c r="H106" t="s">
        <v>8246</v>
      </c>
      <c r="I106">
        <v>1301792400</v>
      </c>
      <c r="J106">
        <v>1299775266</v>
      </c>
      <c r="K106" t="b">
        <v>0</v>
      </c>
      <c r="L106">
        <v>10</v>
      </c>
      <c r="M106" t="b">
        <v>1</v>
      </c>
      <c r="N106" t="s">
        <v>8266</v>
      </c>
      <c r="O106" s="5">
        <f t="shared" si="4"/>
        <v>1.2</v>
      </c>
      <c r="P106" s="6">
        <f t="shared" si="5"/>
        <v>60</v>
      </c>
      <c r="Q106" t="str">
        <f t="shared" si="6"/>
        <v>film &amp; video</v>
      </c>
      <c r="R106" t="str">
        <f t="shared" si="7"/>
        <v>shorts</v>
      </c>
    </row>
    <row r="107" spans="1:18" ht="45" x14ac:dyDescent="0.2">
      <c r="A107">
        <v>105</v>
      </c>
      <c r="B107" s="3" t="s">
        <v>107</v>
      </c>
      <c r="C107" s="3" t="s">
        <v>4216</v>
      </c>
      <c r="D107">
        <v>2200</v>
      </c>
      <c r="E107">
        <v>2363</v>
      </c>
      <c r="F107" t="s">
        <v>8219</v>
      </c>
      <c r="G107" t="s">
        <v>8224</v>
      </c>
      <c r="H107" t="s">
        <v>8246</v>
      </c>
      <c r="I107">
        <v>1463184000</v>
      </c>
      <c r="J107">
        <v>1461605020</v>
      </c>
      <c r="K107" t="b">
        <v>0</v>
      </c>
      <c r="L107">
        <v>60</v>
      </c>
      <c r="M107" t="b">
        <v>1</v>
      </c>
      <c r="N107" t="s">
        <v>8266</v>
      </c>
      <c r="O107" s="5">
        <f t="shared" si="4"/>
        <v>1.074090909090909</v>
      </c>
      <c r="P107" s="6">
        <f t="shared" si="5"/>
        <v>39.383333333333333</v>
      </c>
      <c r="Q107" t="str">
        <f t="shared" si="6"/>
        <v>film &amp; video</v>
      </c>
      <c r="R107" t="str">
        <f t="shared" si="7"/>
        <v>shorts</v>
      </c>
    </row>
    <row r="108" spans="1:18" x14ac:dyDescent="0.2">
      <c r="A108">
        <v>106</v>
      </c>
      <c r="B108" s="3" t="s">
        <v>108</v>
      </c>
      <c r="C108" s="3" t="s">
        <v>4217</v>
      </c>
      <c r="D108">
        <v>5000</v>
      </c>
      <c r="E108">
        <v>5025</v>
      </c>
      <c r="F108" t="s">
        <v>8219</v>
      </c>
      <c r="G108" t="s">
        <v>8224</v>
      </c>
      <c r="H108" t="s">
        <v>8246</v>
      </c>
      <c r="I108">
        <v>1333391901</v>
      </c>
      <c r="J108">
        <v>1332182301</v>
      </c>
      <c r="K108" t="b">
        <v>0</v>
      </c>
      <c r="L108">
        <v>27</v>
      </c>
      <c r="M108" t="b">
        <v>1</v>
      </c>
      <c r="N108" t="s">
        <v>8266</v>
      </c>
      <c r="O108" s="5">
        <f t="shared" si="4"/>
        <v>1.0049999999999999</v>
      </c>
      <c r="P108" s="6">
        <f t="shared" si="5"/>
        <v>186.11111111111111</v>
      </c>
      <c r="Q108" t="str">
        <f t="shared" si="6"/>
        <v>film &amp; video</v>
      </c>
      <c r="R108" t="str">
        <f t="shared" si="7"/>
        <v>shorts</v>
      </c>
    </row>
    <row r="109" spans="1:18" ht="45" x14ac:dyDescent="0.2">
      <c r="A109">
        <v>107</v>
      </c>
      <c r="B109" s="3" t="s">
        <v>109</v>
      </c>
      <c r="C109" s="3" t="s">
        <v>4218</v>
      </c>
      <c r="D109">
        <v>7500</v>
      </c>
      <c r="E109">
        <v>7685</v>
      </c>
      <c r="F109" t="s">
        <v>8219</v>
      </c>
      <c r="G109" t="s">
        <v>8224</v>
      </c>
      <c r="H109" t="s">
        <v>8246</v>
      </c>
      <c r="I109">
        <v>1303688087</v>
      </c>
      <c r="J109">
        <v>1301787287</v>
      </c>
      <c r="K109" t="b">
        <v>0</v>
      </c>
      <c r="L109">
        <v>69</v>
      </c>
      <c r="M109" t="b">
        <v>1</v>
      </c>
      <c r="N109" t="s">
        <v>8266</v>
      </c>
      <c r="O109" s="5">
        <f t="shared" si="4"/>
        <v>1.0246666666666666</v>
      </c>
      <c r="P109" s="6">
        <f t="shared" si="5"/>
        <v>111.37681159420291</v>
      </c>
      <c r="Q109" t="str">
        <f t="shared" si="6"/>
        <v>film &amp; video</v>
      </c>
      <c r="R109" t="str">
        <f t="shared" si="7"/>
        <v>shorts</v>
      </c>
    </row>
    <row r="110" spans="1:18" ht="45" x14ac:dyDescent="0.2">
      <c r="A110">
        <v>108</v>
      </c>
      <c r="B110" s="3" t="s">
        <v>110</v>
      </c>
      <c r="C110" s="3" t="s">
        <v>4219</v>
      </c>
      <c r="D110">
        <v>1500</v>
      </c>
      <c r="E110">
        <v>3700</v>
      </c>
      <c r="F110" t="s">
        <v>8219</v>
      </c>
      <c r="G110" t="s">
        <v>8224</v>
      </c>
      <c r="H110" t="s">
        <v>8246</v>
      </c>
      <c r="I110">
        <v>1370011370</v>
      </c>
      <c r="J110">
        <v>1364827370</v>
      </c>
      <c r="K110" t="b">
        <v>0</v>
      </c>
      <c r="L110">
        <v>47</v>
      </c>
      <c r="M110" t="b">
        <v>1</v>
      </c>
      <c r="N110" t="s">
        <v>8266</v>
      </c>
      <c r="O110" s="5">
        <f t="shared" si="4"/>
        <v>2.4666666666666668</v>
      </c>
      <c r="P110" s="6">
        <f t="shared" si="5"/>
        <v>78.723404255319153</v>
      </c>
      <c r="Q110" t="str">
        <f t="shared" si="6"/>
        <v>film &amp; video</v>
      </c>
      <c r="R110" t="str">
        <f t="shared" si="7"/>
        <v>shorts</v>
      </c>
    </row>
    <row r="111" spans="1:18" ht="45" x14ac:dyDescent="0.2">
      <c r="A111">
        <v>109</v>
      </c>
      <c r="B111" s="3" t="s">
        <v>111</v>
      </c>
      <c r="C111" s="3" t="s">
        <v>4220</v>
      </c>
      <c r="D111">
        <v>1000</v>
      </c>
      <c r="E111">
        <v>2195</v>
      </c>
      <c r="F111" t="s">
        <v>8219</v>
      </c>
      <c r="G111" t="s">
        <v>8224</v>
      </c>
      <c r="H111" t="s">
        <v>8246</v>
      </c>
      <c r="I111">
        <v>1298680630</v>
      </c>
      <c r="J111">
        <v>1296088630</v>
      </c>
      <c r="K111" t="b">
        <v>0</v>
      </c>
      <c r="L111">
        <v>47</v>
      </c>
      <c r="M111" t="b">
        <v>1</v>
      </c>
      <c r="N111" t="s">
        <v>8266</v>
      </c>
      <c r="O111" s="5">
        <f t="shared" si="4"/>
        <v>2.1949999999999998</v>
      </c>
      <c r="P111" s="6">
        <f t="shared" si="5"/>
        <v>46.702127659574465</v>
      </c>
      <c r="Q111" t="str">
        <f t="shared" si="6"/>
        <v>film &amp; video</v>
      </c>
      <c r="R111" t="str">
        <f t="shared" si="7"/>
        <v>shorts</v>
      </c>
    </row>
    <row r="112" spans="1:18" ht="45" x14ac:dyDescent="0.2">
      <c r="A112">
        <v>110</v>
      </c>
      <c r="B112" s="3" t="s">
        <v>112</v>
      </c>
      <c r="C112" s="3" t="s">
        <v>4221</v>
      </c>
      <c r="D112">
        <v>1300</v>
      </c>
      <c r="E112">
        <v>1700</v>
      </c>
      <c r="F112" t="s">
        <v>8219</v>
      </c>
      <c r="G112" t="s">
        <v>8224</v>
      </c>
      <c r="H112" t="s">
        <v>8246</v>
      </c>
      <c r="I112">
        <v>1384408740</v>
      </c>
      <c r="J112">
        <v>1381445253</v>
      </c>
      <c r="K112" t="b">
        <v>0</v>
      </c>
      <c r="L112">
        <v>26</v>
      </c>
      <c r="M112" t="b">
        <v>1</v>
      </c>
      <c r="N112" t="s">
        <v>8266</v>
      </c>
      <c r="O112" s="5">
        <f t="shared" si="4"/>
        <v>1.3076923076923077</v>
      </c>
      <c r="P112" s="6">
        <f t="shared" si="5"/>
        <v>65.384615384615387</v>
      </c>
      <c r="Q112" t="str">
        <f t="shared" si="6"/>
        <v>film &amp; video</v>
      </c>
      <c r="R112" t="str">
        <f t="shared" si="7"/>
        <v>shorts</v>
      </c>
    </row>
    <row r="113" spans="1:18" ht="45" x14ac:dyDescent="0.2">
      <c r="A113">
        <v>111</v>
      </c>
      <c r="B113" s="3" t="s">
        <v>113</v>
      </c>
      <c r="C113" s="3" t="s">
        <v>4222</v>
      </c>
      <c r="D113">
        <v>3500</v>
      </c>
      <c r="E113">
        <v>5410</v>
      </c>
      <c r="F113" t="s">
        <v>8219</v>
      </c>
      <c r="G113" t="s">
        <v>8226</v>
      </c>
      <c r="H113" t="s">
        <v>8248</v>
      </c>
      <c r="I113">
        <v>1433059187</v>
      </c>
      <c r="J113">
        <v>1430467187</v>
      </c>
      <c r="K113" t="b">
        <v>0</v>
      </c>
      <c r="L113">
        <v>53</v>
      </c>
      <c r="M113" t="b">
        <v>1</v>
      </c>
      <c r="N113" t="s">
        <v>8266</v>
      </c>
      <c r="O113" s="5">
        <f t="shared" si="4"/>
        <v>1.5457142857142858</v>
      </c>
      <c r="P113" s="6">
        <f t="shared" si="5"/>
        <v>102.0754716981132</v>
      </c>
      <c r="Q113" t="str">
        <f t="shared" si="6"/>
        <v>film &amp; video</v>
      </c>
      <c r="R113" t="str">
        <f t="shared" si="7"/>
        <v>shorts</v>
      </c>
    </row>
    <row r="114" spans="1:18" ht="45" x14ac:dyDescent="0.2">
      <c r="A114">
        <v>112</v>
      </c>
      <c r="B114" s="3" t="s">
        <v>114</v>
      </c>
      <c r="C114" s="3" t="s">
        <v>4223</v>
      </c>
      <c r="D114">
        <v>5000</v>
      </c>
      <c r="E114">
        <v>5200</v>
      </c>
      <c r="F114" t="s">
        <v>8219</v>
      </c>
      <c r="G114" t="s">
        <v>8224</v>
      </c>
      <c r="H114" t="s">
        <v>8246</v>
      </c>
      <c r="I114">
        <v>1397354400</v>
      </c>
      <c r="J114">
        <v>1395277318</v>
      </c>
      <c r="K114" t="b">
        <v>0</v>
      </c>
      <c r="L114">
        <v>81</v>
      </c>
      <c r="M114" t="b">
        <v>1</v>
      </c>
      <c r="N114" t="s">
        <v>8266</v>
      </c>
      <c r="O114" s="5">
        <f t="shared" si="4"/>
        <v>1.04</v>
      </c>
      <c r="P114" s="6">
        <f t="shared" si="5"/>
        <v>64.197530864197532</v>
      </c>
      <c r="Q114" t="str">
        <f t="shared" si="6"/>
        <v>film &amp; video</v>
      </c>
      <c r="R114" t="str">
        <f t="shared" si="7"/>
        <v>shorts</v>
      </c>
    </row>
    <row r="115" spans="1:18" ht="30" x14ac:dyDescent="0.2">
      <c r="A115">
        <v>113</v>
      </c>
      <c r="B115" s="3" t="s">
        <v>115</v>
      </c>
      <c r="C115" s="3" t="s">
        <v>4224</v>
      </c>
      <c r="D115">
        <v>5000</v>
      </c>
      <c r="E115">
        <v>7050</v>
      </c>
      <c r="F115" t="s">
        <v>8219</v>
      </c>
      <c r="G115" t="s">
        <v>8224</v>
      </c>
      <c r="H115" t="s">
        <v>8246</v>
      </c>
      <c r="I115">
        <v>1312642800</v>
      </c>
      <c r="J115">
        <v>1311963128</v>
      </c>
      <c r="K115" t="b">
        <v>0</v>
      </c>
      <c r="L115">
        <v>78</v>
      </c>
      <c r="M115" t="b">
        <v>1</v>
      </c>
      <c r="N115" t="s">
        <v>8266</v>
      </c>
      <c r="O115" s="5">
        <f t="shared" si="4"/>
        <v>1.41</v>
      </c>
      <c r="P115" s="6">
        <f t="shared" si="5"/>
        <v>90.384615384615387</v>
      </c>
      <c r="Q115" t="str">
        <f t="shared" si="6"/>
        <v>film &amp; video</v>
      </c>
      <c r="R115" t="str">
        <f t="shared" si="7"/>
        <v>shorts</v>
      </c>
    </row>
    <row r="116" spans="1:18" ht="45" x14ac:dyDescent="0.2">
      <c r="A116">
        <v>114</v>
      </c>
      <c r="B116" s="3" t="s">
        <v>116</v>
      </c>
      <c r="C116" s="3" t="s">
        <v>4225</v>
      </c>
      <c r="D116">
        <v>3000</v>
      </c>
      <c r="E116">
        <v>3100</v>
      </c>
      <c r="F116" t="s">
        <v>8219</v>
      </c>
      <c r="G116" t="s">
        <v>8224</v>
      </c>
      <c r="H116" t="s">
        <v>8246</v>
      </c>
      <c r="I116">
        <v>1326436488</v>
      </c>
      <c r="J116">
        <v>1321252488</v>
      </c>
      <c r="K116" t="b">
        <v>0</v>
      </c>
      <c r="L116">
        <v>35</v>
      </c>
      <c r="M116" t="b">
        <v>1</v>
      </c>
      <c r="N116" t="s">
        <v>8266</v>
      </c>
      <c r="O116" s="5">
        <f t="shared" si="4"/>
        <v>1.0333333333333334</v>
      </c>
      <c r="P116" s="6">
        <f t="shared" si="5"/>
        <v>88.571428571428569</v>
      </c>
      <c r="Q116" t="str">
        <f t="shared" si="6"/>
        <v>film &amp; video</v>
      </c>
      <c r="R116" t="str">
        <f t="shared" si="7"/>
        <v>shorts</v>
      </c>
    </row>
    <row r="117" spans="1:18" x14ac:dyDescent="0.2">
      <c r="A117">
        <v>115</v>
      </c>
      <c r="B117" s="3" t="s">
        <v>117</v>
      </c>
      <c r="C117" s="3" t="s">
        <v>4226</v>
      </c>
      <c r="D117">
        <v>450</v>
      </c>
      <c r="E117">
        <v>632</v>
      </c>
      <c r="F117" t="s">
        <v>8219</v>
      </c>
      <c r="G117" t="s">
        <v>8224</v>
      </c>
      <c r="H117" t="s">
        <v>8246</v>
      </c>
      <c r="I117">
        <v>1328377444</v>
      </c>
      <c r="J117">
        <v>1326217444</v>
      </c>
      <c r="K117" t="b">
        <v>0</v>
      </c>
      <c r="L117">
        <v>22</v>
      </c>
      <c r="M117" t="b">
        <v>1</v>
      </c>
      <c r="N117" t="s">
        <v>8266</v>
      </c>
      <c r="O117" s="5">
        <f t="shared" si="4"/>
        <v>1.4044444444444444</v>
      </c>
      <c r="P117" s="6">
        <f t="shared" si="5"/>
        <v>28.727272727272727</v>
      </c>
      <c r="Q117" t="str">
        <f t="shared" si="6"/>
        <v>film &amp; video</v>
      </c>
      <c r="R117" t="str">
        <f t="shared" si="7"/>
        <v>shorts</v>
      </c>
    </row>
    <row r="118" spans="1:18" ht="45" x14ac:dyDescent="0.2">
      <c r="A118">
        <v>116</v>
      </c>
      <c r="B118" s="3" t="s">
        <v>118</v>
      </c>
      <c r="C118" s="3" t="s">
        <v>4227</v>
      </c>
      <c r="D118">
        <v>3500</v>
      </c>
      <c r="E118">
        <v>3978</v>
      </c>
      <c r="F118" t="s">
        <v>8219</v>
      </c>
      <c r="G118" t="s">
        <v>8224</v>
      </c>
      <c r="H118" t="s">
        <v>8246</v>
      </c>
      <c r="I118">
        <v>1302260155</v>
      </c>
      <c r="J118">
        <v>1298289355</v>
      </c>
      <c r="K118" t="b">
        <v>0</v>
      </c>
      <c r="L118">
        <v>57</v>
      </c>
      <c r="M118" t="b">
        <v>1</v>
      </c>
      <c r="N118" t="s">
        <v>8266</v>
      </c>
      <c r="O118" s="5">
        <f t="shared" si="4"/>
        <v>1.1365714285714286</v>
      </c>
      <c r="P118" s="6">
        <f t="shared" si="5"/>
        <v>69.78947368421052</v>
      </c>
      <c r="Q118" t="str">
        <f t="shared" si="6"/>
        <v>film &amp; video</v>
      </c>
      <c r="R118" t="str">
        <f t="shared" si="7"/>
        <v>shorts</v>
      </c>
    </row>
    <row r="119" spans="1:18" ht="45" x14ac:dyDescent="0.2">
      <c r="A119">
        <v>117</v>
      </c>
      <c r="B119" s="3" t="s">
        <v>119</v>
      </c>
      <c r="C119" s="3" t="s">
        <v>4228</v>
      </c>
      <c r="D119">
        <v>4500</v>
      </c>
      <c r="E119">
        <v>4522.22</v>
      </c>
      <c r="F119" t="s">
        <v>8219</v>
      </c>
      <c r="G119" t="s">
        <v>8224</v>
      </c>
      <c r="H119" t="s">
        <v>8246</v>
      </c>
      <c r="I119">
        <v>1276110000</v>
      </c>
      <c r="J119">
        <v>1268337744</v>
      </c>
      <c r="K119" t="b">
        <v>0</v>
      </c>
      <c r="L119">
        <v>27</v>
      </c>
      <c r="M119" t="b">
        <v>1</v>
      </c>
      <c r="N119" t="s">
        <v>8266</v>
      </c>
      <c r="O119" s="5">
        <f t="shared" si="4"/>
        <v>1.0049377777777779</v>
      </c>
      <c r="P119" s="6">
        <f t="shared" si="5"/>
        <v>167.48962962962963</v>
      </c>
      <c r="Q119" t="str">
        <f t="shared" si="6"/>
        <v>film &amp; video</v>
      </c>
      <c r="R119" t="str">
        <f t="shared" si="7"/>
        <v>shorts</v>
      </c>
    </row>
    <row r="120" spans="1:18" ht="30" x14ac:dyDescent="0.2">
      <c r="A120">
        <v>118</v>
      </c>
      <c r="B120" s="3" t="s">
        <v>120</v>
      </c>
      <c r="C120" s="3" t="s">
        <v>4229</v>
      </c>
      <c r="D120">
        <v>5000</v>
      </c>
      <c r="E120">
        <v>5651.58</v>
      </c>
      <c r="F120" t="s">
        <v>8219</v>
      </c>
      <c r="G120" t="s">
        <v>8224</v>
      </c>
      <c r="H120" t="s">
        <v>8246</v>
      </c>
      <c r="I120">
        <v>1311902236</v>
      </c>
      <c r="J120">
        <v>1309310236</v>
      </c>
      <c r="K120" t="b">
        <v>0</v>
      </c>
      <c r="L120">
        <v>39</v>
      </c>
      <c r="M120" t="b">
        <v>1</v>
      </c>
      <c r="N120" t="s">
        <v>8266</v>
      </c>
      <c r="O120" s="5">
        <f t="shared" si="4"/>
        <v>1.1303159999999999</v>
      </c>
      <c r="P120" s="6">
        <f t="shared" si="5"/>
        <v>144.91230769230768</v>
      </c>
      <c r="Q120" t="str">
        <f t="shared" si="6"/>
        <v>film &amp; video</v>
      </c>
      <c r="R120" t="str">
        <f t="shared" si="7"/>
        <v>shorts</v>
      </c>
    </row>
    <row r="121" spans="1:18" ht="45" x14ac:dyDescent="0.2">
      <c r="A121">
        <v>119</v>
      </c>
      <c r="B121" s="3" t="s">
        <v>121</v>
      </c>
      <c r="C121" s="3" t="s">
        <v>4230</v>
      </c>
      <c r="D121">
        <v>3250</v>
      </c>
      <c r="E121">
        <v>3398.1</v>
      </c>
      <c r="F121" t="s">
        <v>8219</v>
      </c>
      <c r="G121" t="s">
        <v>8224</v>
      </c>
      <c r="H121" t="s">
        <v>8246</v>
      </c>
      <c r="I121">
        <v>1313276400</v>
      </c>
      <c r="J121">
        <v>1310693986</v>
      </c>
      <c r="K121" t="b">
        <v>0</v>
      </c>
      <c r="L121">
        <v>37</v>
      </c>
      <c r="M121" t="b">
        <v>1</v>
      </c>
      <c r="N121" t="s">
        <v>8266</v>
      </c>
      <c r="O121" s="5">
        <f t="shared" si="4"/>
        <v>1.0455692307692308</v>
      </c>
      <c r="P121" s="6">
        <f t="shared" si="5"/>
        <v>91.840540540540545</v>
      </c>
      <c r="Q121" t="str">
        <f t="shared" si="6"/>
        <v>film &amp; video</v>
      </c>
      <c r="R121" t="str">
        <f t="shared" si="7"/>
        <v>shorts</v>
      </c>
    </row>
    <row r="122" spans="1:18" ht="45" x14ac:dyDescent="0.2">
      <c r="A122">
        <v>120</v>
      </c>
      <c r="B122" s="3" t="s">
        <v>122</v>
      </c>
      <c r="C122" s="3" t="s">
        <v>4231</v>
      </c>
      <c r="D122">
        <v>70000</v>
      </c>
      <c r="E122">
        <v>10</v>
      </c>
      <c r="F122" t="s">
        <v>8220</v>
      </c>
      <c r="G122" t="s">
        <v>8231</v>
      </c>
      <c r="H122" t="s">
        <v>8252</v>
      </c>
      <c r="I122">
        <v>1475457107</v>
      </c>
      <c r="J122">
        <v>1472865107</v>
      </c>
      <c r="K122" t="b">
        <v>0</v>
      </c>
      <c r="L122">
        <v>1</v>
      </c>
      <c r="M122" t="b">
        <v>0</v>
      </c>
      <c r="N122" t="s">
        <v>8267</v>
      </c>
      <c r="O122" s="5">
        <f t="shared" si="4"/>
        <v>1.4285714285714287E-4</v>
      </c>
      <c r="P122" s="6">
        <f t="shared" si="5"/>
        <v>10</v>
      </c>
      <c r="Q122" t="str">
        <f t="shared" si="6"/>
        <v>film &amp; video</v>
      </c>
      <c r="R122" t="str">
        <f t="shared" si="7"/>
        <v>science fiction</v>
      </c>
    </row>
    <row r="123" spans="1:18" ht="45" x14ac:dyDescent="0.2">
      <c r="A123">
        <v>121</v>
      </c>
      <c r="B123" s="3" t="s">
        <v>123</v>
      </c>
      <c r="C123" s="3" t="s">
        <v>4232</v>
      </c>
      <c r="D123">
        <v>3000</v>
      </c>
      <c r="E123">
        <v>1</v>
      </c>
      <c r="F123" t="s">
        <v>8220</v>
      </c>
      <c r="G123" t="s">
        <v>8224</v>
      </c>
      <c r="H123" t="s">
        <v>8246</v>
      </c>
      <c r="I123">
        <v>1429352160</v>
      </c>
      <c r="J123">
        <v>1427993710</v>
      </c>
      <c r="K123" t="b">
        <v>0</v>
      </c>
      <c r="L123">
        <v>1</v>
      </c>
      <c r="M123" t="b">
        <v>0</v>
      </c>
      <c r="N123" t="s">
        <v>8267</v>
      </c>
      <c r="O123" s="5">
        <f t="shared" si="4"/>
        <v>3.3333333333333332E-4</v>
      </c>
      <c r="P123" s="6">
        <f t="shared" si="5"/>
        <v>1</v>
      </c>
      <c r="Q123" t="str">
        <f t="shared" si="6"/>
        <v>film &amp; video</v>
      </c>
      <c r="R123" t="str">
        <f t="shared" si="7"/>
        <v>science fiction</v>
      </c>
    </row>
    <row r="124" spans="1:18" ht="30" x14ac:dyDescent="0.2">
      <c r="A124">
        <v>122</v>
      </c>
      <c r="B124" s="3" t="s">
        <v>124</v>
      </c>
      <c r="C124" s="3" t="s">
        <v>4233</v>
      </c>
      <c r="D124">
        <v>100000000</v>
      </c>
      <c r="E124">
        <v>0</v>
      </c>
      <c r="F124" t="s">
        <v>8220</v>
      </c>
      <c r="G124" t="s">
        <v>8224</v>
      </c>
      <c r="H124" t="s">
        <v>8246</v>
      </c>
      <c r="I124">
        <v>1476094907</v>
      </c>
      <c r="J124">
        <v>1470910907</v>
      </c>
      <c r="K124" t="b">
        <v>0</v>
      </c>
      <c r="L124">
        <v>0</v>
      </c>
      <c r="M124" t="b">
        <v>0</v>
      </c>
      <c r="N124" t="s">
        <v>8267</v>
      </c>
      <c r="O124" s="5">
        <f t="shared" si="4"/>
        <v>0</v>
      </c>
      <c r="P124" s="6">
        <f t="shared" si="5"/>
        <v>0</v>
      </c>
      <c r="Q124" t="str">
        <f t="shared" si="6"/>
        <v>film &amp; video</v>
      </c>
      <c r="R124" t="str">
        <f t="shared" si="7"/>
        <v>science fiction</v>
      </c>
    </row>
    <row r="125" spans="1:18" ht="45" x14ac:dyDescent="0.2">
      <c r="A125">
        <v>123</v>
      </c>
      <c r="B125" s="3" t="s">
        <v>125</v>
      </c>
      <c r="C125" s="3" t="s">
        <v>4234</v>
      </c>
      <c r="D125">
        <v>55000</v>
      </c>
      <c r="E125">
        <v>151</v>
      </c>
      <c r="F125" t="s">
        <v>8220</v>
      </c>
      <c r="G125" t="s">
        <v>8224</v>
      </c>
      <c r="H125" t="s">
        <v>8246</v>
      </c>
      <c r="I125">
        <v>1414533600</v>
      </c>
      <c r="J125">
        <v>1411411564</v>
      </c>
      <c r="K125" t="b">
        <v>0</v>
      </c>
      <c r="L125">
        <v>6</v>
      </c>
      <c r="M125" t="b">
        <v>0</v>
      </c>
      <c r="N125" t="s">
        <v>8267</v>
      </c>
      <c r="O125" s="5">
        <f t="shared" si="4"/>
        <v>2.7454545454545453E-3</v>
      </c>
      <c r="P125" s="6">
        <f t="shared" si="5"/>
        <v>25.166666666666668</v>
      </c>
      <c r="Q125" t="str">
        <f t="shared" si="6"/>
        <v>film &amp; video</v>
      </c>
      <c r="R125" t="str">
        <f t="shared" si="7"/>
        <v>science fiction</v>
      </c>
    </row>
    <row r="126" spans="1:18" ht="45" x14ac:dyDescent="0.2">
      <c r="A126">
        <v>124</v>
      </c>
      <c r="B126" s="3" t="s">
        <v>126</v>
      </c>
      <c r="C126" s="3" t="s">
        <v>4235</v>
      </c>
      <c r="D126">
        <v>4000</v>
      </c>
      <c r="E126">
        <v>0</v>
      </c>
      <c r="F126" t="s">
        <v>8220</v>
      </c>
      <c r="G126" t="s">
        <v>8224</v>
      </c>
      <c r="H126" t="s">
        <v>8246</v>
      </c>
      <c r="I126">
        <v>1431728242</v>
      </c>
      <c r="J126">
        <v>1429568242</v>
      </c>
      <c r="K126" t="b">
        <v>0</v>
      </c>
      <c r="L126">
        <v>0</v>
      </c>
      <c r="M126" t="b">
        <v>0</v>
      </c>
      <c r="N126" t="s">
        <v>8267</v>
      </c>
      <c r="O126" s="5">
        <f t="shared" si="4"/>
        <v>0</v>
      </c>
      <c r="P126" s="6">
        <f t="shared" si="5"/>
        <v>0</v>
      </c>
      <c r="Q126" t="str">
        <f t="shared" si="6"/>
        <v>film &amp; video</v>
      </c>
      <c r="R126" t="str">
        <f t="shared" si="7"/>
        <v>science fiction</v>
      </c>
    </row>
    <row r="127" spans="1:18" ht="45" x14ac:dyDescent="0.2">
      <c r="A127">
        <v>125</v>
      </c>
      <c r="B127" s="3" t="s">
        <v>127</v>
      </c>
      <c r="C127" s="3" t="s">
        <v>4236</v>
      </c>
      <c r="D127">
        <v>500</v>
      </c>
      <c r="E127">
        <v>70</v>
      </c>
      <c r="F127" t="s">
        <v>8220</v>
      </c>
      <c r="G127" t="s">
        <v>8229</v>
      </c>
      <c r="H127" t="s">
        <v>8251</v>
      </c>
      <c r="I127">
        <v>1486165880</v>
      </c>
      <c r="J127">
        <v>1480981880</v>
      </c>
      <c r="K127" t="b">
        <v>0</v>
      </c>
      <c r="L127">
        <v>6</v>
      </c>
      <c r="M127" t="b">
        <v>0</v>
      </c>
      <c r="N127" t="s">
        <v>8267</v>
      </c>
      <c r="O127" s="5">
        <f t="shared" si="4"/>
        <v>0.14000000000000001</v>
      </c>
      <c r="P127" s="6">
        <f t="shared" si="5"/>
        <v>11.666666666666666</v>
      </c>
      <c r="Q127" t="str">
        <f t="shared" si="6"/>
        <v>film &amp; video</v>
      </c>
      <c r="R127" t="str">
        <f t="shared" si="7"/>
        <v>science fiction</v>
      </c>
    </row>
    <row r="128" spans="1:18" ht="45" x14ac:dyDescent="0.2">
      <c r="A128">
        <v>126</v>
      </c>
      <c r="B128" s="3" t="s">
        <v>128</v>
      </c>
      <c r="C128" s="3" t="s">
        <v>4237</v>
      </c>
      <c r="D128">
        <v>25000</v>
      </c>
      <c r="E128">
        <v>1387</v>
      </c>
      <c r="F128" t="s">
        <v>8220</v>
      </c>
      <c r="G128" t="s">
        <v>8224</v>
      </c>
      <c r="H128" t="s">
        <v>8246</v>
      </c>
      <c r="I128">
        <v>1433988000</v>
      </c>
      <c r="J128">
        <v>1431353337</v>
      </c>
      <c r="K128" t="b">
        <v>0</v>
      </c>
      <c r="L128">
        <v>13</v>
      </c>
      <c r="M128" t="b">
        <v>0</v>
      </c>
      <c r="N128" t="s">
        <v>8267</v>
      </c>
      <c r="O128" s="5">
        <f t="shared" si="4"/>
        <v>5.5480000000000002E-2</v>
      </c>
      <c r="P128" s="6">
        <f t="shared" si="5"/>
        <v>106.69230769230769</v>
      </c>
      <c r="Q128" t="str">
        <f t="shared" si="6"/>
        <v>film &amp; video</v>
      </c>
      <c r="R128" t="str">
        <f t="shared" si="7"/>
        <v>science fiction</v>
      </c>
    </row>
    <row r="129" spans="1:18" ht="45" x14ac:dyDescent="0.2">
      <c r="A129">
        <v>127</v>
      </c>
      <c r="B129" s="3" t="s">
        <v>129</v>
      </c>
      <c r="C129" s="3" t="s">
        <v>4238</v>
      </c>
      <c r="D129">
        <v>8000</v>
      </c>
      <c r="E129">
        <v>190</v>
      </c>
      <c r="F129" t="s">
        <v>8220</v>
      </c>
      <c r="G129" t="s">
        <v>8224</v>
      </c>
      <c r="H129" t="s">
        <v>8246</v>
      </c>
      <c r="I129">
        <v>1428069541</v>
      </c>
      <c r="J129">
        <v>1425481141</v>
      </c>
      <c r="K129" t="b">
        <v>0</v>
      </c>
      <c r="L129">
        <v>4</v>
      </c>
      <c r="M129" t="b">
        <v>0</v>
      </c>
      <c r="N129" t="s">
        <v>8267</v>
      </c>
      <c r="O129" s="5">
        <f t="shared" si="4"/>
        <v>2.375E-2</v>
      </c>
      <c r="P129" s="6">
        <f t="shared" si="5"/>
        <v>47.5</v>
      </c>
      <c r="Q129" t="str">
        <f t="shared" si="6"/>
        <v>film &amp; video</v>
      </c>
      <c r="R129" t="str">
        <f t="shared" si="7"/>
        <v>science fiction</v>
      </c>
    </row>
    <row r="130" spans="1:18" ht="30" x14ac:dyDescent="0.2">
      <c r="A130">
        <v>128</v>
      </c>
      <c r="B130" s="3" t="s">
        <v>130</v>
      </c>
      <c r="C130" s="3" t="s">
        <v>4239</v>
      </c>
      <c r="D130">
        <v>100000</v>
      </c>
      <c r="E130">
        <v>1867</v>
      </c>
      <c r="F130" t="s">
        <v>8220</v>
      </c>
      <c r="G130" t="s">
        <v>8224</v>
      </c>
      <c r="H130" t="s">
        <v>8246</v>
      </c>
      <c r="I130">
        <v>1476941293</v>
      </c>
      <c r="J130">
        <v>1473917293</v>
      </c>
      <c r="K130" t="b">
        <v>0</v>
      </c>
      <c r="L130">
        <v>6</v>
      </c>
      <c r="M130" t="b">
        <v>0</v>
      </c>
      <c r="N130" t="s">
        <v>8267</v>
      </c>
      <c r="O130" s="5">
        <f t="shared" si="4"/>
        <v>1.8669999999999999E-2</v>
      </c>
      <c r="P130" s="6">
        <f t="shared" si="5"/>
        <v>311.16666666666669</v>
      </c>
      <c r="Q130" t="str">
        <f t="shared" si="6"/>
        <v>film &amp; video</v>
      </c>
      <c r="R130" t="str">
        <f t="shared" si="7"/>
        <v>science fiction</v>
      </c>
    </row>
    <row r="131" spans="1:18" ht="45" x14ac:dyDescent="0.2">
      <c r="A131">
        <v>129</v>
      </c>
      <c r="B131" s="3" t="s">
        <v>131</v>
      </c>
      <c r="C131" s="3" t="s">
        <v>4240</v>
      </c>
      <c r="D131">
        <v>20000</v>
      </c>
      <c r="E131">
        <v>0</v>
      </c>
      <c r="F131" t="s">
        <v>8220</v>
      </c>
      <c r="G131" t="s">
        <v>8224</v>
      </c>
      <c r="H131" t="s">
        <v>8246</v>
      </c>
      <c r="I131">
        <v>1414708183</v>
      </c>
      <c r="J131">
        <v>1409524183</v>
      </c>
      <c r="K131" t="b">
        <v>0</v>
      </c>
      <c r="L131">
        <v>0</v>
      </c>
      <c r="M131" t="b">
        <v>0</v>
      </c>
      <c r="N131" t="s">
        <v>8267</v>
      </c>
      <c r="O131" s="5">
        <f t="shared" ref="O131:O194" si="8">IF(D131=0,0,E131/D131)</f>
        <v>0</v>
      </c>
      <c r="P131" s="6">
        <f t="shared" ref="P131:P194" si="9">IF(L131=0,0,E131/L131)</f>
        <v>0</v>
      </c>
      <c r="Q131" t="str">
        <f t="shared" ref="Q131:Q194" si="10">MID(N131, 1, FIND("/",N131)-1)</f>
        <v>film &amp; video</v>
      </c>
      <c r="R131" t="str">
        <f t="shared" ref="R131:R194" si="11">MID(N131, FIND("/",N131)+1, LEN(N131)-FIND("/",N131))</f>
        <v>science fiction</v>
      </c>
    </row>
    <row r="132" spans="1:18" ht="45" x14ac:dyDescent="0.2">
      <c r="A132">
        <v>130</v>
      </c>
      <c r="B132" s="3" t="s">
        <v>132</v>
      </c>
      <c r="C132" s="3" t="s">
        <v>4241</v>
      </c>
      <c r="D132">
        <v>600</v>
      </c>
      <c r="E132">
        <v>0</v>
      </c>
      <c r="F132" t="s">
        <v>8220</v>
      </c>
      <c r="G132" t="s">
        <v>8225</v>
      </c>
      <c r="H132" t="s">
        <v>8247</v>
      </c>
      <c r="I132">
        <v>1402949760</v>
      </c>
      <c r="J132">
        <v>1400536692</v>
      </c>
      <c r="K132" t="b">
        <v>0</v>
      </c>
      <c r="L132">
        <v>0</v>
      </c>
      <c r="M132" t="b">
        <v>0</v>
      </c>
      <c r="N132" t="s">
        <v>8267</v>
      </c>
      <c r="O132" s="5">
        <f t="shared" si="8"/>
        <v>0</v>
      </c>
      <c r="P132" s="6">
        <f t="shared" si="9"/>
        <v>0</v>
      </c>
      <c r="Q132" t="str">
        <f t="shared" si="10"/>
        <v>film &amp; video</v>
      </c>
      <c r="R132" t="str">
        <f t="shared" si="11"/>
        <v>science fiction</v>
      </c>
    </row>
    <row r="133" spans="1:18" x14ac:dyDescent="0.2">
      <c r="A133">
        <v>131</v>
      </c>
      <c r="B133" s="3" t="s">
        <v>133</v>
      </c>
      <c r="C133" s="3" t="s">
        <v>4242</v>
      </c>
      <c r="D133">
        <v>1200</v>
      </c>
      <c r="E133">
        <v>0</v>
      </c>
      <c r="F133" t="s">
        <v>8220</v>
      </c>
      <c r="G133" t="s">
        <v>8224</v>
      </c>
      <c r="H133" t="s">
        <v>8246</v>
      </c>
      <c r="I133">
        <v>1467763200</v>
      </c>
      <c r="J133">
        <v>1466453161</v>
      </c>
      <c r="K133" t="b">
        <v>0</v>
      </c>
      <c r="L133">
        <v>0</v>
      </c>
      <c r="M133" t="b">
        <v>0</v>
      </c>
      <c r="N133" t="s">
        <v>8267</v>
      </c>
      <c r="O133" s="5">
        <f t="shared" si="8"/>
        <v>0</v>
      </c>
      <c r="P133" s="6">
        <f t="shared" si="9"/>
        <v>0</v>
      </c>
      <c r="Q133" t="str">
        <f t="shared" si="10"/>
        <v>film &amp; video</v>
      </c>
      <c r="R133" t="str">
        <f t="shared" si="11"/>
        <v>science fiction</v>
      </c>
    </row>
    <row r="134" spans="1:18" ht="45" x14ac:dyDescent="0.2">
      <c r="A134">
        <v>132</v>
      </c>
      <c r="B134" s="3" t="s">
        <v>134</v>
      </c>
      <c r="C134" s="3" t="s">
        <v>4243</v>
      </c>
      <c r="D134">
        <v>80000</v>
      </c>
      <c r="E134">
        <v>7655</v>
      </c>
      <c r="F134" t="s">
        <v>8220</v>
      </c>
      <c r="G134" t="s">
        <v>8224</v>
      </c>
      <c r="H134" t="s">
        <v>8246</v>
      </c>
      <c r="I134">
        <v>1415392207</v>
      </c>
      <c r="J134">
        <v>1411500607</v>
      </c>
      <c r="K134" t="b">
        <v>0</v>
      </c>
      <c r="L134">
        <v>81</v>
      </c>
      <c r="M134" t="b">
        <v>0</v>
      </c>
      <c r="N134" t="s">
        <v>8267</v>
      </c>
      <c r="O134" s="5">
        <f t="shared" si="8"/>
        <v>9.5687499999999995E-2</v>
      </c>
      <c r="P134" s="6">
        <f t="shared" si="9"/>
        <v>94.506172839506178</v>
      </c>
      <c r="Q134" t="str">
        <f t="shared" si="10"/>
        <v>film &amp; video</v>
      </c>
      <c r="R134" t="str">
        <f t="shared" si="11"/>
        <v>science fiction</v>
      </c>
    </row>
    <row r="135" spans="1:18" ht="30" x14ac:dyDescent="0.2">
      <c r="A135">
        <v>133</v>
      </c>
      <c r="B135" s="3" t="s">
        <v>135</v>
      </c>
      <c r="C135" s="3" t="s">
        <v>4244</v>
      </c>
      <c r="D135">
        <v>71764</v>
      </c>
      <c r="E135">
        <v>0</v>
      </c>
      <c r="F135" t="s">
        <v>8220</v>
      </c>
      <c r="G135" t="s">
        <v>8224</v>
      </c>
      <c r="H135" t="s">
        <v>8246</v>
      </c>
      <c r="I135">
        <v>1464715860</v>
      </c>
      <c r="J135">
        <v>1462130584</v>
      </c>
      <c r="K135" t="b">
        <v>0</v>
      </c>
      <c r="L135">
        <v>0</v>
      </c>
      <c r="M135" t="b">
        <v>0</v>
      </c>
      <c r="N135" t="s">
        <v>8267</v>
      </c>
      <c r="O135" s="5">
        <f t="shared" si="8"/>
        <v>0</v>
      </c>
      <c r="P135" s="6">
        <f t="shared" si="9"/>
        <v>0</v>
      </c>
      <c r="Q135" t="str">
        <f t="shared" si="10"/>
        <v>film &amp; video</v>
      </c>
      <c r="R135" t="str">
        <f t="shared" si="11"/>
        <v>science fiction</v>
      </c>
    </row>
    <row r="136" spans="1:18" ht="30" x14ac:dyDescent="0.2">
      <c r="A136">
        <v>134</v>
      </c>
      <c r="B136" s="3" t="s">
        <v>136</v>
      </c>
      <c r="C136" s="3" t="s">
        <v>4245</v>
      </c>
      <c r="D136">
        <v>5000</v>
      </c>
      <c r="E136">
        <v>0</v>
      </c>
      <c r="F136" t="s">
        <v>8220</v>
      </c>
      <c r="G136" t="s">
        <v>8224</v>
      </c>
      <c r="H136" t="s">
        <v>8246</v>
      </c>
      <c r="I136">
        <v>1441386000</v>
      </c>
      <c r="J136">
        <v>1438811418</v>
      </c>
      <c r="K136" t="b">
        <v>0</v>
      </c>
      <c r="L136">
        <v>0</v>
      </c>
      <c r="M136" t="b">
        <v>0</v>
      </c>
      <c r="N136" t="s">
        <v>8267</v>
      </c>
      <c r="O136" s="5">
        <f t="shared" si="8"/>
        <v>0</v>
      </c>
      <c r="P136" s="6">
        <f t="shared" si="9"/>
        <v>0</v>
      </c>
      <c r="Q136" t="str">
        <f t="shared" si="10"/>
        <v>film &amp; video</v>
      </c>
      <c r="R136" t="str">
        <f t="shared" si="11"/>
        <v>science fiction</v>
      </c>
    </row>
    <row r="137" spans="1:18" ht="45" x14ac:dyDescent="0.2">
      <c r="A137">
        <v>135</v>
      </c>
      <c r="B137" s="3" t="s">
        <v>137</v>
      </c>
      <c r="C137" s="3" t="s">
        <v>4246</v>
      </c>
      <c r="D137">
        <v>3000</v>
      </c>
      <c r="E137">
        <v>403</v>
      </c>
      <c r="F137" t="s">
        <v>8220</v>
      </c>
      <c r="G137" t="s">
        <v>8224</v>
      </c>
      <c r="H137" t="s">
        <v>8246</v>
      </c>
      <c r="I137">
        <v>1404241200</v>
      </c>
      <c r="J137">
        <v>1401354597</v>
      </c>
      <c r="K137" t="b">
        <v>0</v>
      </c>
      <c r="L137">
        <v>5</v>
      </c>
      <c r="M137" t="b">
        <v>0</v>
      </c>
      <c r="N137" t="s">
        <v>8267</v>
      </c>
      <c r="O137" s="5">
        <f t="shared" si="8"/>
        <v>0.13433333333333333</v>
      </c>
      <c r="P137" s="6">
        <f t="shared" si="9"/>
        <v>80.599999999999994</v>
      </c>
      <c r="Q137" t="str">
        <f t="shared" si="10"/>
        <v>film &amp; video</v>
      </c>
      <c r="R137" t="str">
        <f t="shared" si="11"/>
        <v>science fiction</v>
      </c>
    </row>
    <row r="138" spans="1:18" ht="45" x14ac:dyDescent="0.2">
      <c r="A138">
        <v>136</v>
      </c>
      <c r="B138" s="3" t="s">
        <v>138</v>
      </c>
      <c r="C138" s="3" t="s">
        <v>4232</v>
      </c>
      <c r="D138">
        <v>3000</v>
      </c>
      <c r="E138">
        <v>0</v>
      </c>
      <c r="F138" t="s">
        <v>8220</v>
      </c>
      <c r="G138" t="s">
        <v>8224</v>
      </c>
      <c r="H138" t="s">
        <v>8246</v>
      </c>
      <c r="I138">
        <v>1431771360</v>
      </c>
      <c r="J138">
        <v>1427968234</v>
      </c>
      <c r="K138" t="b">
        <v>0</v>
      </c>
      <c r="L138">
        <v>0</v>
      </c>
      <c r="M138" t="b">
        <v>0</v>
      </c>
      <c r="N138" t="s">
        <v>8267</v>
      </c>
      <c r="O138" s="5">
        <f t="shared" si="8"/>
        <v>0</v>
      </c>
      <c r="P138" s="6">
        <f t="shared" si="9"/>
        <v>0</v>
      </c>
      <c r="Q138" t="str">
        <f t="shared" si="10"/>
        <v>film &amp; video</v>
      </c>
      <c r="R138" t="str">
        <f t="shared" si="11"/>
        <v>science fiction</v>
      </c>
    </row>
    <row r="139" spans="1:18" ht="45" x14ac:dyDescent="0.2">
      <c r="A139">
        <v>137</v>
      </c>
      <c r="B139" s="3" t="s">
        <v>139</v>
      </c>
      <c r="C139" s="3" t="s">
        <v>4247</v>
      </c>
      <c r="D139">
        <v>55000</v>
      </c>
      <c r="E139">
        <v>0</v>
      </c>
      <c r="F139" t="s">
        <v>8220</v>
      </c>
      <c r="G139" t="s">
        <v>8232</v>
      </c>
      <c r="H139" t="s">
        <v>8253</v>
      </c>
      <c r="I139">
        <v>1444657593</v>
      </c>
      <c r="J139">
        <v>1440337593</v>
      </c>
      <c r="K139" t="b">
        <v>0</v>
      </c>
      <c r="L139">
        <v>0</v>
      </c>
      <c r="M139" t="b">
        <v>0</v>
      </c>
      <c r="N139" t="s">
        <v>8267</v>
      </c>
      <c r="O139" s="5">
        <f t="shared" si="8"/>
        <v>0</v>
      </c>
      <c r="P139" s="6">
        <f t="shared" si="9"/>
        <v>0</v>
      </c>
      <c r="Q139" t="str">
        <f t="shared" si="10"/>
        <v>film &amp; video</v>
      </c>
      <c r="R139" t="str">
        <f t="shared" si="11"/>
        <v>science fiction</v>
      </c>
    </row>
    <row r="140" spans="1:18" ht="45" x14ac:dyDescent="0.2">
      <c r="A140">
        <v>138</v>
      </c>
      <c r="B140" s="3" t="s">
        <v>140</v>
      </c>
      <c r="C140" s="3" t="s">
        <v>4248</v>
      </c>
      <c r="D140">
        <v>150000</v>
      </c>
      <c r="E140">
        <v>4712</v>
      </c>
      <c r="F140" t="s">
        <v>8220</v>
      </c>
      <c r="G140" t="s">
        <v>8224</v>
      </c>
      <c r="H140" t="s">
        <v>8246</v>
      </c>
      <c r="I140">
        <v>1438405140</v>
      </c>
      <c r="J140">
        <v>1435731041</v>
      </c>
      <c r="K140" t="b">
        <v>0</v>
      </c>
      <c r="L140">
        <v>58</v>
      </c>
      <c r="M140" t="b">
        <v>0</v>
      </c>
      <c r="N140" t="s">
        <v>8267</v>
      </c>
      <c r="O140" s="5">
        <f t="shared" si="8"/>
        <v>3.1413333333333335E-2</v>
      </c>
      <c r="P140" s="6">
        <f t="shared" si="9"/>
        <v>81.241379310344826</v>
      </c>
      <c r="Q140" t="str">
        <f t="shared" si="10"/>
        <v>film &amp; video</v>
      </c>
      <c r="R140" t="str">
        <f t="shared" si="11"/>
        <v>science fiction</v>
      </c>
    </row>
    <row r="141" spans="1:18" ht="30" x14ac:dyDescent="0.2">
      <c r="A141">
        <v>139</v>
      </c>
      <c r="B141" s="3" t="s">
        <v>141</v>
      </c>
      <c r="C141" s="3" t="s">
        <v>4249</v>
      </c>
      <c r="D141">
        <v>500</v>
      </c>
      <c r="E141">
        <v>500</v>
      </c>
      <c r="F141" t="s">
        <v>8220</v>
      </c>
      <c r="G141" t="s">
        <v>8224</v>
      </c>
      <c r="H141" t="s">
        <v>8246</v>
      </c>
      <c r="I141">
        <v>1436738772</v>
      </c>
      <c r="J141">
        <v>1435874772</v>
      </c>
      <c r="K141" t="b">
        <v>0</v>
      </c>
      <c r="L141">
        <v>1</v>
      </c>
      <c r="M141" t="b">
        <v>0</v>
      </c>
      <c r="N141" t="s">
        <v>8267</v>
      </c>
      <c r="O141" s="5">
        <f t="shared" si="8"/>
        <v>1</v>
      </c>
      <c r="P141" s="6">
        <f t="shared" si="9"/>
        <v>500</v>
      </c>
      <c r="Q141" t="str">
        <f t="shared" si="10"/>
        <v>film &amp; video</v>
      </c>
      <c r="R141" t="str">
        <f t="shared" si="11"/>
        <v>science fiction</v>
      </c>
    </row>
    <row r="142" spans="1:18" ht="45" x14ac:dyDescent="0.2">
      <c r="A142">
        <v>140</v>
      </c>
      <c r="B142" s="3" t="s">
        <v>142</v>
      </c>
      <c r="C142" s="3" t="s">
        <v>4250</v>
      </c>
      <c r="D142">
        <v>200000</v>
      </c>
      <c r="E142">
        <v>0</v>
      </c>
      <c r="F142" t="s">
        <v>8220</v>
      </c>
      <c r="G142" t="s">
        <v>8224</v>
      </c>
      <c r="H142" t="s">
        <v>8246</v>
      </c>
      <c r="I142">
        <v>1426823132</v>
      </c>
      <c r="J142">
        <v>1424234732</v>
      </c>
      <c r="K142" t="b">
        <v>0</v>
      </c>
      <c r="L142">
        <v>0</v>
      </c>
      <c r="M142" t="b">
        <v>0</v>
      </c>
      <c r="N142" t="s">
        <v>8267</v>
      </c>
      <c r="O142" s="5">
        <f t="shared" si="8"/>
        <v>0</v>
      </c>
      <c r="P142" s="6">
        <f t="shared" si="9"/>
        <v>0</v>
      </c>
      <c r="Q142" t="str">
        <f t="shared" si="10"/>
        <v>film &amp; video</v>
      </c>
      <c r="R142" t="str">
        <f t="shared" si="11"/>
        <v>science fiction</v>
      </c>
    </row>
    <row r="143" spans="1:18" ht="45" x14ac:dyDescent="0.2">
      <c r="A143">
        <v>141</v>
      </c>
      <c r="B143" s="3" t="s">
        <v>143</v>
      </c>
      <c r="C143" s="3" t="s">
        <v>4251</v>
      </c>
      <c r="D143">
        <v>12000</v>
      </c>
      <c r="E143">
        <v>1293</v>
      </c>
      <c r="F143" t="s">
        <v>8220</v>
      </c>
      <c r="G143" t="s">
        <v>8224</v>
      </c>
      <c r="H143" t="s">
        <v>8246</v>
      </c>
      <c r="I143">
        <v>1433043623</v>
      </c>
      <c r="J143">
        <v>1429155623</v>
      </c>
      <c r="K143" t="b">
        <v>0</v>
      </c>
      <c r="L143">
        <v>28</v>
      </c>
      <c r="M143" t="b">
        <v>0</v>
      </c>
      <c r="N143" t="s">
        <v>8267</v>
      </c>
      <c r="O143" s="5">
        <f t="shared" si="8"/>
        <v>0.10775</v>
      </c>
      <c r="P143" s="6">
        <f t="shared" si="9"/>
        <v>46.178571428571431</v>
      </c>
      <c r="Q143" t="str">
        <f t="shared" si="10"/>
        <v>film &amp; video</v>
      </c>
      <c r="R143" t="str">
        <f t="shared" si="11"/>
        <v>science fiction</v>
      </c>
    </row>
    <row r="144" spans="1:18" ht="45" x14ac:dyDescent="0.2">
      <c r="A144">
        <v>142</v>
      </c>
      <c r="B144" s="3" t="s">
        <v>144</v>
      </c>
      <c r="C144" s="3" t="s">
        <v>4252</v>
      </c>
      <c r="D144">
        <v>3000</v>
      </c>
      <c r="E144">
        <v>10</v>
      </c>
      <c r="F144" t="s">
        <v>8220</v>
      </c>
      <c r="G144" t="s">
        <v>8224</v>
      </c>
      <c r="H144" t="s">
        <v>8246</v>
      </c>
      <c r="I144">
        <v>1416176778</v>
      </c>
      <c r="J144">
        <v>1414358778</v>
      </c>
      <c r="K144" t="b">
        <v>0</v>
      </c>
      <c r="L144">
        <v>1</v>
      </c>
      <c r="M144" t="b">
        <v>0</v>
      </c>
      <c r="N144" t="s">
        <v>8267</v>
      </c>
      <c r="O144" s="5">
        <f t="shared" si="8"/>
        <v>3.3333333333333335E-3</v>
      </c>
      <c r="P144" s="6">
        <f t="shared" si="9"/>
        <v>10</v>
      </c>
      <c r="Q144" t="str">
        <f t="shared" si="10"/>
        <v>film &amp; video</v>
      </c>
      <c r="R144" t="str">
        <f t="shared" si="11"/>
        <v>science fiction</v>
      </c>
    </row>
    <row r="145" spans="1:18" ht="45" x14ac:dyDescent="0.2">
      <c r="A145">
        <v>143</v>
      </c>
      <c r="B145" s="3" t="s">
        <v>145</v>
      </c>
      <c r="C145" s="3" t="s">
        <v>4253</v>
      </c>
      <c r="D145">
        <v>5500</v>
      </c>
      <c r="E145">
        <v>0</v>
      </c>
      <c r="F145" t="s">
        <v>8220</v>
      </c>
      <c r="G145" t="s">
        <v>8226</v>
      </c>
      <c r="H145" t="s">
        <v>8248</v>
      </c>
      <c r="I145">
        <v>1472882100</v>
      </c>
      <c r="J145">
        <v>1467941542</v>
      </c>
      <c r="K145" t="b">
        <v>0</v>
      </c>
      <c r="L145">
        <v>0</v>
      </c>
      <c r="M145" t="b">
        <v>0</v>
      </c>
      <c r="N145" t="s">
        <v>8267</v>
      </c>
      <c r="O145" s="5">
        <f t="shared" si="8"/>
        <v>0</v>
      </c>
      <c r="P145" s="6">
        <f t="shared" si="9"/>
        <v>0</v>
      </c>
      <c r="Q145" t="str">
        <f t="shared" si="10"/>
        <v>film &amp; video</v>
      </c>
      <c r="R145" t="str">
        <f t="shared" si="11"/>
        <v>science fiction</v>
      </c>
    </row>
    <row r="146" spans="1:18" ht="45" x14ac:dyDescent="0.2">
      <c r="A146">
        <v>144</v>
      </c>
      <c r="B146" s="3" t="s">
        <v>146</v>
      </c>
      <c r="C146" s="3" t="s">
        <v>4254</v>
      </c>
      <c r="D146">
        <v>7500</v>
      </c>
      <c r="E146">
        <v>2070</v>
      </c>
      <c r="F146" t="s">
        <v>8220</v>
      </c>
      <c r="G146" t="s">
        <v>8229</v>
      </c>
      <c r="H146" t="s">
        <v>8251</v>
      </c>
      <c r="I146">
        <v>1428945472</v>
      </c>
      <c r="J146">
        <v>1423765072</v>
      </c>
      <c r="K146" t="b">
        <v>0</v>
      </c>
      <c r="L146">
        <v>37</v>
      </c>
      <c r="M146" t="b">
        <v>0</v>
      </c>
      <c r="N146" t="s">
        <v>8267</v>
      </c>
      <c r="O146" s="5">
        <f t="shared" si="8"/>
        <v>0.27600000000000002</v>
      </c>
      <c r="P146" s="6">
        <f t="shared" si="9"/>
        <v>55.945945945945944</v>
      </c>
      <c r="Q146" t="str">
        <f t="shared" si="10"/>
        <v>film &amp; video</v>
      </c>
      <c r="R146" t="str">
        <f t="shared" si="11"/>
        <v>science fiction</v>
      </c>
    </row>
    <row r="147" spans="1:18" ht="45" x14ac:dyDescent="0.2">
      <c r="A147">
        <v>145</v>
      </c>
      <c r="B147" s="3" t="s">
        <v>147</v>
      </c>
      <c r="C147" s="3" t="s">
        <v>4255</v>
      </c>
      <c r="D147">
        <v>4500</v>
      </c>
      <c r="E147">
        <v>338</v>
      </c>
      <c r="F147" t="s">
        <v>8220</v>
      </c>
      <c r="G147" t="s">
        <v>8224</v>
      </c>
      <c r="H147" t="s">
        <v>8246</v>
      </c>
      <c r="I147">
        <v>1439298052</v>
      </c>
      <c r="J147">
        <v>1436965252</v>
      </c>
      <c r="K147" t="b">
        <v>0</v>
      </c>
      <c r="L147">
        <v>9</v>
      </c>
      <c r="M147" t="b">
        <v>0</v>
      </c>
      <c r="N147" t="s">
        <v>8267</v>
      </c>
      <c r="O147" s="5">
        <f t="shared" si="8"/>
        <v>7.5111111111111115E-2</v>
      </c>
      <c r="P147" s="6">
        <f t="shared" si="9"/>
        <v>37.555555555555557</v>
      </c>
      <c r="Q147" t="str">
        <f t="shared" si="10"/>
        <v>film &amp; video</v>
      </c>
      <c r="R147" t="str">
        <f t="shared" si="11"/>
        <v>science fiction</v>
      </c>
    </row>
    <row r="148" spans="1:18" ht="45" x14ac:dyDescent="0.2">
      <c r="A148">
        <v>146</v>
      </c>
      <c r="B148" s="3" t="s">
        <v>148</v>
      </c>
      <c r="C148" s="3" t="s">
        <v>4256</v>
      </c>
      <c r="D148">
        <v>20000</v>
      </c>
      <c r="E148">
        <v>115</v>
      </c>
      <c r="F148" t="s">
        <v>8220</v>
      </c>
      <c r="G148" t="s">
        <v>8224</v>
      </c>
      <c r="H148" t="s">
        <v>8246</v>
      </c>
      <c r="I148">
        <v>1484698998</v>
      </c>
      <c r="J148">
        <v>1479514998</v>
      </c>
      <c r="K148" t="b">
        <v>0</v>
      </c>
      <c r="L148">
        <v>3</v>
      </c>
      <c r="M148" t="b">
        <v>0</v>
      </c>
      <c r="N148" t="s">
        <v>8267</v>
      </c>
      <c r="O148" s="5">
        <f t="shared" si="8"/>
        <v>5.7499999999999999E-3</v>
      </c>
      <c r="P148" s="6">
        <f t="shared" si="9"/>
        <v>38.333333333333336</v>
      </c>
      <c r="Q148" t="str">
        <f t="shared" si="10"/>
        <v>film &amp; video</v>
      </c>
      <c r="R148" t="str">
        <f t="shared" si="11"/>
        <v>science fiction</v>
      </c>
    </row>
    <row r="149" spans="1:18" ht="30" x14ac:dyDescent="0.2">
      <c r="A149">
        <v>147</v>
      </c>
      <c r="B149" s="3" t="s">
        <v>149</v>
      </c>
      <c r="C149" s="3" t="s">
        <v>4257</v>
      </c>
      <c r="D149">
        <v>7000</v>
      </c>
      <c r="E149">
        <v>0</v>
      </c>
      <c r="F149" t="s">
        <v>8220</v>
      </c>
      <c r="G149" t="s">
        <v>8225</v>
      </c>
      <c r="H149" t="s">
        <v>8247</v>
      </c>
      <c r="I149">
        <v>1420741080</v>
      </c>
      <c r="J149">
        <v>1417026340</v>
      </c>
      <c r="K149" t="b">
        <v>0</v>
      </c>
      <c r="L149">
        <v>0</v>
      </c>
      <c r="M149" t="b">
        <v>0</v>
      </c>
      <c r="N149" t="s">
        <v>8267</v>
      </c>
      <c r="O149" s="5">
        <f t="shared" si="8"/>
        <v>0</v>
      </c>
      <c r="P149" s="6">
        <f t="shared" si="9"/>
        <v>0</v>
      </c>
      <c r="Q149" t="str">
        <f t="shared" si="10"/>
        <v>film &amp; video</v>
      </c>
      <c r="R149" t="str">
        <f t="shared" si="11"/>
        <v>science fiction</v>
      </c>
    </row>
    <row r="150" spans="1:18" ht="45" x14ac:dyDescent="0.2">
      <c r="A150">
        <v>148</v>
      </c>
      <c r="B150" s="3" t="s">
        <v>150</v>
      </c>
      <c r="C150" s="3" t="s">
        <v>4258</v>
      </c>
      <c r="D150">
        <v>50000</v>
      </c>
      <c r="E150">
        <v>40</v>
      </c>
      <c r="F150" t="s">
        <v>8220</v>
      </c>
      <c r="G150" t="s">
        <v>8224</v>
      </c>
      <c r="H150" t="s">
        <v>8246</v>
      </c>
      <c r="I150">
        <v>1456555536</v>
      </c>
      <c r="J150">
        <v>1453963536</v>
      </c>
      <c r="K150" t="b">
        <v>0</v>
      </c>
      <c r="L150">
        <v>2</v>
      </c>
      <c r="M150" t="b">
        <v>0</v>
      </c>
      <c r="N150" t="s">
        <v>8267</v>
      </c>
      <c r="O150" s="5">
        <f t="shared" si="8"/>
        <v>8.0000000000000004E-4</v>
      </c>
      <c r="P150" s="6">
        <f t="shared" si="9"/>
        <v>20</v>
      </c>
      <c r="Q150" t="str">
        <f t="shared" si="10"/>
        <v>film &amp; video</v>
      </c>
      <c r="R150" t="str">
        <f t="shared" si="11"/>
        <v>science fiction</v>
      </c>
    </row>
    <row r="151" spans="1:18" ht="45" x14ac:dyDescent="0.2">
      <c r="A151">
        <v>149</v>
      </c>
      <c r="B151" s="3" t="s">
        <v>151</v>
      </c>
      <c r="C151" s="3" t="s">
        <v>4259</v>
      </c>
      <c r="D151">
        <v>10000</v>
      </c>
      <c r="E151">
        <v>92</v>
      </c>
      <c r="F151" t="s">
        <v>8220</v>
      </c>
      <c r="G151" t="s">
        <v>8224</v>
      </c>
      <c r="H151" t="s">
        <v>8246</v>
      </c>
      <c r="I151">
        <v>1419494400</v>
      </c>
      <c r="J151">
        <v>1416888470</v>
      </c>
      <c r="K151" t="b">
        <v>0</v>
      </c>
      <c r="L151">
        <v>6</v>
      </c>
      <c r="M151" t="b">
        <v>0</v>
      </c>
      <c r="N151" t="s">
        <v>8267</v>
      </c>
      <c r="O151" s="5">
        <f t="shared" si="8"/>
        <v>9.1999999999999998E-3</v>
      </c>
      <c r="P151" s="6">
        <f t="shared" si="9"/>
        <v>15.333333333333334</v>
      </c>
      <c r="Q151" t="str">
        <f t="shared" si="10"/>
        <v>film &amp; video</v>
      </c>
      <c r="R151" t="str">
        <f t="shared" si="11"/>
        <v>science fiction</v>
      </c>
    </row>
    <row r="152" spans="1:18" ht="45" x14ac:dyDescent="0.2">
      <c r="A152">
        <v>150</v>
      </c>
      <c r="B152" s="3" t="s">
        <v>152</v>
      </c>
      <c r="C152" s="3" t="s">
        <v>4260</v>
      </c>
      <c r="D152">
        <v>130000</v>
      </c>
      <c r="E152">
        <v>30112</v>
      </c>
      <c r="F152" t="s">
        <v>8220</v>
      </c>
      <c r="G152" t="s">
        <v>8224</v>
      </c>
      <c r="H152" t="s">
        <v>8246</v>
      </c>
      <c r="I152">
        <v>1432612382</v>
      </c>
      <c r="J152">
        <v>1427428382</v>
      </c>
      <c r="K152" t="b">
        <v>0</v>
      </c>
      <c r="L152">
        <v>67</v>
      </c>
      <c r="M152" t="b">
        <v>0</v>
      </c>
      <c r="N152" t="s">
        <v>8267</v>
      </c>
      <c r="O152" s="5">
        <f t="shared" si="8"/>
        <v>0.23163076923076922</v>
      </c>
      <c r="P152" s="6">
        <f t="shared" si="9"/>
        <v>449.43283582089555</v>
      </c>
      <c r="Q152" t="str">
        <f t="shared" si="10"/>
        <v>film &amp; video</v>
      </c>
      <c r="R152" t="str">
        <f t="shared" si="11"/>
        <v>science fiction</v>
      </c>
    </row>
    <row r="153" spans="1:18" ht="45" x14ac:dyDescent="0.2">
      <c r="A153">
        <v>151</v>
      </c>
      <c r="B153" s="3" t="s">
        <v>153</v>
      </c>
      <c r="C153" s="3" t="s">
        <v>4261</v>
      </c>
      <c r="D153">
        <v>250000</v>
      </c>
      <c r="E153">
        <v>140</v>
      </c>
      <c r="F153" t="s">
        <v>8220</v>
      </c>
      <c r="G153" t="s">
        <v>8226</v>
      </c>
      <c r="H153" t="s">
        <v>8248</v>
      </c>
      <c r="I153">
        <v>1434633191</v>
      </c>
      <c r="J153">
        <v>1429449191</v>
      </c>
      <c r="K153" t="b">
        <v>0</v>
      </c>
      <c r="L153">
        <v>5</v>
      </c>
      <c r="M153" t="b">
        <v>0</v>
      </c>
      <c r="N153" t="s">
        <v>8267</v>
      </c>
      <c r="O153" s="5">
        <f t="shared" si="8"/>
        <v>5.5999999999999995E-4</v>
      </c>
      <c r="P153" s="6">
        <f t="shared" si="9"/>
        <v>28</v>
      </c>
      <c r="Q153" t="str">
        <f t="shared" si="10"/>
        <v>film &amp; video</v>
      </c>
      <c r="R153" t="str">
        <f t="shared" si="11"/>
        <v>science fiction</v>
      </c>
    </row>
    <row r="154" spans="1:18" ht="30" x14ac:dyDescent="0.2">
      <c r="A154">
        <v>152</v>
      </c>
      <c r="B154" s="3" t="s">
        <v>154</v>
      </c>
      <c r="C154" s="3" t="s">
        <v>4262</v>
      </c>
      <c r="D154">
        <v>380000</v>
      </c>
      <c r="E154">
        <v>30</v>
      </c>
      <c r="F154" t="s">
        <v>8220</v>
      </c>
      <c r="G154" t="s">
        <v>8224</v>
      </c>
      <c r="H154" t="s">
        <v>8246</v>
      </c>
      <c r="I154">
        <v>1411437100</v>
      </c>
      <c r="J154">
        <v>1408845100</v>
      </c>
      <c r="K154" t="b">
        <v>0</v>
      </c>
      <c r="L154">
        <v>2</v>
      </c>
      <c r="M154" t="b">
        <v>0</v>
      </c>
      <c r="N154" t="s">
        <v>8267</v>
      </c>
      <c r="O154" s="5">
        <f t="shared" si="8"/>
        <v>7.8947368421052633E-5</v>
      </c>
      <c r="P154" s="6">
        <f t="shared" si="9"/>
        <v>15</v>
      </c>
      <c r="Q154" t="str">
        <f t="shared" si="10"/>
        <v>film &amp; video</v>
      </c>
      <c r="R154" t="str">
        <f t="shared" si="11"/>
        <v>science fiction</v>
      </c>
    </row>
    <row r="155" spans="1:18" ht="45" x14ac:dyDescent="0.2">
      <c r="A155">
        <v>153</v>
      </c>
      <c r="B155" s="3" t="s">
        <v>155</v>
      </c>
      <c r="C155" s="3" t="s">
        <v>4263</v>
      </c>
      <c r="D155">
        <v>50000</v>
      </c>
      <c r="E155">
        <v>359</v>
      </c>
      <c r="F155" t="s">
        <v>8220</v>
      </c>
      <c r="G155" t="s">
        <v>8224</v>
      </c>
      <c r="H155" t="s">
        <v>8246</v>
      </c>
      <c r="I155">
        <v>1417532644</v>
      </c>
      <c r="J155">
        <v>1413900244</v>
      </c>
      <c r="K155" t="b">
        <v>0</v>
      </c>
      <c r="L155">
        <v>10</v>
      </c>
      <c r="M155" t="b">
        <v>0</v>
      </c>
      <c r="N155" t="s">
        <v>8267</v>
      </c>
      <c r="O155" s="5">
        <f t="shared" si="8"/>
        <v>7.1799999999999998E-3</v>
      </c>
      <c r="P155" s="6">
        <f t="shared" si="9"/>
        <v>35.9</v>
      </c>
      <c r="Q155" t="str">
        <f t="shared" si="10"/>
        <v>film &amp; video</v>
      </c>
      <c r="R155" t="str">
        <f t="shared" si="11"/>
        <v>science fiction</v>
      </c>
    </row>
    <row r="156" spans="1:18" ht="30" x14ac:dyDescent="0.2">
      <c r="A156">
        <v>154</v>
      </c>
      <c r="B156" s="3" t="s">
        <v>156</v>
      </c>
      <c r="C156" s="3" t="s">
        <v>4264</v>
      </c>
      <c r="D156">
        <v>1500</v>
      </c>
      <c r="E156">
        <v>40</v>
      </c>
      <c r="F156" t="s">
        <v>8220</v>
      </c>
      <c r="G156" t="s">
        <v>8224</v>
      </c>
      <c r="H156" t="s">
        <v>8246</v>
      </c>
      <c r="I156">
        <v>1433336895</v>
      </c>
      <c r="J156">
        <v>1429621695</v>
      </c>
      <c r="K156" t="b">
        <v>0</v>
      </c>
      <c r="L156">
        <v>3</v>
      </c>
      <c r="M156" t="b">
        <v>0</v>
      </c>
      <c r="N156" t="s">
        <v>8267</v>
      </c>
      <c r="O156" s="5">
        <f t="shared" si="8"/>
        <v>2.6666666666666668E-2</v>
      </c>
      <c r="P156" s="6">
        <f t="shared" si="9"/>
        <v>13.333333333333334</v>
      </c>
      <c r="Q156" t="str">
        <f t="shared" si="10"/>
        <v>film &amp; video</v>
      </c>
      <c r="R156" t="str">
        <f t="shared" si="11"/>
        <v>science fiction</v>
      </c>
    </row>
    <row r="157" spans="1:18" ht="60" x14ac:dyDescent="0.2">
      <c r="A157">
        <v>155</v>
      </c>
      <c r="B157" s="3" t="s">
        <v>157</v>
      </c>
      <c r="C157" s="3" t="s">
        <v>4265</v>
      </c>
      <c r="D157">
        <v>1350000</v>
      </c>
      <c r="E157">
        <v>81</v>
      </c>
      <c r="F157" t="s">
        <v>8220</v>
      </c>
      <c r="G157" t="s">
        <v>8224</v>
      </c>
      <c r="H157" t="s">
        <v>8246</v>
      </c>
      <c r="I157">
        <v>1437657935</v>
      </c>
      <c r="J157">
        <v>1434201935</v>
      </c>
      <c r="K157" t="b">
        <v>0</v>
      </c>
      <c r="L157">
        <v>4</v>
      </c>
      <c r="M157" t="b">
        <v>0</v>
      </c>
      <c r="N157" t="s">
        <v>8267</v>
      </c>
      <c r="O157" s="5">
        <f t="shared" si="8"/>
        <v>6.0000000000000002E-5</v>
      </c>
      <c r="P157" s="6">
        <f t="shared" si="9"/>
        <v>20.25</v>
      </c>
      <c r="Q157" t="str">
        <f t="shared" si="10"/>
        <v>film &amp; video</v>
      </c>
      <c r="R157" t="str">
        <f t="shared" si="11"/>
        <v>science fiction</v>
      </c>
    </row>
    <row r="158" spans="1:18" ht="45" x14ac:dyDescent="0.2">
      <c r="A158">
        <v>156</v>
      </c>
      <c r="B158" s="3" t="s">
        <v>158</v>
      </c>
      <c r="C158" s="3" t="s">
        <v>4266</v>
      </c>
      <c r="D158">
        <v>35000</v>
      </c>
      <c r="E158">
        <v>1785</v>
      </c>
      <c r="F158" t="s">
        <v>8220</v>
      </c>
      <c r="G158" t="s">
        <v>8229</v>
      </c>
      <c r="H158" t="s">
        <v>8251</v>
      </c>
      <c r="I158">
        <v>1407034796</v>
      </c>
      <c r="J158">
        <v>1401850796</v>
      </c>
      <c r="K158" t="b">
        <v>0</v>
      </c>
      <c r="L158">
        <v>15</v>
      </c>
      <c r="M158" t="b">
        <v>0</v>
      </c>
      <c r="N158" t="s">
        <v>8267</v>
      </c>
      <c r="O158" s="5">
        <f t="shared" si="8"/>
        <v>5.0999999999999997E-2</v>
      </c>
      <c r="P158" s="6">
        <f t="shared" si="9"/>
        <v>119</v>
      </c>
      <c r="Q158" t="str">
        <f t="shared" si="10"/>
        <v>film &amp; video</v>
      </c>
      <c r="R158" t="str">
        <f t="shared" si="11"/>
        <v>science fiction</v>
      </c>
    </row>
    <row r="159" spans="1:18" ht="45" x14ac:dyDescent="0.2">
      <c r="A159">
        <v>157</v>
      </c>
      <c r="B159" s="3" t="s">
        <v>159</v>
      </c>
      <c r="C159" s="3" t="s">
        <v>4267</v>
      </c>
      <c r="D159">
        <v>2995</v>
      </c>
      <c r="E159">
        <v>8</v>
      </c>
      <c r="F159" t="s">
        <v>8220</v>
      </c>
      <c r="G159" t="s">
        <v>8224</v>
      </c>
      <c r="H159" t="s">
        <v>8246</v>
      </c>
      <c r="I159">
        <v>1456523572</v>
      </c>
      <c r="J159">
        <v>1453931572</v>
      </c>
      <c r="K159" t="b">
        <v>0</v>
      </c>
      <c r="L159">
        <v>2</v>
      </c>
      <c r="M159" t="b">
        <v>0</v>
      </c>
      <c r="N159" t="s">
        <v>8267</v>
      </c>
      <c r="O159" s="5">
        <f t="shared" si="8"/>
        <v>2.671118530884808E-3</v>
      </c>
      <c r="P159" s="6">
        <f t="shared" si="9"/>
        <v>4</v>
      </c>
      <c r="Q159" t="str">
        <f t="shared" si="10"/>
        <v>film &amp; video</v>
      </c>
      <c r="R159" t="str">
        <f t="shared" si="11"/>
        <v>science fiction</v>
      </c>
    </row>
    <row r="160" spans="1:18" ht="45" x14ac:dyDescent="0.2">
      <c r="A160">
        <v>158</v>
      </c>
      <c r="B160" s="3" t="s">
        <v>160</v>
      </c>
      <c r="C160" s="3" t="s">
        <v>4268</v>
      </c>
      <c r="D160">
        <v>5000</v>
      </c>
      <c r="E160">
        <v>0</v>
      </c>
      <c r="F160" t="s">
        <v>8220</v>
      </c>
      <c r="G160" t="s">
        <v>8224</v>
      </c>
      <c r="H160" t="s">
        <v>8246</v>
      </c>
      <c r="I160">
        <v>1413942628</v>
      </c>
      <c r="J160">
        <v>1411350628</v>
      </c>
      <c r="K160" t="b">
        <v>0</v>
      </c>
      <c r="L160">
        <v>0</v>
      </c>
      <c r="M160" t="b">
        <v>0</v>
      </c>
      <c r="N160" t="s">
        <v>8267</v>
      </c>
      <c r="O160" s="5">
        <f t="shared" si="8"/>
        <v>0</v>
      </c>
      <c r="P160" s="6">
        <f t="shared" si="9"/>
        <v>0</v>
      </c>
      <c r="Q160" t="str">
        <f t="shared" si="10"/>
        <v>film &amp; video</v>
      </c>
      <c r="R160" t="str">
        <f t="shared" si="11"/>
        <v>science fiction</v>
      </c>
    </row>
    <row r="161" spans="1:18" ht="45" x14ac:dyDescent="0.2">
      <c r="A161">
        <v>159</v>
      </c>
      <c r="B161" s="3" t="s">
        <v>161</v>
      </c>
      <c r="C161" s="3" t="s">
        <v>4269</v>
      </c>
      <c r="D161">
        <v>500000</v>
      </c>
      <c r="E161">
        <v>10</v>
      </c>
      <c r="F161" t="s">
        <v>8220</v>
      </c>
      <c r="G161" t="s">
        <v>8224</v>
      </c>
      <c r="H161" t="s">
        <v>8246</v>
      </c>
      <c r="I161">
        <v>1467541545</v>
      </c>
      <c r="J161">
        <v>1464085545</v>
      </c>
      <c r="K161" t="b">
        <v>0</v>
      </c>
      <c r="L161">
        <v>1</v>
      </c>
      <c r="M161" t="b">
        <v>0</v>
      </c>
      <c r="N161" t="s">
        <v>8267</v>
      </c>
      <c r="O161" s="5">
        <f t="shared" si="8"/>
        <v>2.0000000000000002E-5</v>
      </c>
      <c r="P161" s="6">
        <f t="shared" si="9"/>
        <v>10</v>
      </c>
      <c r="Q161" t="str">
        <f t="shared" si="10"/>
        <v>film &amp; video</v>
      </c>
      <c r="R161" t="str">
        <f t="shared" si="11"/>
        <v>science fiction</v>
      </c>
    </row>
    <row r="162" spans="1:18" ht="45" x14ac:dyDescent="0.2">
      <c r="A162">
        <v>160</v>
      </c>
      <c r="B162" s="3" t="s">
        <v>162</v>
      </c>
      <c r="C162" s="3" t="s">
        <v>4270</v>
      </c>
      <c r="D162">
        <v>5000</v>
      </c>
      <c r="E162">
        <v>0</v>
      </c>
      <c r="F162" t="s">
        <v>8221</v>
      </c>
      <c r="G162" t="s">
        <v>8224</v>
      </c>
      <c r="H162" t="s">
        <v>8246</v>
      </c>
      <c r="I162">
        <v>1439675691</v>
      </c>
      <c r="J162">
        <v>1434491691</v>
      </c>
      <c r="K162" t="b">
        <v>0</v>
      </c>
      <c r="L162">
        <v>0</v>
      </c>
      <c r="M162" t="b">
        <v>0</v>
      </c>
      <c r="N162" t="s">
        <v>8268</v>
      </c>
      <c r="O162" s="5">
        <f t="shared" si="8"/>
        <v>0</v>
      </c>
      <c r="P162" s="6">
        <f t="shared" si="9"/>
        <v>0</v>
      </c>
      <c r="Q162" t="str">
        <f t="shared" si="10"/>
        <v>film &amp; video</v>
      </c>
      <c r="R162" t="str">
        <f t="shared" si="11"/>
        <v>drama</v>
      </c>
    </row>
    <row r="163" spans="1:18" ht="45" x14ac:dyDescent="0.2">
      <c r="A163">
        <v>161</v>
      </c>
      <c r="B163" s="3" t="s">
        <v>163</v>
      </c>
      <c r="C163" s="3" t="s">
        <v>4271</v>
      </c>
      <c r="D163">
        <v>50000</v>
      </c>
      <c r="E163">
        <v>5</v>
      </c>
      <c r="F163" t="s">
        <v>8221</v>
      </c>
      <c r="G163" t="s">
        <v>8224</v>
      </c>
      <c r="H163" t="s">
        <v>8246</v>
      </c>
      <c r="I163">
        <v>1404318595</v>
      </c>
      <c r="J163">
        <v>1401726595</v>
      </c>
      <c r="K163" t="b">
        <v>0</v>
      </c>
      <c r="L163">
        <v>1</v>
      </c>
      <c r="M163" t="b">
        <v>0</v>
      </c>
      <c r="N163" t="s">
        <v>8268</v>
      </c>
      <c r="O163" s="5">
        <f t="shared" si="8"/>
        <v>1E-4</v>
      </c>
      <c r="P163" s="6">
        <f t="shared" si="9"/>
        <v>5</v>
      </c>
      <c r="Q163" t="str">
        <f t="shared" si="10"/>
        <v>film &amp; video</v>
      </c>
      <c r="R163" t="str">
        <f t="shared" si="11"/>
        <v>drama</v>
      </c>
    </row>
    <row r="164" spans="1:18" ht="45" x14ac:dyDescent="0.2">
      <c r="A164">
        <v>162</v>
      </c>
      <c r="B164" s="3" t="s">
        <v>164</v>
      </c>
      <c r="C164" s="3" t="s">
        <v>4272</v>
      </c>
      <c r="D164">
        <v>2800</v>
      </c>
      <c r="E164">
        <v>435</v>
      </c>
      <c r="F164" t="s">
        <v>8221</v>
      </c>
      <c r="G164" t="s">
        <v>8224</v>
      </c>
      <c r="H164" t="s">
        <v>8246</v>
      </c>
      <c r="I164">
        <v>1408232520</v>
      </c>
      <c r="J164">
        <v>1405393356</v>
      </c>
      <c r="K164" t="b">
        <v>0</v>
      </c>
      <c r="L164">
        <v>10</v>
      </c>
      <c r="M164" t="b">
        <v>0</v>
      </c>
      <c r="N164" t="s">
        <v>8268</v>
      </c>
      <c r="O164" s="5">
        <f t="shared" si="8"/>
        <v>0.15535714285714286</v>
      </c>
      <c r="P164" s="6">
        <f t="shared" si="9"/>
        <v>43.5</v>
      </c>
      <c r="Q164" t="str">
        <f t="shared" si="10"/>
        <v>film &amp; video</v>
      </c>
      <c r="R164" t="str">
        <f t="shared" si="11"/>
        <v>drama</v>
      </c>
    </row>
    <row r="165" spans="1:18" ht="60" x14ac:dyDescent="0.2">
      <c r="A165">
        <v>163</v>
      </c>
      <c r="B165" s="3" t="s">
        <v>165</v>
      </c>
      <c r="C165" s="3" t="s">
        <v>4273</v>
      </c>
      <c r="D165">
        <v>2000000</v>
      </c>
      <c r="E165">
        <v>0</v>
      </c>
      <c r="F165" t="s">
        <v>8221</v>
      </c>
      <c r="G165" t="s">
        <v>8224</v>
      </c>
      <c r="H165" t="s">
        <v>8246</v>
      </c>
      <c r="I165">
        <v>1443657600</v>
      </c>
      <c r="J165">
        <v>1440716654</v>
      </c>
      <c r="K165" t="b">
        <v>0</v>
      </c>
      <c r="L165">
        <v>0</v>
      </c>
      <c r="M165" t="b">
        <v>0</v>
      </c>
      <c r="N165" t="s">
        <v>8268</v>
      </c>
      <c r="O165" s="5">
        <f t="shared" si="8"/>
        <v>0</v>
      </c>
      <c r="P165" s="6">
        <f t="shared" si="9"/>
        <v>0</v>
      </c>
      <c r="Q165" t="str">
        <f t="shared" si="10"/>
        <v>film &amp; video</v>
      </c>
      <c r="R165" t="str">
        <f t="shared" si="11"/>
        <v>drama</v>
      </c>
    </row>
    <row r="166" spans="1:18" ht="45" x14ac:dyDescent="0.2">
      <c r="A166">
        <v>164</v>
      </c>
      <c r="B166" s="3" t="s">
        <v>166</v>
      </c>
      <c r="C166" s="3" t="s">
        <v>4274</v>
      </c>
      <c r="D166">
        <v>120000</v>
      </c>
      <c r="E166">
        <v>640</v>
      </c>
      <c r="F166" t="s">
        <v>8221</v>
      </c>
      <c r="G166" t="s">
        <v>8224</v>
      </c>
      <c r="H166" t="s">
        <v>8246</v>
      </c>
      <c r="I166">
        <v>1411150701</v>
      </c>
      <c r="J166">
        <v>1405966701</v>
      </c>
      <c r="K166" t="b">
        <v>0</v>
      </c>
      <c r="L166">
        <v>7</v>
      </c>
      <c r="M166" t="b">
        <v>0</v>
      </c>
      <c r="N166" t="s">
        <v>8268</v>
      </c>
      <c r="O166" s="5">
        <f t="shared" si="8"/>
        <v>5.3333333333333332E-3</v>
      </c>
      <c r="P166" s="6">
        <f t="shared" si="9"/>
        <v>91.428571428571431</v>
      </c>
      <c r="Q166" t="str">
        <f t="shared" si="10"/>
        <v>film &amp; video</v>
      </c>
      <c r="R166" t="str">
        <f t="shared" si="11"/>
        <v>drama</v>
      </c>
    </row>
    <row r="167" spans="1:18" ht="30" x14ac:dyDescent="0.2">
      <c r="A167">
        <v>165</v>
      </c>
      <c r="B167" s="3" t="s">
        <v>167</v>
      </c>
      <c r="C167" s="3" t="s">
        <v>4275</v>
      </c>
      <c r="D167">
        <v>17000</v>
      </c>
      <c r="E167">
        <v>0</v>
      </c>
      <c r="F167" t="s">
        <v>8221</v>
      </c>
      <c r="G167" t="s">
        <v>8225</v>
      </c>
      <c r="H167" t="s">
        <v>8247</v>
      </c>
      <c r="I167">
        <v>1452613724</v>
      </c>
      <c r="J167">
        <v>1450021724</v>
      </c>
      <c r="K167" t="b">
        <v>0</v>
      </c>
      <c r="L167">
        <v>0</v>
      </c>
      <c r="M167" t="b">
        <v>0</v>
      </c>
      <c r="N167" t="s">
        <v>8268</v>
      </c>
      <c r="O167" s="5">
        <f t="shared" si="8"/>
        <v>0</v>
      </c>
      <c r="P167" s="6">
        <f t="shared" si="9"/>
        <v>0</v>
      </c>
      <c r="Q167" t="str">
        <f t="shared" si="10"/>
        <v>film &amp; video</v>
      </c>
      <c r="R167" t="str">
        <f t="shared" si="11"/>
        <v>drama</v>
      </c>
    </row>
    <row r="168" spans="1:18" ht="45" x14ac:dyDescent="0.2">
      <c r="A168">
        <v>166</v>
      </c>
      <c r="B168" s="3" t="s">
        <v>168</v>
      </c>
      <c r="C168" s="3" t="s">
        <v>4276</v>
      </c>
      <c r="D168">
        <v>5000</v>
      </c>
      <c r="E168">
        <v>3000</v>
      </c>
      <c r="F168" t="s">
        <v>8221</v>
      </c>
      <c r="G168" t="s">
        <v>8224</v>
      </c>
      <c r="H168" t="s">
        <v>8246</v>
      </c>
      <c r="I168">
        <v>1484531362</v>
      </c>
      <c r="J168">
        <v>1481939362</v>
      </c>
      <c r="K168" t="b">
        <v>0</v>
      </c>
      <c r="L168">
        <v>1</v>
      </c>
      <c r="M168" t="b">
        <v>0</v>
      </c>
      <c r="N168" t="s">
        <v>8268</v>
      </c>
      <c r="O168" s="5">
        <f t="shared" si="8"/>
        <v>0.6</v>
      </c>
      <c r="P168" s="6">
        <f t="shared" si="9"/>
        <v>3000</v>
      </c>
      <c r="Q168" t="str">
        <f t="shared" si="10"/>
        <v>film &amp; video</v>
      </c>
      <c r="R168" t="str">
        <f t="shared" si="11"/>
        <v>drama</v>
      </c>
    </row>
    <row r="169" spans="1:18" ht="45" x14ac:dyDescent="0.2">
      <c r="A169">
        <v>167</v>
      </c>
      <c r="B169" s="3" t="s">
        <v>169</v>
      </c>
      <c r="C169" s="3" t="s">
        <v>4277</v>
      </c>
      <c r="D169">
        <v>110000</v>
      </c>
      <c r="E169">
        <v>11</v>
      </c>
      <c r="F169" t="s">
        <v>8221</v>
      </c>
      <c r="G169" t="s">
        <v>8224</v>
      </c>
      <c r="H169" t="s">
        <v>8246</v>
      </c>
      <c r="I169">
        <v>1438726535</v>
      </c>
      <c r="J169">
        <v>1433542535</v>
      </c>
      <c r="K169" t="b">
        <v>0</v>
      </c>
      <c r="L169">
        <v>2</v>
      </c>
      <c r="M169" t="b">
        <v>0</v>
      </c>
      <c r="N169" t="s">
        <v>8268</v>
      </c>
      <c r="O169" s="5">
        <f t="shared" si="8"/>
        <v>1E-4</v>
      </c>
      <c r="P169" s="6">
        <f t="shared" si="9"/>
        <v>5.5</v>
      </c>
      <c r="Q169" t="str">
        <f t="shared" si="10"/>
        <v>film &amp; video</v>
      </c>
      <c r="R169" t="str">
        <f t="shared" si="11"/>
        <v>drama</v>
      </c>
    </row>
    <row r="170" spans="1:18" ht="45" x14ac:dyDescent="0.2">
      <c r="A170">
        <v>168</v>
      </c>
      <c r="B170" s="3" t="s">
        <v>170</v>
      </c>
      <c r="C170" s="3" t="s">
        <v>4278</v>
      </c>
      <c r="D170">
        <v>8000</v>
      </c>
      <c r="E170">
        <v>325</v>
      </c>
      <c r="F170" t="s">
        <v>8221</v>
      </c>
      <c r="G170" t="s">
        <v>8224</v>
      </c>
      <c r="H170" t="s">
        <v>8246</v>
      </c>
      <c r="I170">
        <v>1426791770</v>
      </c>
      <c r="J170">
        <v>1424203370</v>
      </c>
      <c r="K170" t="b">
        <v>0</v>
      </c>
      <c r="L170">
        <v>3</v>
      </c>
      <c r="M170" t="b">
        <v>0</v>
      </c>
      <c r="N170" t="s">
        <v>8268</v>
      </c>
      <c r="O170" s="5">
        <f t="shared" si="8"/>
        <v>4.0625000000000001E-2</v>
      </c>
      <c r="P170" s="6">
        <f t="shared" si="9"/>
        <v>108.33333333333333</v>
      </c>
      <c r="Q170" t="str">
        <f t="shared" si="10"/>
        <v>film &amp; video</v>
      </c>
      <c r="R170" t="str">
        <f t="shared" si="11"/>
        <v>drama</v>
      </c>
    </row>
    <row r="171" spans="1:18" ht="45" x14ac:dyDescent="0.2">
      <c r="A171">
        <v>169</v>
      </c>
      <c r="B171" s="3" t="s">
        <v>171</v>
      </c>
      <c r="C171" s="3" t="s">
        <v>4279</v>
      </c>
      <c r="D171">
        <v>2500</v>
      </c>
      <c r="E171">
        <v>560</v>
      </c>
      <c r="F171" t="s">
        <v>8221</v>
      </c>
      <c r="G171" t="s">
        <v>8225</v>
      </c>
      <c r="H171" t="s">
        <v>8247</v>
      </c>
      <c r="I171">
        <v>1413634059</v>
      </c>
      <c r="J171">
        <v>1411042059</v>
      </c>
      <c r="K171" t="b">
        <v>0</v>
      </c>
      <c r="L171">
        <v>10</v>
      </c>
      <c r="M171" t="b">
        <v>0</v>
      </c>
      <c r="N171" t="s">
        <v>8268</v>
      </c>
      <c r="O171" s="5">
        <f t="shared" si="8"/>
        <v>0.224</v>
      </c>
      <c r="P171" s="6">
        <f t="shared" si="9"/>
        <v>56</v>
      </c>
      <c r="Q171" t="str">
        <f t="shared" si="10"/>
        <v>film &amp; video</v>
      </c>
      <c r="R171" t="str">
        <f t="shared" si="11"/>
        <v>drama</v>
      </c>
    </row>
    <row r="172" spans="1:18" ht="45" x14ac:dyDescent="0.2">
      <c r="A172">
        <v>170</v>
      </c>
      <c r="B172" s="3" t="s">
        <v>172</v>
      </c>
      <c r="C172" s="3" t="s">
        <v>4280</v>
      </c>
      <c r="D172">
        <v>10000</v>
      </c>
      <c r="E172">
        <v>325</v>
      </c>
      <c r="F172" t="s">
        <v>8221</v>
      </c>
      <c r="G172" t="s">
        <v>8224</v>
      </c>
      <c r="H172" t="s">
        <v>8246</v>
      </c>
      <c r="I172">
        <v>1440912480</v>
      </c>
      <c r="J172">
        <v>1438385283</v>
      </c>
      <c r="K172" t="b">
        <v>0</v>
      </c>
      <c r="L172">
        <v>10</v>
      </c>
      <c r="M172" t="b">
        <v>0</v>
      </c>
      <c r="N172" t="s">
        <v>8268</v>
      </c>
      <c r="O172" s="5">
        <f t="shared" si="8"/>
        <v>3.2500000000000001E-2</v>
      </c>
      <c r="P172" s="6">
        <f t="shared" si="9"/>
        <v>32.5</v>
      </c>
      <c r="Q172" t="str">
        <f t="shared" si="10"/>
        <v>film &amp; video</v>
      </c>
      <c r="R172" t="str">
        <f t="shared" si="11"/>
        <v>drama</v>
      </c>
    </row>
    <row r="173" spans="1:18" ht="45" x14ac:dyDescent="0.2">
      <c r="A173">
        <v>171</v>
      </c>
      <c r="B173" s="3" t="s">
        <v>173</v>
      </c>
      <c r="C173" s="3" t="s">
        <v>4281</v>
      </c>
      <c r="D173">
        <v>50000</v>
      </c>
      <c r="E173">
        <v>1</v>
      </c>
      <c r="F173" t="s">
        <v>8221</v>
      </c>
      <c r="G173" t="s">
        <v>8224</v>
      </c>
      <c r="H173" t="s">
        <v>8246</v>
      </c>
      <c r="I173">
        <v>1470975614</v>
      </c>
      <c r="J173">
        <v>1465791614</v>
      </c>
      <c r="K173" t="b">
        <v>0</v>
      </c>
      <c r="L173">
        <v>1</v>
      </c>
      <c r="M173" t="b">
        <v>0</v>
      </c>
      <c r="N173" t="s">
        <v>8268</v>
      </c>
      <c r="O173" s="5">
        <f t="shared" si="8"/>
        <v>2.0000000000000002E-5</v>
      </c>
      <c r="P173" s="6">
        <f t="shared" si="9"/>
        <v>1</v>
      </c>
      <c r="Q173" t="str">
        <f t="shared" si="10"/>
        <v>film &amp; video</v>
      </c>
      <c r="R173" t="str">
        <f t="shared" si="11"/>
        <v>drama</v>
      </c>
    </row>
    <row r="174" spans="1:18" ht="45" x14ac:dyDescent="0.2">
      <c r="A174">
        <v>172</v>
      </c>
      <c r="B174" s="3" t="s">
        <v>174</v>
      </c>
      <c r="C174" s="3" t="s">
        <v>4282</v>
      </c>
      <c r="D174">
        <v>95000</v>
      </c>
      <c r="E174">
        <v>0</v>
      </c>
      <c r="F174" t="s">
        <v>8221</v>
      </c>
      <c r="G174" t="s">
        <v>8224</v>
      </c>
      <c r="H174" t="s">
        <v>8246</v>
      </c>
      <c r="I174">
        <v>1426753723</v>
      </c>
      <c r="J174">
        <v>1423733323</v>
      </c>
      <c r="K174" t="b">
        <v>0</v>
      </c>
      <c r="L174">
        <v>0</v>
      </c>
      <c r="M174" t="b">
        <v>0</v>
      </c>
      <c r="N174" t="s">
        <v>8268</v>
      </c>
      <c r="O174" s="5">
        <f t="shared" si="8"/>
        <v>0</v>
      </c>
      <c r="P174" s="6">
        <f t="shared" si="9"/>
        <v>0</v>
      </c>
      <c r="Q174" t="str">
        <f t="shared" si="10"/>
        <v>film &amp; video</v>
      </c>
      <c r="R174" t="str">
        <f t="shared" si="11"/>
        <v>drama</v>
      </c>
    </row>
    <row r="175" spans="1:18" ht="45" x14ac:dyDescent="0.2">
      <c r="A175">
        <v>173</v>
      </c>
      <c r="B175" s="3" t="s">
        <v>175</v>
      </c>
      <c r="C175" s="3" t="s">
        <v>4283</v>
      </c>
      <c r="D175">
        <v>1110</v>
      </c>
      <c r="E175">
        <v>0</v>
      </c>
      <c r="F175" t="s">
        <v>8221</v>
      </c>
      <c r="G175" t="s">
        <v>8225</v>
      </c>
      <c r="H175" t="s">
        <v>8247</v>
      </c>
      <c r="I175">
        <v>1425131108</v>
      </c>
      <c r="J175">
        <v>1422539108</v>
      </c>
      <c r="K175" t="b">
        <v>0</v>
      </c>
      <c r="L175">
        <v>0</v>
      </c>
      <c r="M175" t="b">
        <v>0</v>
      </c>
      <c r="N175" t="s">
        <v>8268</v>
      </c>
      <c r="O175" s="5">
        <f t="shared" si="8"/>
        <v>0</v>
      </c>
      <c r="P175" s="6">
        <f t="shared" si="9"/>
        <v>0</v>
      </c>
      <c r="Q175" t="str">
        <f t="shared" si="10"/>
        <v>film &amp; video</v>
      </c>
      <c r="R175" t="str">
        <f t="shared" si="11"/>
        <v>drama</v>
      </c>
    </row>
    <row r="176" spans="1:18" ht="45" x14ac:dyDescent="0.2">
      <c r="A176">
        <v>174</v>
      </c>
      <c r="B176" s="3" t="s">
        <v>176</v>
      </c>
      <c r="C176" s="3" t="s">
        <v>4284</v>
      </c>
      <c r="D176">
        <v>6000</v>
      </c>
      <c r="E176">
        <v>0</v>
      </c>
      <c r="F176" t="s">
        <v>8221</v>
      </c>
      <c r="G176" t="s">
        <v>8233</v>
      </c>
      <c r="H176" t="s">
        <v>8249</v>
      </c>
      <c r="I176">
        <v>1431108776</v>
      </c>
      <c r="J176">
        <v>1425924776</v>
      </c>
      <c r="K176" t="b">
        <v>0</v>
      </c>
      <c r="L176">
        <v>0</v>
      </c>
      <c r="M176" t="b">
        <v>0</v>
      </c>
      <c r="N176" t="s">
        <v>8268</v>
      </c>
      <c r="O176" s="5">
        <f t="shared" si="8"/>
        <v>0</v>
      </c>
      <c r="P176" s="6">
        <f t="shared" si="9"/>
        <v>0</v>
      </c>
      <c r="Q176" t="str">
        <f t="shared" si="10"/>
        <v>film &amp; video</v>
      </c>
      <c r="R176" t="str">
        <f t="shared" si="11"/>
        <v>drama</v>
      </c>
    </row>
    <row r="177" spans="1:18" ht="45" x14ac:dyDescent="0.2">
      <c r="A177">
        <v>175</v>
      </c>
      <c r="B177" s="3" t="s">
        <v>177</v>
      </c>
      <c r="C177" s="3" t="s">
        <v>4285</v>
      </c>
      <c r="D177">
        <v>20000</v>
      </c>
      <c r="E177">
        <v>1297</v>
      </c>
      <c r="F177" t="s">
        <v>8221</v>
      </c>
      <c r="G177" t="s">
        <v>8225</v>
      </c>
      <c r="H177" t="s">
        <v>8247</v>
      </c>
      <c r="I177">
        <v>1409337611</v>
      </c>
      <c r="J177">
        <v>1407177611</v>
      </c>
      <c r="K177" t="b">
        <v>0</v>
      </c>
      <c r="L177">
        <v>26</v>
      </c>
      <c r="M177" t="b">
        <v>0</v>
      </c>
      <c r="N177" t="s">
        <v>8268</v>
      </c>
      <c r="O177" s="5">
        <f t="shared" si="8"/>
        <v>6.4850000000000005E-2</v>
      </c>
      <c r="P177" s="6">
        <f t="shared" si="9"/>
        <v>49.884615384615387</v>
      </c>
      <c r="Q177" t="str">
        <f t="shared" si="10"/>
        <v>film &amp; video</v>
      </c>
      <c r="R177" t="str">
        <f t="shared" si="11"/>
        <v>drama</v>
      </c>
    </row>
    <row r="178" spans="1:18" ht="45" x14ac:dyDescent="0.2">
      <c r="A178">
        <v>176</v>
      </c>
      <c r="B178" s="3" t="s">
        <v>178</v>
      </c>
      <c r="C178" s="3" t="s">
        <v>4286</v>
      </c>
      <c r="D178">
        <v>1500</v>
      </c>
      <c r="E178">
        <v>0</v>
      </c>
      <c r="F178" t="s">
        <v>8221</v>
      </c>
      <c r="G178" t="s">
        <v>8224</v>
      </c>
      <c r="H178" t="s">
        <v>8246</v>
      </c>
      <c r="I178">
        <v>1438803999</v>
      </c>
      <c r="J178">
        <v>1436211999</v>
      </c>
      <c r="K178" t="b">
        <v>0</v>
      </c>
      <c r="L178">
        <v>0</v>
      </c>
      <c r="M178" t="b">
        <v>0</v>
      </c>
      <c r="N178" t="s">
        <v>8268</v>
      </c>
      <c r="O178" s="5">
        <f t="shared" si="8"/>
        <v>0</v>
      </c>
      <c r="P178" s="6">
        <f t="shared" si="9"/>
        <v>0</v>
      </c>
      <c r="Q178" t="str">
        <f t="shared" si="10"/>
        <v>film &amp; video</v>
      </c>
      <c r="R178" t="str">
        <f t="shared" si="11"/>
        <v>drama</v>
      </c>
    </row>
    <row r="179" spans="1:18" ht="30" x14ac:dyDescent="0.2">
      <c r="A179">
        <v>177</v>
      </c>
      <c r="B179" s="3" t="s">
        <v>179</v>
      </c>
      <c r="C179" s="3" t="s">
        <v>4287</v>
      </c>
      <c r="D179">
        <v>450</v>
      </c>
      <c r="E179">
        <v>180</v>
      </c>
      <c r="F179" t="s">
        <v>8221</v>
      </c>
      <c r="G179" t="s">
        <v>8224</v>
      </c>
      <c r="H179" t="s">
        <v>8246</v>
      </c>
      <c r="I179">
        <v>1427155726</v>
      </c>
      <c r="J179">
        <v>1425690526</v>
      </c>
      <c r="K179" t="b">
        <v>0</v>
      </c>
      <c r="L179">
        <v>7</v>
      </c>
      <c r="M179" t="b">
        <v>0</v>
      </c>
      <c r="N179" t="s">
        <v>8268</v>
      </c>
      <c r="O179" s="5">
        <f t="shared" si="8"/>
        <v>0.4</v>
      </c>
      <c r="P179" s="6">
        <f t="shared" si="9"/>
        <v>25.714285714285715</v>
      </c>
      <c r="Q179" t="str">
        <f t="shared" si="10"/>
        <v>film &amp; video</v>
      </c>
      <c r="R179" t="str">
        <f t="shared" si="11"/>
        <v>drama</v>
      </c>
    </row>
    <row r="180" spans="1:18" ht="30" x14ac:dyDescent="0.2">
      <c r="A180">
        <v>178</v>
      </c>
      <c r="B180" s="3" t="s">
        <v>180</v>
      </c>
      <c r="C180" s="3" t="s">
        <v>4288</v>
      </c>
      <c r="D180">
        <v>500000</v>
      </c>
      <c r="E180">
        <v>0</v>
      </c>
      <c r="F180" t="s">
        <v>8221</v>
      </c>
      <c r="G180" t="s">
        <v>8227</v>
      </c>
      <c r="H180" t="s">
        <v>8249</v>
      </c>
      <c r="I180">
        <v>1448582145</v>
      </c>
      <c r="J180">
        <v>1445986545</v>
      </c>
      <c r="K180" t="b">
        <v>0</v>
      </c>
      <c r="L180">
        <v>0</v>
      </c>
      <c r="M180" t="b">
        <v>0</v>
      </c>
      <c r="N180" t="s">
        <v>8268</v>
      </c>
      <c r="O180" s="5">
        <f t="shared" si="8"/>
        <v>0</v>
      </c>
      <c r="P180" s="6">
        <f t="shared" si="9"/>
        <v>0</v>
      </c>
      <c r="Q180" t="str">
        <f t="shared" si="10"/>
        <v>film &amp; video</v>
      </c>
      <c r="R180" t="str">
        <f t="shared" si="11"/>
        <v>drama</v>
      </c>
    </row>
    <row r="181" spans="1:18" ht="30" x14ac:dyDescent="0.2">
      <c r="A181">
        <v>179</v>
      </c>
      <c r="B181" s="3" t="s">
        <v>181</v>
      </c>
      <c r="C181" s="3" t="s">
        <v>4289</v>
      </c>
      <c r="D181">
        <v>1000</v>
      </c>
      <c r="E181">
        <v>200</v>
      </c>
      <c r="F181" t="s">
        <v>8221</v>
      </c>
      <c r="G181" t="s">
        <v>8224</v>
      </c>
      <c r="H181" t="s">
        <v>8246</v>
      </c>
      <c r="I181">
        <v>1457056555</v>
      </c>
      <c r="J181">
        <v>1454464555</v>
      </c>
      <c r="K181" t="b">
        <v>0</v>
      </c>
      <c r="L181">
        <v>2</v>
      </c>
      <c r="M181" t="b">
        <v>0</v>
      </c>
      <c r="N181" t="s">
        <v>8268</v>
      </c>
      <c r="O181" s="5">
        <f t="shared" si="8"/>
        <v>0.2</v>
      </c>
      <c r="P181" s="6">
        <f t="shared" si="9"/>
        <v>100</v>
      </c>
      <c r="Q181" t="str">
        <f t="shared" si="10"/>
        <v>film &amp; video</v>
      </c>
      <c r="R181" t="str">
        <f t="shared" si="11"/>
        <v>drama</v>
      </c>
    </row>
    <row r="182" spans="1:18" ht="45" x14ac:dyDescent="0.2">
      <c r="A182">
        <v>180</v>
      </c>
      <c r="B182" s="3" t="s">
        <v>182</v>
      </c>
      <c r="C182" s="3" t="s">
        <v>4290</v>
      </c>
      <c r="D182">
        <v>1200</v>
      </c>
      <c r="E182">
        <v>401</v>
      </c>
      <c r="F182" t="s">
        <v>8221</v>
      </c>
      <c r="G182" t="s">
        <v>8225</v>
      </c>
      <c r="H182" t="s">
        <v>8247</v>
      </c>
      <c r="I182">
        <v>1428951600</v>
      </c>
      <c r="J182">
        <v>1425512843</v>
      </c>
      <c r="K182" t="b">
        <v>0</v>
      </c>
      <c r="L182">
        <v>13</v>
      </c>
      <c r="M182" t="b">
        <v>0</v>
      </c>
      <c r="N182" t="s">
        <v>8268</v>
      </c>
      <c r="O182" s="5">
        <f t="shared" si="8"/>
        <v>0.33416666666666667</v>
      </c>
      <c r="P182" s="6">
        <f t="shared" si="9"/>
        <v>30.846153846153847</v>
      </c>
      <c r="Q182" t="str">
        <f t="shared" si="10"/>
        <v>film &amp; video</v>
      </c>
      <c r="R182" t="str">
        <f t="shared" si="11"/>
        <v>drama</v>
      </c>
    </row>
    <row r="183" spans="1:18" ht="45" x14ac:dyDescent="0.2">
      <c r="A183">
        <v>181</v>
      </c>
      <c r="B183" s="3" t="s">
        <v>183</v>
      </c>
      <c r="C183" s="3" t="s">
        <v>4291</v>
      </c>
      <c r="D183">
        <v>3423</v>
      </c>
      <c r="E183">
        <v>722</v>
      </c>
      <c r="F183" t="s">
        <v>8221</v>
      </c>
      <c r="G183" t="s">
        <v>8225</v>
      </c>
      <c r="H183" t="s">
        <v>8247</v>
      </c>
      <c r="I183">
        <v>1434995295</v>
      </c>
      <c r="J183">
        <v>1432403295</v>
      </c>
      <c r="K183" t="b">
        <v>0</v>
      </c>
      <c r="L183">
        <v>4</v>
      </c>
      <c r="M183" t="b">
        <v>0</v>
      </c>
      <c r="N183" t="s">
        <v>8268</v>
      </c>
      <c r="O183" s="5">
        <f t="shared" si="8"/>
        <v>0.21092608822670172</v>
      </c>
      <c r="P183" s="6">
        <f t="shared" si="9"/>
        <v>180.5</v>
      </c>
      <c r="Q183" t="str">
        <f t="shared" si="10"/>
        <v>film &amp; video</v>
      </c>
      <c r="R183" t="str">
        <f t="shared" si="11"/>
        <v>drama</v>
      </c>
    </row>
    <row r="184" spans="1:18" ht="45" x14ac:dyDescent="0.2">
      <c r="A184">
        <v>182</v>
      </c>
      <c r="B184" s="3" t="s">
        <v>184</v>
      </c>
      <c r="C184" s="3" t="s">
        <v>4292</v>
      </c>
      <c r="D184">
        <v>1000</v>
      </c>
      <c r="E184">
        <v>0</v>
      </c>
      <c r="F184" t="s">
        <v>8221</v>
      </c>
      <c r="G184" t="s">
        <v>8224</v>
      </c>
      <c r="H184" t="s">
        <v>8246</v>
      </c>
      <c r="I184">
        <v>1483748232</v>
      </c>
      <c r="J184">
        <v>1481156232</v>
      </c>
      <c r="K184" t="b">
        <v>0</v>
      </c>
      <c r="L184">
        <v>0</v>
      </c>
      <c r="M184" t="b">
        <v>0</v>
      </c>
      <c r="N184" t="s">
        <v>8268</v>
      </c>
      <c r="O184" s="5">
        <f t="shared" si="8"/>
        <v>0</v>
      </c>
      <c r="P184" s="6">
        <f t="shared" si="9"/>
        <v>0</v>
      </c>
      <c r="Q184" t="str">
        <f t="shared" si="10"/>
        <v>film &amp; video</v>
      </c>
      <c r="R184" t="str">
        <f t="shared" si="11"/>
        <v>drama</v>
      </c>
    </row>
    <row r="185" spans="1:18" x14ac:dyDescent="0.2">
      <c r="A185">
        <v>183</v>
      </c>
      <c r="B185" s="3" t="s">
        <v>185</v>
      </c>
      <c r="C185" s="3" t="s">
        <v>4293</v>
      </c>
      <c r="D185">
        <v>12500</v>
      </c>
      <c r="E185">
        <v>4482</v>
      </c>
      <c r="F185" t="s">
        <v>8221</v>
      </c>
      <c r="G185" t="s">
        <v>8225</v>
      </c>
      <c r="H185" t="s">
        <v>8247</v>
      </c>
      <c r="I185">
        <v>1417033610</v>
      </c>
      <c r="J185">
        <v>1414438010</v>
      </c>
      <c r="K185" t="b">
        <v>0</v>
      </c>
      <c r="L185">
        <v>12</v>
      </c>
      <c r="M185" t="b">
        <v>0</v>
      </c>
      <c r="N185" t="s">
        <v>8268</v>
      </c>
      <c r="O185" s="5">
        <f t="shared" si="8"/>
        <v>0.35855999999999999</v>
      </c>
      <c r="P185" s="6">
        <f t="shared" si="9"/>
        <v>373.5</v>
      </c>
      <c r="Q185" t="str">
        <f t="shared" si="10"/>
        <v>film &amp; video</v>
      </c>
      <c r="R185" t="str">
        <f t="shared" si="11"/>
        <v>drama</v>
      </c>
    </row>
    <row r="186" spans="1:18" ht="45" x14ac:dyDescent="0.2">
      <c r="A186">
        <v>184</v>
      </c>
      <c r="B186" s="3" t="s">
        <v>186</v>
      </c>
      <c r="C186" s="3" t="s">
        <v>4294</v>
      </c>
      <c r="D186">
        <v>1500</v>
      </c>
      <c r="E186">
        <v>51</v>
      </c>
      <c r="F186" t="s">
        <v>8221</v>
      </c>
      <c r="G186" t="s">
        <v>8229</v>
      </c>
      <c r="H186" t="s">
        <v>8251</v>
      </c>
      <c r="I186">
        <v>1409543940</v>
      </c>
      <c r="J186">
        <v>1404586762</v>
      </c>
      <c r="K186" t="b">
        <v>0</v>
      </c>
      <c r="L186">
        <v>2</v>
      </c>
      <c r="M186" t="b">
        <v>0</v>
      </c>
      <c r="N186" t="s">
        <v>8268</v>
      </c>
      <c r="O186" s="5">
        <f t="shared" si="8"/>
        <v>3.4000000000000002E-2</v>
      </c>
      <c r="P186" s="6">
        <f t="shared" si="9"/>
        <v>25.5</v>
      </c>
      <c r="Q186" t="str">
        <f t="shared" si="10"/>
        <v>film &amp; video</v>
      </c>
      <c r="R186" t="str">
        <f t="shared" si="11"/>
        <v>drama</v>
      </c>
    </row>
    <row r="187" spans="1:18" x14ac:dyDescent="0.2">
      <c r="A187">
        <v>185</v>
      </c>
      <c r="B187" s="3" t="s">
        <v>187</v>
      </c>
      <c r="C187" s="3" t="s">
        <v>4295</v>
      </c>
      <c r="D187">
        <v>40000</v>
      </c>
      <c r="E187">
        <v>2200</v>
      </c>
      <c r="F187" t="s">
        <v>8221</v>
      </c>
      <c r="G187" t="s">
        <v>8234</v>
      </c>
      <c r="H187" t="s">
        <v>8254</v>
      </c>
      <c r="I187">
        <v>1471557139</v>
      </c>
      <c r="J187">
        <v>1468965139</v>
      </c>
      <c r="K187" t="b">
        <v>0</v>
      </c>
      <c r="L187">
        <v>10</v>
      </c>
      <c r="M187" t="b">
        <v>0</v>
      </c>
      <c r="N187" t="s">
        <v>8268</v>
      </c>
      <c r="O187" s="5">
        <f t="shared" si="8"/>
        <v>5.5E-2</v>
      </c>
      <c r="P187" s="6">
        <f t="shared" si="9"/>
        <v>220</v>
      </c>
      <c r="Q187" t="str">
        <f t="shared" si="10"/>
        <v>film &amp; video</v>
      </c>
      <c r="R187" t="str">
        <f t="shared" si="11"/>
        <v>drama</v>
      </c>
    </row>
    <row r="188" spans="1:18" ht="45" x14ac:dyDescent="0.2">
      <c r="A188">
        <v>186</v>
      </c>
      <c r="B188" s="3" t="s">
        <v>188</v>
      </c>
      <c r="C188" s="3" t="s">
        <v>4296</v>
      </c>
      <c r="D188">
        <v>5000</v>
      </c>
      <c r="E188">
        <v>0</v>
      </c>
      <c r="F188" t="s">
        <v>8221</v>
      </c>
      <c r="G188" t="s">
        <v>8224</v>
      </c>
      <c r="H188" t="s">
        <v>8246</v>
      </c>
      <c r="I188">
        <v>1488571200</v>
      </c>
      <c r="J188">
        <v>1485977434</v>
      </c>
      <c r="K188" t="b">
        <v>0</v>
      </c>
      <c r="L188">
        <v>0</v>
      </c>
      <c r="M188" t="b">
        <v>0</v>
      </c>
      <c r="N188" t="s">
        <v>8268</v>
      </c>
      <c r="O188" s="5">
        <f t="shared" si="8"/>
        <v>0</v>
      </c>
      <c r="P188" s="6">
        <f t="shared" si="9"/>
        <v>0</v>
      </c>
      <c r="Q188" t="str">
        <f t="shared" si="10"/>
        <v>film &amp; video</v>
      </c>
      <c r="R188" t="str">
        <f t="shared" si="11"/>
        <v>drama</v>
      </c>
    </row>
    <row r="189" spans="1:18" ht="30" x14ac:dyDescent="0.2">
      <c r="A189">
        <v>187</v>
      </c>
      <c r="B189" s="3" t="s">
        <v>189</v>
      </c>
      <c r="C189" s="3" t="s">
        <v>4297</v>
      </c>
      <c r="D189">
        <v>5000</v>
      </c>
      <c r="E189">
        <v>800</v>
      </c>
      <c r="F189" t="s">
        <v>8221</v>
      </c>
      <c r="G189" t="s">
        <v>8224</v>
      </c>
      <c r="H189" t="s">
        <v>8246</v>
      </c>
      <c r="I189">
        <v>1437461940</v>
      </c>
      <c r="J189">
        <v>1435383457</v>
      </c>
      <c r="K189" t="b">
        <v>0</v>
      </c>
      <c r="L189">
        <v>5</v>
      </c>
      <c r="M189" t="b">
        <v>0</v>
      </c>
      <c r="N189" t="s">
        <v>8268</v>
      </c>
      <c r="O189" s="5">
        <f t="shared" si="8"/>
        <v>0.16</v>
      </c>
      <c r="P189" s="6">
        <f t="shared" si="9"/>
        <v>160</v>
      </c>
      <c r="Q189" t="str">
        <f t="shared" si="10"/>
        <v>film &amp; video</v>
      </c>
      <c r="R189" t="str">
        <f t="shared" si="11"/>
        <v>drama</v>
      </c>
    </row>
    <row r="190" spans="1:18" ht="45" x14ac:dyDescent="0.2">
      <c r="A190">
        <v>188</v>
      </c>
      <c r="B190" s="3" t="s">
        <v>190</v>
      </c>
      <c r="C190" s="3" t="s">
        <v>4298</v>
      </c>
      <c r="D190">
        <v>1500</v>
      </c>
      <c r="E190">
        <v>0</v>
      </c>
      <c r="F190" t="s">
        <v>8221</v>
      </c>
      <c r="G190" t="s">
        <v>8224</v>
      </c>
      <c r="H190" t="s">
        <v>8246</v>
      </c>
      <c r="I190">
        <v>1409891015</v>
      </c>
      <c r="J190">
        <v>1407299015</v>
      </c>
      <c r="K190" t="b">
        <v>0</v>
      </c>
      <c r="L190">
        <v>0</v>
      </c>
      <c r="M190" t="b">
        <v>0</v>
      </c>
      <c r="N190" t="s">
        <v>8268</v>
      </c>
      <c r="O190" s="5">
        <f t="shared" si="8"/>
        <v>0</v>
      </c>
      <c r="P190" s="6">
        <f t="shared" si="9"/>
        <v>0</v>
      </c>
      <c r="Q190" t="str">
        <f t="shared" si="10"/>
        <v>film &amp; video</v>
      </c>
      <c r="R190" t="str">
        <f t="shared" si="11"/>
        <v>drama</v>
      </c>
    </row>
    <row r="191" spans="1:18" ht="45" x14ac:dyDescent="0.2">
      <c r="A191">
        <v>189</v>
      </c>
      <c r="B191" s="3" t="s">
        <v>191</v>
      </c>
      <c r="C191" s="3" t="s">
        <v>4299</v>
      </c>
      <c r="D191">
        <v>500000</v>
      </c>
      <c r="E191">
        <v>345</v>
      </c>
      <c r="F191" t="s">
        <v>8221</v>
      </c>
      <c r="G191" t="s">
        <v>8224</v>
      </c>
      <c r="H191" t="s">
        <v>8246</v>
      </c>
      <c r="I191">
        <v>1472920477</v>
      </c>
      <c r="J191">
        <v>1467736477</v>
      </c>
      <c r="K191" t="b">
        <v>0</v>
      </c>
      <c r="L191">
        <v>5</v>
      </c>
      <c r="M191" t="b">
        <v>0</v>
      </c>
      <c r="N191" t="s">
        <v>8268</v>
      </c>
      <c r="O191" s="5">
        <f t="shared" si="8"/>
        <v>6.8999999999999997E-4</v>
      </c>
      <c r="P191" s="6">
        <f t="shared" si="9"/>
        <v>69</v>
      </c>
      <c r="Q191" t="str">
        <f t="shared" si="10"/>
        <v>film &amp; video</v>
      </c>
      <c r="R191" t="str">
        <f t="shared" si="11"/>
        <v>drama</v>
      </c>
    </row>
    <row r="192" spans="1:18" x14ac:dyDescent="0.2">
      <c r="A192">
        <v>190</v>
      </c>
      <c r="B192" s="3" t="s">
        <v>192</v>
      </c>
      <c r="C192" s="3" t="s">
        <v>4300</v>
      </c>
      <c r="D192">
        <v>12000</v>
      </c>
      <c r="E192">
        <v>50</v>
      </c>
      <c r="F192" t="s">
        <v>8221</v>
      </c>
      <c r="G192" t="s">
        <v>8224</v>
      </c>
      <c r="H192" t="s">
        <v>8246</v>
      </c>
      <c r="I192">
        <v>1466091446</v>
      </c>
      <c r="J192">
        <v>1465227446</v>
      </c>
      <c r="K192" t="b">
        <v>0</v>
      </c>
      <c r="L192">
        <v>1</v>
      </c>
      <c r="M192" t="b">
        <v>0</v>
      </c>
      <c r="N192" t="s">
        <v>8268</v>
      </c>
      <c r="O192" s="5">
        <f t="shared" si="8"/>
        <v>4.1666666666666666E-3</v>
      </c>
      <c r="P192" s="6">
        <f t="shared" si="9"/>
        <v>50</v>
      </c>
      <c r="Q192" t="str">
        <f t="shared" si="10"/>
        <v>film &amp; video</v>
      </c>
      <c r="R192" t="str">
        <f t="shared" si="11"/>
        <v>drama</v>
      </c>
    </row>
    <row r="193" spans="1:18" ht="45" x14ac:dyDescent="0.2">
      <c r="A193">
        <v>191</v>
      </c>
      <c r="B193" s="3" t="s">
        <v>193</v>
      </c>
      <c r="C193" s="3" t="s">
        <v>4301</v>
      </c>
      <c r="D193">
        <v>5000</v>
      </c>
      <c r="E193">
        <v>250</v>
      </c>
      <c r="F193" t="s">
        <v>8221</v>
      </c>
      <c r="G193" t="s">
        <v>8226</v>
      </c>
      <c r="H193" t="s">
        <v>8248</v>
      </c>
      <c r="I193">
        <v>1443782138</v>
      </c>
      <c r="J193">
        <v>1440326138</v>
      </c>
      <c r="K193" t="b">
        <v>0</v>
      </c>
      <c r="L193">
        <v>3</v>
      </c>
      <c r="M193" t="b">
        <v>0</v>
      </c>
      <c r="N193" t="s">
        <v>8268</v>
      </c>
      <c r="O193" s="5">
        <f t="shared" si="8"/>
        <v>0.05</v>
      </c>
      <c r="P193" s="6">
        <f t="shared" si="9"/>
        <v>83.333333333333329</v>
      </c>
      <c r="Q193" t="str">
        <f t="shared" si="10"/>
        <v>film &amp; video</v>
      </c>
      <c r="R193" t="str">
        <f t="shared" si="11"/>
        <v>drama</v>
      </c>
    </row>
    <row r="194" spans="1:18" ht="45" x14ac:dyDescent="0.2">
      <c r="A194">
        <v>192</v>
      </c>
      <c r="B194" s="3" t="s">
        <v>194</v>
      </c>
      <c r="C194" s="3" t="s">
        <v>4302</v>
      </c>
      <c r="D194">
        <v>1000000</v>
      </c>
      <c r="E194">
        <v>17</v>
      </c>
      <c r="F194" t="s">
        <v>8221</v>
      </c>
      <c r="G194" t="s">
        <v>8224</v>
      </c>
      <c r="H194" t="s">
        <v>8246</v>
      </c>
      <c r="I194">
        <v>1413572432</v>
      </c>
      <c r="J194">
        <v>1410980432</v>
      </c>
      <c r="K194" t="b">
        <v>0</v>
      </c>
      <c r="L194">
        <v>3</v>
      </c>
      <c r="M194" t="b">
        <v>0</v>
      </c>
      <c r="N194" t="s">
        <v>8268</v>
      </c>
      <c r="O194" s="5">
        <f t="shared" si="8"/>
        <v>1.7E-5</v>
      </c>
      <c r="P194" s="6">
        <f t="shared" si="9"/>
        <v>5.666666666666667</v>
      </c>
      <c r="Q194" t="str">
        <f t="shared" si="10"/>
        <v>film &amp; video</v>
      </c>
      <c r="R194" t="str">
        <f t="shared" si="11"/>
        <v>drama</v>
      </c>
    </row>
    <row r="195" spans="1:18" ht="45" x14ac:dyDescent="0.2">
      <c r="A195">
        <v>193</v>
      </c>
      <c r="B195" s="3" t="s">
        <v>195</v>
      </c>
      <c r="C195" s="3" t="s">
        <v>4303</v>
      </c>
      <c r="D195">
        <v>1000</v>
      </c>
      <c r="E195">
        <v>0</v>
      </c>
      <c r="F195" t="s">
        <v>8221</v>
      </c>
      <c r="G195" t="s">
        <v>8225</v>
      </c>
      <c r="H195" t="s">
        <v>8247</v>
      </c>
      <c r="I195">
        <v>1417217166</v>
      </c>
      <c r="J195">
        <v>1412029566</v>
      </c>
      <c r="K195" t="b">
        <v>0</v>
      </c>
      <c r="L195">
        <v>0</v>
      </c>
      <c r="M195" t="b">
        <v>0</v>
      </c>
      <c r="N195" t="s">
        <v>8268</v>
      </c>
      <c r="O195" s="5">
        <f t="shared" ref="O195:O258" si="12">IF(D195=0,0,E195/D195)</f>
        <v>0</v>
      </c>
      <c r="P195" s="6">
        <f t="shared" ref="P195:P258" si="13">IF(L195=0,0,E195/L195)</f>
        <v>0</v>
      </c>
      <c r="Q195" t="str">
        <f t="shared" ref="Q195:Q258" si="14">MID(N195, 1, FIND("/",N195)-1)</f>
        <v>film &amp; video</v>
      </c>
      <c r="R195" t="str">
        <f t="shared" ref="R195:R258" si="15">MID(N195, FIND("/",N195)+1, LEN(N195)-FIND("/",N195))</f>
        <v>drama</v>
      </c>
    </row>
    <row r="196" spans="1:18" ht="45" x14ac:dyDescent="0.2">
      <c r="A196">
        <v>194</v>
      </c>
      <c r="B196" s="3" t="s">
        <v>196</v>
      </c>
      <c r="C196" s="3" t="s">
        <v>4304</v>
      </c>
      <c r="D196">
        <v>2500</v>
      </c>
      <c r="E196">
        <v>3</v>
      </c>
      <c r="F196" t="s">
        <v>8221</v>
      </c>
      <c r="G196" t="s">
        <v>8225</v>
      </c>
      <c r="H196" t="s">
        <v>8247</v>
      </c>
      <c r="I196">
        <v>1457308531</v>
      </c>
      <c r="J196">
        <v>1452124531</v>
      </c>
      <c r="K196" t="b">
        <v>0</v>
      </c>
      <c r="L196">
        <v>3</v>
      </c>
      <c r="M196" t="b">
        <v>0</v>
      </c>
      <c r="N196" t="s">
        <v>8268</v>
      </c>
      <c r="O196" s="5">
        <f t="shared" si="12"/>
        <v>1.1999999999999999E-3</v>
      </c>
      <c r="P196" s="6">
        <f t="shared" si="13"/>
        <v>1</v>
      </c>
      <c r="Q196" t="str">
        <f t="shared" si="14"/>
        <v>film &amp; video</v>
      </c>
      <c r="R196" t="str">
        <f t="shared" si="15"/>
        <v>drama</v>
      </c>
    </row>
    <row r="197" spans="1:18" ht="45" x14ac:dyDescent="0.2">
      <c r="A197">
        <v>195</v>
      </c>
      <c r="B197" s="3" t="s">
        <v>197</v>
      </c>
      <c r="C197" s="3" t="s">
        <v>4305</v>
      </c>
      <c r="D197">
        <v>2000000</v>
      </c>
      <c r="E197">
        <v>0</v>
      </c>
      <c r="F197" t="s">
        <v>8221</v>
      </c>
      <c r="G197" t="s">
        <v>8224</v>
      </c>
      <c r="H197" t="s">
        <v>8246</v>
      </c>
      <c r="I197">
        <v>1436544332</v>
      </c>
      <c r="J197">
        <v>1431360332</v>
      </c>
      <c r="K197" t="b">
        <v>0</v>
      </c>
      <c r="L197">
        <v>0</v>
      </c>
      <c r="M197" t="b">
        <v>0</v>
      </c>
      <c r="N197" t="s">
        <v>8268</v>
      </c>
      <c r="O197" s="5">
        <f t="shared" si="12"/>
        <v>0</v>
      </c>
      <c r="P197" s="6">
        <f t="shared" si="13"/>
        <v>0</v>
      </c>
      <c r="Q197" t="str">
        <f t="shared" si="14"/>
        <v>film &amp; video</v>
      </c>
      <c r="R197" t="str">
        <f t="shared" si="15"/>
        <v>drama</v>
      </c>
    </row>
    <row r="198" spans="1:18" ht="45" x14ac:dyDescent="0.2">
      <c r="A198">
        <v>196</v>
      </c>
      <c r="B198" s="3" t="s">
        <v>198</v>
      </c>
      <c r="C198" s="3" t="s">
        <v>4306</v>
      </c>
      <c r="D198">
        <v>3500</v>
      </c>
      <c r="E198">
        <v>1465</v>
      </c>
      <c r="F198" t="s">
        <v>8221</v>
      </c>
      <c r="G198" t="s">
        <v>8225</v>
      </c>
      <c r="H198" t="s">
        <v>8247</v>
      </c>
      <c r="I198">
        <v>1444510800</v>
      </c>
      <c r="J198">
        <v>1442062898</v>
      </c>
      <c r="K198" t="b">
        <v>0</v>
      </c>
      <c r="L198">
        <v>19</v>
      </c>
      <c r="M198" t="b">
        <v>0</v>
      </c>
      <c r="N198" t="s">
        <v>8268</v>
      </c>
      <c r="O198" s="5">
        <f t="shared" si="12"/>
        <v>0.41857142857142859</v>
      </c>
      <c r="P198" s="6">
        <f t="shared" si="13"/>
        <v>77.10526315789474</v>
      </c>
      <c r="Q198" t="str">
        <f t="shared" si="14"/>
        <v>film &amp; video</v>
      </c>
      <c r="R198" t="str">
        <f t="shared" si="15"/>
        <v>drama</v>
      </c>
    </row>
    <row r="199" spans="1:18" ht="45" x14ac:dyDescent="0.2">
      <c r="A199">
        <v>197</v>
      </c>
      <c r="B199" s="3" t="s">
        <v>199</v>
      </c>
      <c r="C199" s="3" t="s">
        <v>4307</v>
      </c>
      <c r="D199">
        <v>2500</v>
      </c>
      <c r="E199">
        <v>262</v>
      </c>
      <c r="F199" t="s">
        <v>8221</v>
      </c>
      <c r="G199" t="s">
        <v>8225</v>
      </c>
      <c r="H199" t="s">
        <v>8247</v>
      </c>
      <c r="I199">
        <v>1487365200</v>
      </c>
      <c r="J199">
        <v>1483734100</v>
      </c>
      <c r="K199" t="b">
        <v>0</v>
      </c>
      <c r="L199">
        <v>8</v>
      </c>
      <c r="M199" t="b">
        <v>0</v>
      </c>
      <c r="N199" t="s">
        <v>8268</v>
      </c>
      <c r="O199" s="5">
        <f t="shared" si="12"/>
        <v>0.1048</v>
      </c>
      <c r="P199" s="6">
        <f t="shared" si="13"/>
        <v>32.75</v>
      </c>
      <c r="Q199" t="str">
        <f t="shared" si="14"/>
        <v>film &amp; video</v>
      </c>
      <c r="R199" t="str">
        <f t="shared" si="15"/>
        <v>drama</v>
      </c>
    </row>
    <row r="200" spans="1:18" ht="45" x14ac:dyDescent="0.2">
      <c r="A200">
        <v>198</v>
      </c>
      <c r="B200" s="3" t="s">
        <v>200</v>
      </c>
      <c r="C200" s="3" t="s">
        <v>4308</v>
      </c>
      <c r="D200">
        <v>25000</v>
      </c>
      <c r="E200">
        <v>279</v>
      </c>
      <c r="F200" t="s">
        <v>8221</v>
      </c>
      <c r="G200" t="s">
        <v>8224</v>
      </c>
      <c r="H200" t="s">
        <v>8246</v>
      </c>
      <c r="I200">
        <v>1412500322</v>
      </c>
      <c r="J200">
        <v>1409908322</v>
      </c>
      <c r="K200" t="b">
        <v>0</v>
      </c>
      <c r="L200">
        <v>6</v>
      </c>
      <c r="M200" t="b">
        <v>0</v>
      </c>
      <c r="N200" t="s">
        <v>8268</v>
      </c>
      <c r="O200" s="5">
        <f t="shared" si="12"/>
        <v>1.116E-2</v>
      </c>
      <c r="P200" s="6">
        <f t="shared" si="13"/>
        <v>46.5</v>
      </c>
      <c r="Q200" t="str">
        <f t="shared" si="14"/>
        <v>film &amp; video</v>
      </c>
      <c r="R200" t="str">
        <f t="shared" si="15"/>
        <v>drama</v>
      </c>
    </row>
    <row r="201" spans="1:18" ht="45" x14ac:dyDescent="0.2">
      <c r="A201">
        <v>199</v>
      </c>
      <c r="B201" s="3" t="s">
        <v>201</v>
      </c>
      <c r="C201" s="3" t="s">
        <v>4309</v>
      </c>
      <c r="D201">
        <v>10000</v>
      </c>
      <c r="E201">
        <v>0</v>
      </c>
      <c r="F201" t="s">
        <v>8221</v>
      </c>
      <c r="G201" t="s">
        <v>8224</v>
      </c>
      <c r="H201" t="s">
        <v>8246</v>
      </c>
      <c r="I201">
        <v>1472698702</v>
      </c>
      <c r="J201">
        <v>1470106702</v>
      </c>
      <c r="K201" t="b">
        <v>0</v>
      </c>
      <c r="L201">
        <v>0</v>
      </c>
      <c r="M201" t="b">
        <v>0</v>
      </c>
      <c r="N201" t="s">
        <v>8268</v>
      </c>
      <c r="O201" s="5">
        <f t="shared" si="12"/>
        <v>0</v>
      </c>
      <c r="P201" s="6">
        <f t="shared" si="13"/>
        <v>0</v>
      </c>
      <c r="Q201" t="str">
        <f t="shared" si="14"/>
        <v>film &amp; video</v>
      </c>
      <c r="R201" t="str">
        <f t="shared" si="15"/>
        <v>drama</v>
      </c>
    </row>
    <row r="202" spans="1:18" ht="30" x14ac:dyDescent="0.2">
      <c r="A202">
        <v>200</v>
      </c>
      <c r="B202" s="3" t="s">
        <v>202</v>
      </c>
      <c r="C202" s="3" t="s">
        <v>4310</v>
      </c>
      <c r="D202">
        <v>6000</v>
      </c>
      <c r="E202">
        <v>1571.55</v>
      </c>
      <c r="F202" t="s">
        <v>8221</v>
      </c>
      <c r="G202" t="s">
        <v>8224</v>
      </c>
      <c r="H202" t="s">
        <v>8246</v>
      </c>
      <c r="I202">
        <v>1410746403</v>
      </c>
      <c r="J202">
        <v>1408154403</v>
      </c>
      <c r="K202" t="b">
        <v>0</v>
      </c>
      <c r="L202">
        <v>18</v>
      </c>
      <c r="M202" t="b">
        <v>0</v>
      </c>
      <c r="N202" t="s">
        <v>8268</v>
      </c>
      <c r="O202" s="5">
        <f t="shared" si="12"/>
        <v>0.26192500000000002</v>
      </c>
      <c r="P202" s="6">
        <f t="shared" si="13"/>
        <v>87.308333333333337</v>
      </c>
      <c r="Q202" t="str">
        <f t="shared" si="14"/>
        <v>film &amp; video</v>
      </c>
      <c r="R202" t="str">
        <f t="shared" si="15"/>
        <v>drama</v>
      </c>
    </row>
    <row r="203" spans="1:18" ht="45" x14ac:dyDescent="0.2">
      <c r="A203">
        <v>201</v>
      </c>
      <c r="B203" s="3" t="s">
        <v>203</v>
      </c>
      <c r="C203" s="3" t="s">
        <v>4311</v>
      </c>
      <c r="D203">
        <v>650</v>
      </c>
      <c r="E203">
        <v>380</v>
      </c>
      <c r="F203" t="s">
        <v>8221</v>
      </c>
      <c r="G203" t="s">
        <v>8224</v>
      </c>
      <c r="H203" t="s">
        <v>8246</v>
      </c>
      <c r="I203">
        <v>1423424329</v>
      </c>
      <c r="J203">
        <v>1421696329</v>
      </c>
      <c r="K203" t="b">
        <v>0</v>
      </c>
      <c r="L203">
        <v>7</v>
      </c>
      <c r="M203" t="b">
        <v>0</v>
      </c>
      <c r="N203" t="s">
        <v>8268</v>
      </c>
      <c r="O203" s="5">
        <f t="shared" si="12"/>
        <v>0.58461538461538465</v>
      </c>
      <c r="P203" s="6">
        <f t="shared" si="13"/>
        <v>54.285714285714285</v>
      </c>
      <c r="Q203" t="str">
        <f t="shared" si="14"/>
        <v>film &amp; video</v>
      </c>
      <c r="R203" t="str">
        <f t="shared" si="15"/>
        <v>drama</v>
      </c>
    </row>
    <row r="204" spans="1:18" x14ac:dyDescent="0.2">
      <c r="A204">
        <v>202</v>
      </c>
      <c r="B204" s="3" t="s">
        <v>204</v>
      </c>
      <c r="C204" s="3" t="s">
        <v>4312</v>
      </c>
      <c r="D204">
        <v>6000</v>
      </c>
      <c r="E204">
        <v>0</v>
      </c>
      <c r="F204" t="s">
        <v>8221</v>
      </c>
      <c r="G204" t="s">
        <v>8224</v>
      </c>
      <c r="H204" t="s">
        <v>8246</v>
      </c>
      <c r="I204">
        <v>1444337940</v>
      </c>
      <c r="J204">
        <v>1441750564</v>
      </c>
      <c r="K204" t="b">
        <v>0</v>
      </c>
      <c r="L204">
        <v>0</v>
      </c>
      <c r="M204" t="b">
        <v>0</v>
      </c>
      <c r="N204" t="s">
        <v>8268</v>
      </c>
      <c r="O204" s="5">
        <f t="shared" si="12"/>
        <v>0</v>
      </c>
      <c r="P204" s="6">
        <f t="shared" si="13"/>
        <v>0</v>
      </c>
      <c r="Q204" t="str">
        <f t="shared" si="14"/>
        <v>film &amp; video</v>
      </c>
      <c r="R204" t="str">
        <f t="shared" si="15"/>
        <v>drama</v>
      </c>
    </row>
    <row r="205" spans="1:18" ht="45" x14ac:dyDescent="0.2">
      <c r="A205">
        <v>203</v>
      </c>
      <c r="B205" s="3" t="s">
        <v>205</v>
      </c>
      <c r="C205" s="3" t="s">
        <v>4313</v>
      </c>
      <c r="D205">
        <v>2500</v>
      </c>
      <c r="E205">
        <v>746</v>
      </c>
      <c r="F205" t="s">
        <v>8221</v>
      </c>
      <c r="G205" t="s">
        <v>8225</v>
      </c>
      <c r="H205" t="s">
        <v>8247</v>
      </c>
      <c r="I205">
        <v>1422562864</v>
      </c>
      <c r="J205">
        <v>1417378864</v>
      </c>
      <c r="K205" t="b">
        <v>0</v>
      </c>
      <c r="L205">
        <v>8</v>
      </c>
      <c r="M205" t="b">
        <v>0</v>
      </c>
      <c r="N205" t="s">
        <v>8268</v>
      </c>
      <c r="O205" s="5">
        <f t="shared" si="12"/>
        <v>0.2984</v>
      </c>
      <c r="P205" s="6">
        <f t="shared" si="13"/>
        <v>93.25</v>
      </c>
      <c r="Q205" t="str">
        <f t="shared" si="14"/>
        <v>film &amp; video</v>
      </c>
      <c r="R205" t="str">
        <f t="shared" si="15"/>
        <v>drama</v>
      </c>
    </row>
    <row r="206" spans="1:18" ht="45" x14ac:dyDescent="0.2">
      <c r="A206">
        <v>204</v>
      </c>
      <c r="B206" s="3" t="s">
        <v>206</v>
      </c>
      <c r="C206" s="3" t="s">
        <v>4314</v>
      </c>
      <c r="D206">
        <v>300000</v>
      </c>
      <c r="E206">
        <v>152165</v>
      </c>
      <c r="F206" t="s">
        <v>8221</v>
      </c>
      <c r="G206" t="s">
        <v>8226</v>
      </c>
      <c r="H206" t="s">
        <v>8248</v>
      </c>
      <c r="I206">
        <v>1470319203</v>
      </c>
      <c r="J206">
        <v>1467727203</v>
      </c>
      <c r="K206" t="b">
        <v>0</v>
      </c>
      <c r="L206">
        <v>1293</v>
      </c>
      <c r="M206" t="b">
        <v>0</v>
      </c>
      <c r="N206" t="s">
        <v>8268</v>
      </c>
      <c r="O206" s="5">
        <f t="shared" si="12"/>
        <v>0.50721666666666665</v>
      </c>
      <c r="P206" s="6">
        <f t="shared" si="13"/>
        <v>117.68368136117556</v>
      </c>
      <c r="Q206" t="str">
        <f t="shared" si="14"/>
        <v>film &amp; video</v>
      </c>
      <c r="R206" t="str">
        <f t="shared" si="15"/>
        <v>drama</v>
      </c>
    </row>
    <row r="207" spans="1:18" ht="45" x14ac:dyDescent="0.2">
      <c r="A207">
        <v>205</v>
      </c>
      <c r="B207" s="3" t="s">
        <v>207</v>
      </c>
      <c r="C207" s="3" t="s">
        <v>4315</v>
      </c>
      <c r="D207">
        <v>8000</v>
      </c>
      <c r="E207">
        <v>1300</v>
      </c>
      <c r="F207" t="s">
        <v>8221</v>
      </c>
      <c r="G207" t="s">
        <v>8224</v>
      </c>
      <c r="H207" t="s">
        <v>8246</v>
      </c>
      <c r="I207">
        <v>1444144222</v>
      </c>
      <c r="J207">
        <v>1441120222</v>
      </c>
      <c r="K207" t="b">
        <v>0</v>
      </c>
      <c r="L207">
        <v>17</v>
      </c>
      <c r="M207" t="b">
        <v>0</v>
      </c>
      <c r="N207" t="s">
        <v>8268</v>
      </c>
      <c r="O207" s="5">
        <f t="shared" si="12"/>
        <v>0.16250000000000001</v>
      </c>
      <c r="P207" s="6">
        <f t="shared" si="13"/>
        <v>76.470588235294116</v>
      </c>
      <c r="Q207" t="str">
        <f t="shared" si="14"/>
        <v>film &amp; video</v>
      </c>
      <c r="R207" t="str">
        <f t="shared" si="15"/>
        <v>drama</v>
      </c>
    </row>
    <row r="208" spans="1:18" ht="45" x14ac:dyDescent="0.2">
      <c r="A208">
        <v>206</v>
      </c>
      <c r="B208" s="3" t="s">
        <v>208</v>
      </c>
      <c r="C208" s="3" t="s">
        <v>4316</v>
      </c>
      <c r="D208">
        <v>12700</v>
      </c>
      <c r="E208">
        <v>0</v>
      </c>
      <c r="F208" t="s">
        <v>8221</v>
      </c>
      <c r="G208" t="s">
        <v>8224</v>
      </c>
      <c r="H208" t="s">
        <v>8246</v>
      </c>
      <c r="I208">
        <v>1470441983</v>
      </c>
      <c r="J208">
        <v>1468627583</v>
      </c>
      <c r="K208" t="b">
        <v>0</v>
      </c>
      <c r="L208">
        <v>0</v>
      </c>
      <c r="M208" t="b">
        <v>0</v>
      </c>
      <c r="N208" t="s">
        <v>8268</v>
      </c>
      <c r="O208" s="5">
        <f t="shared" si="12"/>
        <v>0</v>
      </c>
      <c r="P208" s="6">
        <f t="shared" si="13"/>
        <v>0</v>
      </c>
      <c r="Q208" t="str">
        <f t="shared" si="14"/>
        <v>film &amp; video</v>
      </c>
      <c r="R208" t="str">
        <f t="shared" si="15"/>
        <v>drama</v>
      </c>
    </row>
    <row r="209" spans="1:18" ht="45" x14ac:dyDescent="0.2">
      <c r="A209">
        <v>207</v>
      </c>
      <c r="B209" s="3" t="s">
        <v>209</v>
      </c>
      <c r="C209" s="3" t="s">
        <v>4317</v>
      </c>
      <c r="D209">
        <v>14000</v>
      </c>
      <c r="E209">
        <v>2130</v>
      </c>
      <c r="F209" t="s">
        <v>8221</v>
      </c>
      <c r="G209" t="s">
        <v>8229</v>
      </c>
      <c r="H209" t="s">
        <v>8251</v>
      </c>
      <c r="I209">
        <v>1420346638</v>
      </c>
      <c r="J209">
        <v>1417754638</v>
      </c>
      <c r="K209" t="b">
        <v>0</v>
      </c>
      <c r="L209">
        <v>13</v>
      </c>
      <c r="M209" t="b">
        <v>0</v>
      </c>
      <c r="N209" t="s">
        <v>8268</v>
      </c>
      <c r="O209" s="5">
        <f t="shared" si="12"/>
        <v>0.15214285714285714</v>
      </c>
      <c r="P209" s="6">
        <f t="shared" si="13"/>
        <v>163.84615384615384</v>
      </c>
      <c r="Q209" t="str">
        <f t="shared" si="14"/>
        <v>film &amp; video</v>
      </c>
      <c r="R209" t="str">
        <f t="shared" si="15"/>
        <v>drama</v>
      </c>
    </row>
    <row r="210" spans="1:18" ht="45" x14ac:dyDescent="0.2">
      <c r="A210">
        <v>208</v>
      </c>
      <c r="B210" s="3" t="s">
        <v>210</v>
      </c>
      <c r="C210" s="3" t="s">
        <v>4318</v>
      </c>
      <c r="D210">
        <v>50000</v>
      </c>
      <c r="E210">
        <v>0</v>
      </c>
      <c r="F210" t="s">
        <v>8221</v>
      </c>
      <c r="G210" t="s">
        <v>8226</v>
      </c>
      <c r="H210" t="s">
        <v>8248</v>
      </c>
      <c r="I210">
        <v>1418719967</v>
      </c>
      <c r="J210">
        <v>1416127967</v>
      </c>
      <c r="K210" t="b">
        <v>0</v>
      </c>
      <c r="L210">
        <v>0</v>
      </c>
      <c r="M210" t="b">
        <v>0</v>
      </c>
      <c r="N210" t="s">
        <v>8268</v>
      </c>
      <c r="O210" s="5">
        <f t="shared" si="12"/>
        <v>0</v>
      </c>
      <c r="P210" s="6">
        <f t="shared" si="13"/>
        <v>0</v>
      </c>
      <c r="Q210" t="str">
        <f t="shared" si="14"/>
        <v>film &amp; video</v>
      </c>
      <c r="R210" t="str">
        <f t="shared" si="15"/>
        <v>drama</v>
      </c>
    </row>
    <row r="211" spans="1:18" ht="45" x14ac:dyDescent="0.2">
      <c r="A211">
        <v>209</v>
      </c>
      <c r="B211" s="3" t="s">
        <v>211</v>
      </c>
      <c r="C211" s="3" t="s">
        <v>4319</v>
      </c>
      <c r="D211">
        <v>25000</v>
      </c>
      <c r="E211">
        <v>0</v>
      </c>
      <c r="F211" t="s">
        <v>8221</v>
      </c>
      <c r="G211" t="s">
        <v>8224</v>
      </c>
      <c r="H211" t="s">
        <v>8246</v>
      </c>
      <c r="I211">
        <v>1436566135</v>
      </c>
      <c r="J211">
        <v>1433974135</v>
      </c>
      <c r="K211" t="b">
        <v>0</v>
      </c>
      <c r="L211">
        <v>0</v>
      </c>
      <c r="M211" t="b">
        <v>0</v>
      </c>
      <c r="N211" t="s">
        <v>8268</v>
      </c>
      <c r="O211" s="5">
        <f t="shared" si="12"/>
        <v>0</v>
      </c>
      <c r="P211" s="6">
        <f t="shared" si="13"/>
        <v>0</v>
      </c>
      <c r="Q211" t="str">
        <f t="shared" si="14"/>
        <v>film &amp; video</v>
      </c>
      <c r="R211" t="str">
        <f t="shared" si="15"/>
        <v>drama</v>
      </c>
    </row>
    <row r="212" spans="1:18" ht="45" x14ac:dyDescent="0.2">
      <c r="A212">
        <v>210</v>
      </c>
      <c r="B212" s="3" t="s">
        <v>212</v>
      </c>
      <c r="C212" s="3" t="s">
        <v>4320</v>
      </c>
      <c r="D212">
        <v>12000</v>
      </c>
      <c r="E212">
        <v>3030</v>
      </c>
      <c r="F212" t="s">
        <v>8221</v>
      </c>
      <c r="G212" t="s">
        <v>8224</v>
      </c>
      <c r="H212" t="s">
        <v>8246</v>
      </c>
      <c r="I212">
        <v>1443675600</v>
      </c>
      <c r="J212">
        <v>1441157592</v>
      </c>
      <c r="K212" t="b">
        <v>0</v>
      </c>
      <c r="L212">
        <v>33</v>
      </c>
      <c r="M212" t="b">
        <v>0</v>
      </c>
      <c r="N212" t="s">
        <v>8268</v>
      </c>
      <c r="O212" s="5">
        <f t="shared" si="12"/>
        <v>0.2525</v>
      </c>
      <c r="P212" s="6">
        <f t="shared" si="13"/>
        <v>91.818181818181813</v>
      </c>
      <c r="Q212" t="str">
        <f t="shared" si="14"/>
        <v>film &amp; video</v>
      </c>
      <c r="R212" t="str">
        <f t="shared" si="15"/>
        <v>drama</v>
      </c>
    </row>
    <row r="213" spans="1:18" ht="45" x14ac:dyDescent="0.2">
      <c r="A213">
        <v>211</v>
      </c>
      <c r="B213" s="3" t="s">
        <v>213</v>
      </c>
      <c r="C213" s="3" t="s">
        <v>4321</v>
      </c>
      <c r="D213">
        <v>5000</v>
      </c>
      <c r="E213">
        <v>2230</v>
      </c>
      <c r="F213" t="s">
        <v>8221</v>
      </c>
      <c r="G213" t="s">
        <v>8224</v>
      </c>
      <c r="H213" t="s">
        <v>8246</v>
      </c>
      <c r="I213">
        <v>1442634617</v>
      </c>
      <c r="J213">
        <v>1440042617</v>
      </c>
      <c r="K213" t="b">
        <v>0</v>
      </c>
      <c r="L213">
        <v>12</v>
      </c>
      <c r="M213" t="b">
        <v>0</v>
      </c>
      <c r="N213" t="s">
        <v>8268</v>
      </c>
      <c r="O213" s="5">
        <f t="shared" si="12"/>
        <v>0.44600000000000001</v>
      </c>
      <c r="P213" s="6">
        <f t="shared" si="13"/>
        <v>185.83333333333334</v>
      </c>
      <c r="Q213" t="str">
        <f t="shared" si="14"/>
        <v>film &amp; video</v>
      </c>
      <c r="R213" t="str">
        <f t="shared" si="15"/>
        <v>drama</v>
      </c>
    </row>
    <row r="214" spans="1:18" ht="30" x14ac:dyDescent="0.2">
      <c r="A214">
        <v>212</v>
      </c>
      <c r="B214" s="3" t="s">
        <v>214</v>
      </c>
      <c r="C214" s="3" t="s">
        <v>4322</v>
      </c>
      <c r="D214">
        <v>6300</v>
      </c>
      <c r="E214">
        <v>1</v>
      </c>
      <c r="F214" t="s">
        <v>8221</v>
      </c>
      <c r="G214" t="s">
        <v>8224</v>
      </c>
      <c r="H214" t="s">
        <v>8246</v>
      </c>
      <c r="I214">
        <v>1460837320</v>
      </c>
      <c r="J214">
        <v>1455656920</v>
      </c>
      <c r="K214" t="b">
        <v>0</v>
      </c>
      <c r="L214">
        <v>1</v>
      </c>
      <c r="M214" t="b">
        <v>0</v>
      </c>
      <c r="N214" t="s">
        <v>8268</v>
      </c>
      <c r="O214" s="5">
        <f t="shared" si="12"/>
        <v>1.5873015873015873E-4</v>
      </c>
      <c r="P214" s="6">
        <f t="shared" si="13"/>
        <v>1</v>
      </c>
      <c r="Q214" t="str">
        <f t="shared" si="14"/>
        <v>film &amp; video</v>
      </c>
      <c r="R214" t="str">
        <f t="shared" si="15"/>
        <v>drama</v>
      </c>
    </row>
    <row r="215" spans="1:18" ht="45" x14ac:dyDescent="0.2">
      <c r="A215">
        <v>213</v>
      </c>
      <c r="B215" s="3" t="s">
        <v>215</v>
      </c>
      <c r="C215" s="3" t="s">
        <v>4323</v>
      </c>
      <c r="D215">
        <v>50000</v>
      </c>
      <c r="E215">
        <v>20</v>
      </c>
      <c r="F215" t="s">
        <v>8221</v>
      </c>
      <c r="G215" t="s">
        <v>8224</v>
      </c>
      <c r="H215" t="s">
        <v>8246</v>
      </c>
      <c r="I215">
        <v>1439734001</v>
      </c>
      <c r="J215">
        <v>1437142547</v>
      </c>
      <c r="K215" t="b">
        <v>0</v>
      </c>
      <c r="L215">
        <v>1</v>
      </c>
      <c r="M215" t="b">
        <v>0</v>
      </c>
      <c r="N215" t="s">
        <v>8268</v>
      </c>
      <c r="O215" s="5">
        <f t="shared" si="12"/>
        <v>4.0000000000000002E-4</v>
      </c>
      <c r="P215" s="6">
        <f t="shared" si="13"/>
        <v>20</v>
      </c>
      <c r="Q215" t="str">
        <f t="shared" si="14"/>
        <v>film &amp; video</v>
      </c>
      <c r="R215" t="str">
        <f t="shared" si="15"/>
        <v>drama</v>
      </c>
    </row>
    <row r="216" spans="1:18" ht="45" x14ac:dyDescent="0.2">
      <c r="A216">
        <v>214</v>
      </c>
      <c r="B216" s="3" t="s">
        <v>216</v>
      </c>
      <c r="C216" s="3" t="s">
        <v>4324</v>
      </c>
      <c r="D216">
        <v>12500</v>
      </c>
      <c r="E216">
        <v>1</v>
      </c>
      <c r="F216" t="s">
        <v>8221</v>
      </c>
      <c r="G216" t="s">
        <v>8224</v>
      </c>
      <c r="H216" t="s">
        <v>8246</v>
      </c>
      <c r="I216">
        <v>1425655349</v>
      </c>
      <c r="J216">
        <v>1420471349</v>
      </c>
      <c r="K216" t="b">
        <v>0</v>
      </c>
      <c r="L216">
        <v>1</v>
      </c>
      <c r="M216" t="b">
        <v>0</v>
      </c>
      <c r="N216" t="s">
        <v>8268</v>
      </c>
      <c r="O216" s="5">
        <f t="shared" si="12"/>
        <v>8.0000000000000007E-5</v>
      </c>
      <c r="P216" s="6">
        <f t="shared" si="13"/>
        <v>1</v>
      </c>
      <c r="Q216" t="str">
        <f t="shared" si="14"/>
        <v>film &amp; video</v>
      </c>
      <c r="R216" t="str">
        <f t="shared" si="15"/>
        <v>drama</v>
      </c>
    </row>
    <row r="217" spans="1:18" ht="45" x14ac:dyDescent="0.2">
      <c r="A217">
        <v>215</v>
      </c>
      <c r="B217" s="3" t="s">
        <v>217</v>
      </c>
      <c r="C217" s="3" t="s">
        <v>4325</v>
      </c>
      <c r="D217">
        <v>4400</v>
      </c>
      <c r="E217">
        <v>10</v>
      </c>
      <c r="F217" t="s">
        <v>8221</v>
      </c>
      <c r="G217" t="s">
        <v>8225</v>
      </c>
      <c r="H217" t="s">
        <v>8247</v>
      </c>
      <c r="I217">
        <v>1455753540</v>
      </c>
      <c r="J217">
        <v>1452058282</v>
      </c>
      <c r="K217" t="b">
        <v>0</v>
      </c>
      <c r="L217">
        <v>1</v>
      </c>
      <c r="M217" t="b">
        <v>0</v>
      </c>
      <c r="N217" t="s">
        <v>8268</v>
      </c>
      <c r="O217" s="5">
        <f t="shared" si="12"/>
        <v>2.2727272727272726E-3</v>
      </c>
      <c r="P217" s="6">
        <f t="shared" si="13"/>
        <v>10</v>
      </c>
      <c r="Q217" t="str">
        <f t="shared" si="14"/>
        <v>film &amp; video</v>
      </c>
      <c r="R217" t="str">
        <f t="shared" si="15"/>
        <v>drama</v>
      </c>
    </row>
    <row r="218" spans="1:18" ht="45" x14ac:dyDescent="0.2">
      <c r="A218">
        <v>216</v>
      </c>
      <c r="B218" s="3" t="s">
        <v>218</v>
      </c>
      <c r="C218" s="3" t="s">
        <v>4326</v>
      </c>
      <c r="D218">
        <v>50000</v>
      </c>
      <c r="E218">
        <v>27849.22</v>
      </c>
      <c r="F218" t="s">
        <v>8221</v>
      </c>
      <c r="G218" t="s">
        <v>8224</v>
      </c>
      <c r="H218" t="s">
        <v>8246</v>
      </c>
      <c r="I218">
        <v>1429740037</v>
      </c>
      <c r="J218">
        <v>1425423637</v>
      </c>
      <c r="K218" t="b">
        <v>0</v>
      </c>
      <c r="L218">
        <v>84</v>
      </c>
      <c r="M218" t="b">
        <v>0</v>
      </c>
      <c r="N218" t="s">
        <v>8268</v>
      </c>
      <c r="O218" s="5">
        <f t="shared" si="12"/>
        <v>0.55698440000000005</v>
      </c>
      <c r="P218" s="6">
        <f t="shared" si="13"/>
        <v>331.53833333333336</v>
      </c>
      <c r="Q218" t="str">
        <f t="shared" si="14"/>
        <v>film &amp; video</v>
      </c>
      <c r="R218" t="str">
        <f t="shared" si="15"/>
        <v>drama</v>
      </c>
    </row>
    <row r="219" spans="1:18" x14ac:dyDescent="0.2">
      <c r="A219">
        <v>217</v>
      </c>
      <c r="B219" s="3" t="s">
        <v>219</v>
      </c>
      <c r="C219" s="3" t="s">
        <v>4327</v>
      </c>
      <c r="D219">
        <v>100000</v>
      </c>
      <c r="E219">
        <v>11943</v>
      </c>
      <c r="F219" t="s">
        <v>8221</v>
      </c>
      <c r="G219" t="s">
        <v>8235</v>
      </c>
      <c r="H219" t="s">
        <v>8255</v>
      </c>
      <c r="I219">
        <v>1419780149</v>
      </c>
      <c r="J219">
        <v>1417101749</v>
      </c>
      <c r="K219" t="b">
        <v>0</v>
      </c>
      <c r="L219">
        <v>38</v>
      </c>
      <c r="M219" t="b">
        <v>0</v>
      </c>
      <c r="N219" t="s">
        <v>8268</v>
      </c>
      <c r="O219" s="5">
        <f t="shared" si="12"/>
        <v>0.11942999999999999</v>
      </c>
      <c r="P219" s="6">
        <f t="shared" si="13"/>
        <v>314.28947368421052</v>
      </c>
      <c r="Q219" t="str">
        <f t="shared" si="14"/>
        <v>film &amp; video</v>
      </c>
      <c r="R219" t="str">
        <f t="shared" si="15"/>
        <v>drama</v>
      </c>
    </row>
    <row r="220" spans="1:18" ht="45" x14ac:dyDescent="0.2">
      <c r="A220">
        <v>218</v>
      </c>
      <c r="B220" s="3" t="s">
        <v>220</v>
      </c>
      <c r="C220" s="3" t="s">
        <v>4328</v>
      </c>
      <c r="D220">
        <v>5000</v>
      </c>
      <c r="E220">
        <v>100</v>
      </c>
      <c r="F220" t="s">
        <v>8221</v>
      </c>
      <c r="G220" t="s">
        <v>8224</v>
      </c>
      <c r="H220" t="s">
        <v>8246</v>
      </c>
      <c r="I220">
        <v>1431702289</v>
      </c>
      <c r="J220">
        <v>1426518289</v>
      </c>
      <c r="K220" t="b">
        <v>0</v>
      </c>
      <c r="L220">
        <v>1</v>
      </c>
      <c r="M220" t="b">
        <v>0</v>
      </c>
      <c r="N220" t="s">
        <v>8268</v>
      </c>
      <c r="O220" s="5">
        <f t="shared" si="12"/>
        <v>0.02</v>
      </c>
      <c r="P220" s="6">
        <f t="shared" si="13"/>
        <v>100</v>
      </c>
      <c r="Q220" t="str">
        <f t="shared" si="14"/>
        <v>film &amp; video</v>
      </c>
      <c r="R220" t="str">
        <f t="shared" si="15"/>
        <v>drama</v>
      </c>
    </row>
    <row r="221" spans="1:18" ht="30" x14ac:dyDescent="0.2">
      <c r="A221">
        <v>219</v>
      </c>
      <c r="B221" s="3" t="s">
        <v>221</v>
      </c>
      <c r="C221" s="3" t="s">
        <v>4329</v>
      </c>
      <c r="D221">
        <v>50000</v>
      </c>
      <c r="E221">
        <v>8815</v>
      </c>
      <c r="F221" t="s">
        <v>8221</v>
      </c>
      <c r="G221" t="s">
        <v>8224</v>
      </c>
      <c r="H221" t="s">
        <v>8246</v>
      </c>
      <c r="I221">
        <v>1459493940</v>
      </c>
      <c r="J221">
        <v>1456732225</v>
      </c>
      <c r="K221" t="b">
        <v>0</v>
      </c>
      <c r="L221">
        <v>76</v>
      </c>
      <c r="M221" t="b">
        <v>0</v>
      </c>
      <c r="N221" t="s">
        <v>8268</v>
      </c>
      <c r="O221" s="5">
        <f t="shared" si="12"/>
        <v>0.17630000000000001</v>
      </c>
      <c r="P221" s="6">
        <f t="shared" si="13"/>
        <v>115.98684210526316</v>
      </c>
      <c r="Q221" t="str">
        <f t="shared" si="14"/>
        <v>film &amp; video</v>
      </c>
      <c r="R221" t="str">
        <f t="shared" si="15"/>
        <v>drama</v>
      </c>
    </row>
    <row r="222" spans="1:18" ht="45" x14ac:dyDescent="0.2">
      <c r="A222">
        <v>220</v>
      </c>
      <c r="B222" s="3" t="s">
        <v>222</v>
      </c>
      <c r="C222" s="3" t="s">
        <v>4330</v>
      </c>
      <c r="D222">
        <v>50000</v>
      </c>
      <c r="E222">
        <v>360</v>
      </c>
      <c r="F222" t="s">
        <v>8221</v>
      </c>
      <c r="G222" t="s">
        <v>8224</v>
      </c>
      <c r="H222" t="s">
        <v>8246</v>
      </c>
      <c r="I222">
        <v>1440101160</v>
      </c>
      <c r="J222">
        <v>1436542030</v>
      </c>
      <c r="K222" t="b">
        <v>0</v>
      </c>
      <c r="L222">
        <v>3</v>
      </c>
      <c r="M222" t="b">
        <v>0</v>
      </c>
      <c r="N222" t="s">
        <v>8268</v>
      </c>
      <c r="O222" s="5">
        <f t="shared" si="12"/>
        <v>7.1999999999999998E-3</v>
      </c>
      <c r="P222" s="6">
        <f t="shared" si="13"/>
        <v>120</v>
      </c>
      <c r="Q222" t="str">
        <f t="shared" si="14"/>
        <v>film &amp; video</v>
      </c>
      <c r="R222" t="str">
        <f t="shared" si="15"/>
        <v>drama</v>
      </c>
    </row>
    <row r="223" spans="1:18" x14ac:dyDescent="0.2">
      <c r="A223">
        <v>221</v>
      </c>
      <c r="B223" s="3" t="s">
        <v>223</v>
      </c>
      <c r="C223" s="3" t="s">
        <v>4331</v>
      </c>
      <c r="D223">
        <v>50000</v>
      </c>
      <c r="E223">
        <v>0</v>
      </c>
      <c r="F223" t="s">
        <v>8221</v>
      </c>
      <c r="G223" t="s">
        <v>8224</v>
      </c>
      <c r="H223" t="s">
        <v>8246</v>
      </c>
      <c r="I223">
        <v>1427569564</v>
      </c>
      <c r="J223">
        <v>1422389164</v>
      </c>
      <c r="K223" t="b">
        <v>0</v>
      </c>
      <c r="L223">
        <v>0</v>
      </c>
      <c r="M223" t="b">
        <v>0</v>
      </c>
      <c r="N223" t="s">
        <v>8268</v>
      </c>
      <c r="O223" s="5">
        <f t="shared" si="12"/>
        <v>0</v>
      </c>
      <c r="P223" s="6">
        <f t="shared" si="13"/>
        <v>0</v>
      </c>
      <c r="Q223" t="str">
        <f t="shared" si="14"/>
        <v>film &amp; video</v>
      </c>
      <c r="R223" t="str">
        <f t="shared" si="15"/>
        <v>drama</v>
      </c>
    </row>
    <row r="224" spans="1:18" ht="45" x14ac:dyDescent="0.2">
      <c r="A224">
        <v>222</v>
      </c>
      <c r="B224" s="3" t="s">
        <v>224</v>
      </c>
      <c r="C224" s="3" t="s">
        <v>4332</v>
      </c>
      <c r="D224">
        <v>1000</v>
      </c>
      <c r="E224">
        <v>130</v>
      </c>
      <c r="F224" t="s">
        <v>8221</v>
      </c>
      <c r="G224" t="s">
        <v>8224</v>
      </c>
      <c r="H224" t="s">
        <v>8246</v>
      </c>
      <c r="I224">
        <v>1427423940</v>
      </c>
      <c r="J224">
        <v>1422383318</v>
      </c>
      <c r="K224" t="b">
        <v>0</v>
      </c>
      <c r="L224">
        <v>2</v>
      </c>
      <c r="M224" t="b">
        <v>0</v>
      </c>
      <c r="N224" t="s">
        <v>8268</v>
      </c>
      <c r="O224" s="5">
        <f t="shared" si="12"/>
        <v>0.13</v>
      </c>
      <c r="P224" s="6">
        <f t="shared" si="13"/>
        <v>65</v>
      </c>
      <c r="Q224" t="str">
        <f t="shared" si="14"/>
        <v>film &amp; video</v>
      </c>
      <c r="R224" t="str">
        <f t="shared" si="15"/>
        <v>drama</v>
      </c>
    </row>
    <row r="225" spans="1:18" ht="45" x14ac:dyDescent="0.2">
      <c r="A225">
        <v>223</v>
      </c>
      <c r="B225" s="3" t="s">
        <v>225</v>
      </c>
      <c r="C225" s="3" t="s">
        <v>4333</v>
      </c>
      <c r="D225">
        <v>1500000</v>
      </c>
      <c r="E225">
        <v>0</v>
      </c>
      <c r="F225" t="s">
        <v>8221</v>
      </c>
      <c r="G225" t="s">
        <v>8224</v>
      </c>
      <c r="H225" t="s">
        <v>8246</v>
      </c>
      <c r="I225">
        <v>1463879100</v>
      </c>
      <c r="J225">
        <v>1461287350</v>
      </c>
      <c r="K225" t="b">
        <v>0</v>
      </c>
      <c r="L225">
        <v>0</v>
      </c>
      <c r="M225" t="b">
        <v>0</v>
      </c>
      <c r="N225" t="s">
        <v>8268</v>
      </c>
      <c r="O225" s="5">
        <f t="shared" si="12"/>
        <v>0</v>
      </c>
      <c r="P225" s="6">
        <f t="shared" si="13"/>
        <v>0</v>
      </c>
      <c r="Q225" t="str">
        <f t="shared" si="14"/>
        <v>film &amp; video</v>
      </c>
      <c r="R225" t="str">
        <f t="shared" si="15"/>
        <v>drama</v>
      </c>
    </row>
    <row r="226" spans="1:18" ht="45" x14ac:dyDescent="0.2">
      <c r="A226">
        <v>224</v>
      </c>
      <c r="B226" s="3" t="s">
        <v>226</v>
      </c>
      <c r="C226" s="3" t="s">
        <v>4334</v>
      </c>
      <c r="D226">
        <v>6000000</v>
      </c>
      <c r="E226">
        <v>0</v>
      </c>
      <c r="F226" t="s">
        <v>8221</v>
      </c>
      <c r="G226" t="s">
        <v>8226</v>
      </c>
      <c r="H226" t="s">
        <v>8248</v>
      </c>
      <c r="I226">
        <v>1436506726</v>
      </c>
      <c r="J226">
        <v>1431322726</v>
      </c>
      <c r="K226" t="b">
        <v>0</v>
      </c>
      <c r="L226">
        <v>0</v>
      </c>
      <c r="M226" t="b">
        <v>0</v>
      </c>
      <c r="N226" t="s">
        <v>8268</v>
      </c>
      <c r="O226" s="5">
        <f t="shared" si="12"/>
        <v>0</v>
      </c>
      <c r="P226" s="6">
        <f t="shared" si="13"/>
        <v>0</v>
      </c>
      <c r="Q226" t="str">
        <f t="shared" si="14"/>
        <v>film &amp; video</v>
      </c>
      <c r="R226" t="str">
        <f t="shared" si="15"/>
        <v>drama</v>
      </c>
    </row>
    <row r="227" spans="1:18" ht="45" x14ac:dyDescent="0.2">
      <c r="A227">
        <v>225</v>
      </c>
      <c r="B227" s="3" t="s">
        <v>227</v>
      </c>
      <c r="C227" s="3" t="s">
        <v>4335</v>
      </c>
      <c r="D227">
        <v>200</v>
      </c>
      <c r="E227">
        <v>0</v>
      </c>
      <c r="F227" t="s">
        <v>8221</v>
      </c>
      <c r="G227" t="s">
        <v>8224</v>
      </c>
      <c r="H227" t="s">
        <v>8246</v>
      </c>
      <c r="I227">
        <v>1460153054</v>
      </c>
      <c r="J227">
        <v>1457564654</v>
      </c>
      <c r="K227" t="b">
        <v>0</v>
      </c>
      <c r="L227">
        <v>0</v>
      </c>
      <c r="M227" t="b">
        <v>0</v>
      </c>
      <c r="N227" t="s">
        <v>8268</v>
      </c>
      <c r="O227" s="5">
        <f t="shared" si="12"/>
        <v>0</v>
      </c>
      <c r="P227" s="6">
        <f t="shared" si="13"/>
        <v>0</v>
      </c>
      <c r="Q227" t="str">
        <f t="shared" si="14"/>
        <v>film &amp; video</v>
      </c>
      <c r="R227" t="str">
        <f t="shared" si="15"/>
        <v>drama</v>
      </c>
    </row>
    <row r="228" spans="1:18" ht="30" x14ac:dyDescent="0.2">
      <c r="A228">
        <v>226</v>
      </c>
      <c r="B228" s="3" t="s">
        <v>228</v>
      </c>
      <c r="C228" s="3" t="s">
        <v>4336</v>
      </c>
      <c r="D228">
        <v>29000</v>
      </c>
      <c r="E228">
        <v>250</v>
      </c>
      <c r="F228" t="s">
        <v>8221</v>
      </c>
      <c r="G228" t="s">
        <v>8225</v>
      </c>
      <c r="H228" t="s">
        <v>8247</v>
      </c>
      <c r="I228">
        <v>1433064540</v>
      </c>
      <c r="J228">
        <v>1428854344</v>
      </c>
      <c r="K228" t="b">
        <v>0</v>
      </c>
      <c r="L228">
        <v>2</v>
      </c>
      <c r="M228" t="b">
        <v>0</v>
      </c>
      <c r="N228" t="s">
        <v>8268</v>
      </c>
      <c r="O228" s="5">
        <f t="shared" si="12"/>
        <v>8.6206896551724137E-3</v>
      </c>
      <c r="P228" s="6">
        <f t="shared" si="13"/>
        <v>125</v>
      </c>
      <c r="Q228" t="str">
        <f t="shared" si="14"/>
        <v>film &amp; video</v>
      </c>
      <c r="R228" t="str">
        <f t="shared" si="15"/>
        <v>drama</v>
      </c>
    </row>
    <row r="229" spans="1:18" ht="45" x14ac:dyDescent="0.2">
      <c r="A229">
        <v>227</v>
      </c>
      <c r="B229" s="3" t="s">
        <v>229</v>
      </c>
      <c r="C229" s="3" t="s">
        <v>4337</v>
      </c>
      <c r="D229">
        <v>28000</v>
      </c>
      <c r="E229">
        <v>0</v>
      </c>
      <c r="F229" t="s">
        <v>8221</v>
      </c>
      <c r="G229" t="s">
        <v>8224</v>
      </c>
      <c r="H229" t="s">
        <v>8246</v>
      </c>
      <c r="I229">
        <v>1436477241</v>
      </c>
      <c r="J229">
        <v>1433885241</v>
      </c>
      <c r="K229" t="b">
        <v>0</v>
      </c>
      <c r="L229">
        <v>0</v>
      </c>
      <c r="M229" t="b">
        <v>0</v>
      </c>
      <c r="N229" t="s">
        <v>8268</v>
      </c>
      <c r="O229" s="5">
        <f t="shared" si="12"/>
        <v>0</v>
      </c>
      <c r="P229" s="6">
        <f t="shared" si="13"/>
        <v>0</v>
      </c>
      <c r="Q229" t="str">
        <f t="shared" si="14"/>
        <v>film &amp; video</v>
      </c>
      <c r="R229" t="str">
        <f t="shared" si="15"/>
        <v>drama</v>
      </c>
    </row>
    <row r="230" spans="1:18" ht="30" x14ac:dyDescent="0.2">
      <c r="A230">
        <v>228</v>
      </c>
      <c r="B230" s="3" t="s">
        <v>230</v>
      </c>
      <c r="C230" s="3" t="s">
        <v>4338</v>
      </c>
      <c r="D230">
        <v>8000</v>
      </c>
      <c r="E230">
        <v>0</v>
      </c>
      <c r="F230" t="s">
        <v>8221</v>
      </c>
      <c r="G230" t="s">
        <v>8225</v>
      </c>
      <c r="H230" t="s">
        <v>8247</v>
      </c>
      <c r="I230">
        <v>1433176105</v>
      </c>
      <c r="J230">
        <v>1427992105</v>
      </c>
      <c r="K230" t="b">
        <v>0</v>
      </c>
      <c r="L230">
        <v>0</v>
      </c>
      <c r="M230" t="b">
        <v>0</v>
      </c>
      <c r="N230" t="s">
        <v>8268</v>
      </c>
      <c r="O230" s="5">
        <f t="shared" si="12"/>
        <v>0</v>
      </c>
      <c r="P230" s="6">
        <f t="shared" si="13"/>
        <v>0</v>
      </c>
      <c r="Q230" t="str">
        <f t="shared" si="14"/>
        <v>film &amp; video</v>
      </c>
      <c r="R230" t="str">
        <f t="shared" si="15"/>
        <v>drama</v>
      </c>
    </row>
    <row r="231" spans="1:18" ht="45" x14ac:dyDescent="0.2">
      <c r="A231">
        <v>229</v>
      </c>
      <c r="B231" s="3" t="s">
        <v>231</v>
      </c>
      <c r="C231" s="3" t="s">
        <v>4339</v>
      </c>
      <c r="D231">
        <v>3000</v>
      </c>
      <c r="E231">
        <v>0</v>
      </c>
      <c r="F231" t="s">
        <v>8221</v>
      </c>
      <c r="G231" t="s">
        <v>8236</v>
      </c>
      <c r="H231" t="s">
        <v>8249</v>
      </c>
      <c r="I231">
        <v>1455402297</v>
      </c>
      <c r="J231">
        <v>1452810297</v>
      </c>
      <c r="K231" t="b">
        <v>0</v>
      </c>
      <c r="L231">
        <v>0</v>
      </c>
      <c r="M231" t="b">
        <v>0</v>
      </c>
      <c r="N231" t="s">
        <v>8268</v>
      </c>
      <c r="O231" s="5">
        <f t="shared" si="12"/>
        <v>0</v>
      </c>
      <c r="P231" s="6">
        <f t="shared" si="13"/>
        <v>0</v>
      </c>
      <c r="Q231" t="str">
        <f t="shared" si="14"/>
        <v>film &amp; video</v>
      </c>
      <c r="R231" t="str">
        <f t="shared" si="15"/>
        <v>drama</v>
      </c>
    </row>
    <row r="232" spans="1:18" ht="45" x14ac:dyDescent="0.2">
      <c r="A232">
        <v>230</v>
      </c>
      <c r="B232" s="3" t="s">
        <v>232</v>
      </c>
      <c r="C232" s="3" t="s">
        <v>4340</v>
      </c>
      <c r="D232">
        <v>15000</v>
      </c>
      <c r="E232">
        <v>60</v>
      </c>
      <c r="F232" t="s">
        <v>8221</v>
      </c>
      <c r="G232" t="s">
        <v>8224</v>
      </c>
      <c r="H232" t="s">
        <v>8246</v>
      </c>
      <c r="I232">
        <v>1433443151</v>
      </c>
      <c r="J232">
        <v>1430851151</v>
      </c>
      <c r="K232" t="b">
        <v>0</v>
      </c>
      <c r="L232">
        <v>2</v>
      </c>
      <c r="M232" t="b">
        <v>0</v>
      </c>
      <c r="N232" t="s">
        <v>8268</v>
      </c>
      <c r="O232" s="5">
        <f t="shared" si="12"/>
        <v>4.0000000000000001E-3</v>
      </c>
      <c r="P232" s="6">
        <f t="shared" si="13"/>
        <v>30</v>
      </c>
      <c r="Q232" t="str">
        <f t="shared" si="14"/>
        <v>film &amp; video</v>
      </c>
      <c r="R232" t="str">
        <f t="shared" si="15"/>
        <v>drama</v>
      </c>
    </row>
    <row r="233" spans="1:18" ht="45" x14ac:dyDescent="0.2">
      <c r="A233">
        <v>231</v>
      </c>
      <c r="B233" s="3" t="s">
        <v>233</v>
      </c>
      <c r="C233" s="3" t="s">
        <v>4341</v>
      </c>
      <c r="D233">
        <v>1500000</v>
      </c>
      <c r="E233">
        <v>0</v>
      </c>
      <c r="F233" t="s">
        <v>8221</v>
      </c>
      <c r="G233" t="s">
        <v>8224</v>
      </c>
      <c r="H233" t="s">
        <v>8246</v>
      </c>
      <c r="I233">
        <v>1451775651</v>
      </c>
      <c r="J233">
        <v>1449183651</v>
      </c>
      <c r="K233" t="b">
        <v>0</v>
      </c>
      <c r="L233">
        <v>0</v>
      </c>
      <c r="M233" t="b">
        <v>0</v>
      </c>
      <c r="N233" t="s">
        <v>8268</v>
      </c>
      <c r="O233" s="5">
        <f t="shared" si="12"/>
        <v>0</v>
      </c>
      <c r="P233" s="6">
        <f t="shared" si="13"/>
        <v>0</v>
      </c>
      <c r="Q233" t="str">
        <f t="shared" si="14"/>
        <v>film &amp; video</v>
      </c>
      <c r="R233" t="str">
        <f t="shared" si="15"/>
        <v>drama</v>
      </c>
    </row>
    <row r="234" spans="1:18" ht="45" x14ac:dyDescent="0.2">
      <c r="A234">
        <v>232</v>
      </c>
      <c r="B234" s="3" t="s">
        <v>234</v>
      </c>
      <c r="C234" s="3" t="s">
        <v>4342</v>
      </c>
      <c r="D234">
        <v>4000</v>
      </c>
      <c r="E234">
        <v>110</v>
      </c>
      <c r="F234" t="s">
        <v>8221</v>
      </c>
      <c r="G234" t="s">
        <v>8225</v>
      </c>
      <c r="H234" t="s">
        <v>8247</v>
      </c>
      <c r="I234">
        <v>1425066546</v>
      </c>
      <c r="J234">
        <v>1422474546</v>
      </c>
      <c r="K234" t="b">
        <v>0</v>
      </c>
      <c r="L234">
        <v>7</v>
      </c>
      <c r="M234" t="b">
        <v>0</v>
      </c>
      <c r="N234" t="s">
        <v>8268</v>
      </c>
      <c r="O234" s="5">
        <f t="shared" si="12"/>
        <v>2.75E-2</v>
      </c>
      <c r="P234" s="6">
        <f t="shared" si="13"/>
        <v>15.714285714285714</v>
      </c>
      <c r="Q234" t="str">
        <f t="shared" si="14"/>
        <v>film &amp; video</v>
      </c>
      <c r="R234" t="str">
        <f t="shared" si="15"/>
        <v>drama</v>
      </c>
    </row>
    <row r="235" spans="1:18" ht="45" x14ac:dyDescent="0.2">
      <c r="A235">
        <v>233</v>
      </c>
      <c r="B235" s="3" t="s">
        <v>235</v>
      </c>
      <c r="C235" s="3" t="s">
        <v>4343</v>
      </c>
      <c r="D235">
        <v>350000</v>
      </c>
      <c r="E235">
        <v>0</v>
      </c>
      <c r="F235" t="s">
        <v>8221</v>
      </c>
      <c r="G235" t="s">
        <v>8224</v>
      </c>
      <c r="H235" t="s">
        <v>8246</v>
      </c>
      <c r="I235">
        <v>1475185972</v>
      </c>
      <c r="J235">
        <v>1472593972</v>
      </c>
      <c r="K235" t="b">
        <v>0</v>
      </c>
      <c r="L235">
        <v>0</v>
      </c>
      <c r="M235" t="b">
        <v>0</v>
      </c>
      <c r="N235" t="s">
        <v>8268</v>
      </c>
      <c r="O235" s="5">
        <f t="shared" si="12"/>
        <v>0</v>
      </c>
      <c r="P235" s="6">
        <f t="shared" si="13"/>
        <v>0</v>
      </c>
      <c r="Q235" t="str">
        <f t="shared" si="14"/>
        <v>film &amp; video</v>
      </c>
      <c r="R235" t="str">
        <f t="shared" si="15"/>
        <v>drama</v>
      </c>
    </row>
    <row r="236" spans="1:18" ht="45" x14ac:dyDescent="0.2">
      <c r="A236">
        <v>234</v>
      </c>
      <c r="B236" s="3" t="s">
        <v>236</v>
      </c>
      <c r="C236" s="3" t="s">
        <v>4344</v>
      </c>
      <c r="D236">
        <v>1000</v>
      </c>
      <c r="E236">
        <v>401</v>
      </c>
      <c r="F236" t="s">
        <v>8221</v>
      </c>
      <c r="G236" t="s">
        <v>8224</v>
      </c>
      <c r="H236" t="s">
        <v>8246</v>
      </c>
      <c r="I236">
        <v>1434847859</v>
      </c>
      <c r="J236">
        <v>1431391859</v>
      </c>
      <c r="K236" t="b">
        <v>0</v>
      </c>
      <c r="L236">
        <v>5</v>
      </c>
      <c r="M236" t="b">
        <v>0</v>
      </c>
      <c r="N236" t="s">
        <v>8268</v>
      </c>
      <c r="O236" s="5">
        <f t="shared" si="12"/>
        <v>0.40100000000000002</v>
      </c>
      <c r="P236" s="6">
        <f t="shared" si="13"/>
        <v>80.2</v>
      </c>
      <c r="Q236" t="str">
        <f t="shared" si="14"/>
        <v>film &amp; video</v>
      </c>
      <c r="R236" t="str">
        <f t="shared" si="15"/>
        <v>drama</v>
      </c>
    </row>
    <row r="237" spans="1:18" ht="30" x14ac:dyDescent="0.2">
      <c r="A237">
        <v>235</v>
      </c>
      <c r="B237" s="3" t="s">
        <v>237</v>
      </c>
      <c r="C237" s="3" t="s">
        <v>4345</v>
      </c>
      <c r="D237">
        <v>10000</v>
      </c>
      <c r="E237">
        <v>0</v>
      </c>
      <c r="F237" t="s">
        <v>8221</v>
      </c>
      <c r="G237" t="s">
        <v>8224</v>
      </c>
      <c r="H237" t="s">
        <v>8246</v>
      </c>
      <c r="I237">
        <v>1436478497</v>
      </c>
      <c r="J237">
        <v>1433886497</v>
      </c>
      <c r="K237" t="b">
        <v>0</v>
      </c>
      <c r="L237">
        <v>0</v>
      </c>
      <c r="M237" t="b">
        <v>0</v>
      </c>
      <c r="N237" t="s">
        <v>8268</v>
      </c>
      <c r="O237" s="5">
        <f t="shared" si="12"/>
        <v>0</v>
      </c>
      <c r="P237" s="6">
        <f t="shared" si="13"/>
        <v>0</v>
      </c>
      <c r="Q237" t="str">
        <f t="shared" si="14"/>
        <v>film &amp; video</v>
      </c>
      <c r="R237" t="str">
        <f t="shared" si="15"/>
        <v>drama</v>
      </c>
    </row>
    <row r="238" spans="1:18" ht="45" x14ac:dyDescent="0.2">
      <c r="A238">
        <v>236</v>
      </c>
      <c r="B238" s="3" t="s">
        <v>238</v>
      </c>
      <c r="C238" s="3" t="s">
        <v>4346</v>
      </c>
      <c r="D238">
        <v>150000</v>
      </c>
      <c r="E238">
        <v>0</v>
      </c>
      <c r="F238" t="s">
        <v>8221</v>
      </c>
      <c r="G238" t="s">
        <v>8224</v>
      </c>
      <c r="H238" t="s">
        <v>8246</v>
      </c>
      <c r="I238">
        <v>1451952000</v>
      </c>
      <c r="J238">
        <v>1447380099</v>
      </c>
      <c r="K238" t="b">
        <v>0</v>
      </c>
      <c r="L238">
        <v>0</v>
      </c>
      <c r="M238" t="b">
        <v>0</v>
      </c>
      <c r="N238" t="s">
        <v>8268</v>
      </c>
      <c r="O238" s="5">
        <f t="shared" si="12"/>
        <v>0</v>
      </c>
      <c r="P238" s="6">
        <f t="shared" si="13"/>
        <v>0</v>
      </c>
      <c r="Q238" t="str">
        <f t="shared" si="14"/>
        <v>film &amp; video</v>
      </c>
      <c r="R238" t="str">
        <f t="shared" si="15"/>
        <v>drama</v>
      </c>
    </row>
    <row r="239" spans="1:18" x14ac:dyDescent="0.2">
      <c r="A239">
        <v>237</v>
      </c>
      <c r="B239" s="3" t="s">
        <v>239</v>
      </c>
      <c r="C239" s="3" t="s">
        <v>4347</v>
      </c>
      <c r="D239">
        <v>15000</v>
      </c>
      <c r="E239">
        <v>50</v>
      </c>
      <c r="F239" t="s">
        <v>8221</v>
      </c>
      <c r="G239" t="s">
        <v>8224</v>
      </c>
      <c r="H239" t="s">
        <v>8246</v>
      </c>
      <c r="I239">
        <v>1457445069</v>
      </c>
      <c r="J239">
        <v>1452261069</v>
      </c>
      <c r="K239" t="b">
        <v>0</v>
      </c>
      <c r="L239">
        <v>1</v>
      </c>
      <c r="M239" t="b">
        <v>0</v>
      </c>
      <c r="N239" t="s">
        <v>8268</v>
      </c>
      <c r="O239" s="5">
        <f t="shared" si="12"/>
        <v>3.3333333333333335E-3</v>
      </c>
      <c r="P239" s="6">
        <f t="shared" si="13"/>
        <v>50</v>
      </c>
      <c r="Q239" t="str">
        <f t="shared" si="14"/>
        <v>film &amp; video</v>
      </c>
      <c r="R239" t="str">
        <f t="shared" si="15"/>
        <v>drama</v>
      </c>
    </row>
    <row r="240" spans="1:18" ht="45" x14ac:dyDescent="0.2">
      <c r="A240">
        <v>238</v>
      </c>
      <c r="B240" s="3" t="s">
        <v>240</v>
      </c>
      <c r="C240" s="3" t="s">
        <v>4348</v>
      </c>
      <c r="D240">
        <v>26000</v>
      </c>
      <c r="E240">
        <v>0</v>
      </c>
      <c r="F240" t="s">
        <v>8221</v>
      </c>
      <c r="G240" t="s">
        <v>8224</v>
      </c>
      <c r="H240" t="s">
        <v>8246</v>
      </c>
      <c r="I240">
        <v>1483088400</v>
      </c>
      <c r="J240">
        <v>1481324760</v>
      </c>
      <c r="K240" t="b">
        <v>0</v>
      </c>
      <c r="L240">
        <v>0</v>
      </c>
      <c r="M240" t="b">
        <v>0</v>
      </c>
      <c r="N240" t="s">
        <v>8268</v>
      </c>
      <c r="O240" s="5">
        <f t="shared" si="12"/>
        <v>0</v>
      </c>
      <c r="P240" s="6">
        <f t="shared" si="13"/>
        <v>0</v>
      </c>
      <c r="Q240" t="str">
        <f t="shared" si="14"/>
        <v>film &amp; video</v>
      </c>
      <c r="R240" t="str">
        <f t="shared" si="15"/>
        <v>drama</v>
      </c>
    </row>
    <row r="241" spans="1:18" ht="45" x14ac:dyDescent="0.2">
      <c r="A241">
        <v>239</v>
      </c>
      <c r="B241" s="3" t="s">
        <v>241</v>
      </c>
      <c r="C241" s="3" t="s">
        <v>4349</v>
      </c>
      <c r="D241">
        <v>1000</v>
      </c>
      <c r="E241">
        <v>250</v>
      </c>
      <c r="F241" t="s">
        <v>8221</v>
      </c>
      <c r="G241" t="s">
        <v>8226</v>
      </c>
      <c r="H241" t="s">
        <v>8248</v>
      </c>
      <c r="I241">
        <v>1446984000</v>
      </c>
      <c r="J241">
        <v>1445308730</v>
      </c>
      <c r="K241" t="b">
        <v>0</v>
      </c>
      <c r="L241">
        <v>5</v>
      </c>
      <c r="M241" t="b">
        <v>0</v>
      </c>
      <c r="N241" t="s">
        <v>8268</v>
      </c>
      <c r="O241" s="5">
        <f t="shared" si="12"/>
        <v>0.25</v>
      </c>
      <c r="P241" s="6">
        <f t="shared" si="13"/>
        <v>50</v>
      </c>
      <c r="Q241" t="str">
        <f t="shared" si="14"/>
        <v>film &amp; video</v>
      </c>
      <c r="R241" t="str">
        <f t="shared" si="15"/>
        <v>drama</v>
      </c>
    </row>
    <row r="242" spans="1:18" ht="45" x14ac:dyDescent="0.2">
      <c r="A242">
        <v>240</v>
      </c>
      <c r="B242" s="3" t="s">
        <v>242</v>
      </c>
      <c r="C242" s="3" t="s">
        <v>4350</v>
      </c>
      <c r="D242">
        <v>15000</v>
      </c>
      <c r="E242">
        <v>16145.12</v>
      </c>
      <c r="F242" t="s">
        <v>8219</v>
      </c>
      <c r="G242" t="s">
        <v>8224</v>
      </c>
      <c r="H242" t="s">
        <v>8246</v>
      </c>
      <c r="I242">
        <v>1367773211</v>
      </c>
      <c r="J242">
        <v>1363885211</v>
      </c>
      <c r="K242" t="b">
        <v>1</v>
      </c>
      <c r="L242">
        <v>137</v>
      </c>
      <c r="M242" t="b">
        <v>1</v>
      </c>
      <c r="N242" t="s">
        <v>8269</v>
      </c>
      <c r="O242" s="5">
        <f t="shared" si="12"/>
        <v>1.0763413333333334</v>
      </c>
      <c r="P242" s="6">
        <f t="shared" si="13"/>
        <v>117.84759124087591</v>
      </c>
      <c r="Q242" t="str">
        <f t="shared" si="14"/>
        <v>film &amp; video</v>
      </c>
      <c r="R242" t="str">
        <f t="shared" si="15"/>
        <v>documentary</v>
      </c>
    </row>
    <row r="243" spans="1:18" ht="45" x14ac:dyDescent="0.2">
      <c r="A243">
        <v>241</v>
      </c>
      <c r="B243" s="3" t="s">
        <v>243</v>
      </c>
      <c r="C243" s="3" t="s">
        <v>4351</v>
      </c>
      <c r="D243">
        <v>36400</v>
      </c>
      <c r="E243">
        <v>41000</v>
      </c>
      <c r="F243" t="s">
        <v>8219</v>
      </c>
      <c r="G243" t="s">
        <v>8224</v>
      </c>
      <c r="H243" t="s">
        <v>8246</v>
      </c>
      <c r="I243">
        <v>1419180304</v>
      </c>
      <c r="J243">
        <v>1415292304</v>
      </c>
      <c r="K243" t="b">
        <v>1</v>
      </c>
      <c r="L243">
        <v>376</v>
      </c>
      <c r="M243" t="b">
        <v>1</v>
      </c>
      <c r="N243" t="s">
        <v>8269</v>
      </c>
      <c r="O243" s="5">
        <f t="shared" si="12"/>
        <v>1.1263736263736264</v>
      </c>
      <c r="P243" s="6">
        <f t="shared" si="13"/>
        <v>109.04255319148936</v>
      </c>
      <c r="Q243" t="str">
        <f t="shared" si="14"/>
        <v>film &amp; video</v>
      </c>
      <c r="R243" t="str">
        <f t="shared" si="15"/>
        <v>documentary</v>
      </c>
    </row>
    <row r="244" spans="1:18" ht="45" x14ac:dyDescent="0.2">
      <c r="A244">
        <v>242</v>
      </c>
      <c r="B244" s="3" t="s">
        <v>244</v>
      </c>
      <c r="C244" s="3" t="s">
        <v>4352</v>
      </c>
      <c r="D244">
        <v>13000</v>
      </c>
      <c r="E244">
        <v>14750</v>
      </c>
      <c r="F244" t="s">
        <v>8219</v>
      </c>
      <c r="G244" t="s">
        <v>8224</v>
      </c>
      <c r="H244" t="s">
        <v>8246</v>
      </c>
      <c r="I244">
        <v>1324381790</v>
      </c>
      <c r="J244">
        <v>1321357790</v>
      </c>
      <c r="K244" t="b">
        <v>1</v>
      </c>
      <c r="L244">
        <v>202</v>
      </c>
      <c r="M244" t="b">
        <v>1</v>
      </c>
      <c r="N244" t="s">
        <v>8269</v>
      </c>
      <c r="O244" s="5">
        <f t="shared" si="12"/>
        <v>1.1346153846153846</v>
      </c>
      <c r="P244" s="6">
        <f t="shared" si="13"/>
        <v>73.019801980198025</v>
      </c>
      <c r="Q244" t="str">
        <f t="shared" si="14"/>
        <v>film &amp; video</v>
      </c>
      <c r="R244" t="str">
        <f t="shared" si="15"/>
        <v>documentary</v>
      </c>
    </row>
    <row r="245" spans="1:18" ht="45" x14ac:dyDescent="0.2">
      <c r="A245">
        <v>243</v>
      </c>
      <c r="B245" s="3" t="s">
        <v>245</v>
      </c>
      <c r="C245" s="3" t="s">
        <v>4353</v>
      </c>
      <c r="D245">
        <v>25000</v>
      </c>
      <c r="E245">
        <v>25648</v>
      </c>
      <c r="F245" t="s">
        <v>8219</v>
      </c>
      <c r="G245" t="s">
        <v>8224</v>
      </c>
      <c r="H245" t="s">
        <v>8246</v>
      </c>
      <c r="I245">
        <v>1393031304</v>
      </c>
      <c r="J245">
        <v>1390439304</v>
      </c>
      <c r="K245" t="b">
        <v>1</v>
      </c>
      <c r="L245">
        <v>328</v>
      </c>
      <c r="M245" t="b">
        <v>1</v>
      </c>
      <c r="N245" t="s">
        <v>8269</v>
      </c>
      <c r="O245" s="5">
        <f t="shared" si="12"/>
        <v>1.0259199999999999</v>
      </c>
      <c r="P245" s="6">
        <f t="shared" si="13"/>
        <v>78.195121951219505</v>
      </c>
      <c r="Q245" t="str">
        <f t="shared" si="14"/>
        <v>film &amp; video</v>
      </c>
      <c r="R245" t="str">
        <f t="shared" si="15"/>
        <v>documentary</v>
      </c>
    </row>
    <row r="246" spans="1:18" ht="45" x14ac:dyDescent="0.2">
      <c r="A246">
        <v>244</v>
      </c>
      <c r="B246" s="4">
        <v>39756</v>
      </c>
      <c r="C246" s="3" t="s">
        <v>4354</v>
      </c>
      <c r="D246">
        <v>3500</v>
      </c>
      <c r="E246">
        <v>3981.5</v>
      </c>
      <c r="F246" t="s">
        <v>8219</v>
      </c>
      <c r="G246" t="s">
        <v>8224</v>
      </c>
      <c r="H246" t="s">
        <v>8246</v>
      </c>
      <c r="I246">
        <v>1268723160</v>
      </c>
      <c r="J246">
        <v>1265269559</v>
      </c>
      <c r="K246" t="b">
        <v>1</v>
      </c>
      <c r="L246">
        <v>84</v>
      </c>
      <c r="M246" t="b">
        <v>1</v>
      </c>
      <c r="N246" t="s">
        <v>8269</v>
      </c>
      <c r="O246" s="5">
        <f t="shared" si="12"/>
        <v>1.1375714285714287</v>
      </c>
      <c r="P246" s="6">
        <f t="shared" si="13"/>
        <v>47.398809523809526</v>
      </c>
      <c r="Q246" t="str">
        <f t="shared" si="14"/>
        <v>film &amp; video</v>
      </c>
      <c r="R246" t="str">
        <f t="shared" si="15"/>
        <v>documentary</v>
      </c>
    </row>
    <row r="247" spans="1:18" ht="45" x14ac:dyDescent="0.2">
      <c r="A247">
        <v>245</v>
      </c>
      <c r="B247" s="3" t="s">
        <v>246</v>
      </c>
      <c r="C247" s="3" t="s">
        <v>4355</v>
      </c>
      <c r="D247">
        <v>5000</v>
      </c>
      <c r="E247">
        <v>5186</v>
      </c>
      <c r="F247" t="s">
        <v>8219</v>
      </c>
      <c r="G247" t="s">
        <v>8224</v>
      </c>
      <c r="H247" t="s">
        <v>8246</v>
      </c>
      <c r="I247">
        <v>1345079785</v>
      </c>
      <c r="J247">
        <v>1342487785</v>
      </c>
      <c r="K247" t="b">
        <v>1</v>
      </c>
      <c r="L247">
        <v>96</v>
      </c>
      <c r="M247" t="b">
        <v>1</v>
      </c>
      <c r="N247" t="s">
        <v>8269</v>
      </c>
      <c r="O247" s="5">
        <f t="shared" si="12"/>
        <v>1.0371999999999999</v>
      </c>
      <c r="P247" s="6">
        <f t="shared" si="13"/>
        <v>54.020833333333336</v>
      </c>
      <c r="Q247" t="str">
        <f t="shared" si="14"/>
        <v>film &amp; video</v>
      </c>
      <c r="R247" t="str">
        <f t="shared" si="15"/>
        <v>documentary</v>
      </c>
    </row>
    <row r="248" spans="1:18" ht="45" x14ac:dyDescent="0.2">
      <c r="A248">
        <v>246</v>
      </c>
      <c r="B248" s="3" t="s">
        <v>247</v>
      </c>
      <c r="C248" s="3" t="s">
        <v>4356</v>
      </c>
      <c r="D248">
        <v>5000</v>
      </c>
      <c r="E248">
        <v>15273</v>
      </c>
      <c r="F248" t="s">
        <v>8219</v>
      </c>
      <c r="G248" t="s">
        <v>8224</v>
      </c>
      <c r="H248" t="s">
        <v>8246</v>
      </c>
      <c r="I248">
        <v>1292665405</v>
      </c>
      <c r="J248">
        <v>1288341805</v>
      </c>
      <c r="K248" t="b">
        <v>1</v>
      </c>
      <c r="L248">
        <v>223</v>
      </c>
      <c r="M248" t="b">
        <v>1</v>
      </c>
      <c r="N248" t="s">
        <v>8269</v>
      </c>
      <c r="O248" s="5">
        <f t="shared" si="12"/>
        <v>3.0546000000000002</v>
      </c>
      <c r="P248" s="6">
        <f t="shared" si="13"/>
        <v>68.488789237668158</v>
      </c>
      <c r="Q248" t="str">
        <f t="shared" si="14"/>
        <v>film &amp; video</v>
      </c>
      <c r="R248" t="str">
        <f t="shared" si="15"/>
        <v>documentary</v>
      </c>
    </row>
    <row r="249" spans="1:18" ht="60" x14ac:dyDescent="0.2">
      <c r="A249">
        <v>247</v>
      </c>
      <c r="B249" s="3" t="s">
        <v>248</v>
      </c>
      <c r="C249" s="3" t="s">
        <v>4357</v>
      </c>
      <c r="D249">
        <v>5000</v>
      </c>
      <c r="E249">
        <v>6705</v>
      </c>
      <c r="F249" t="s">
        <v>8219</v>
      </c>
      <c r="G249" t="s">
        <v>8224</v>
      </c>
      <c r="H249" t="s">
        <v>8246</v>
      </c>
      <c r="I249">
        <v>1287200340</v>
      </c>
      <c r="J249">
        <v>1284042614</v>
      </c>
      <c r="K249" t="b">
        <v>1</v>
      </c>
      <c r="L249">
        <v>62</v>
      </c>
      <c r="M249" t="b">
        <v>1</v>
      </c>
      <c r="N249" t="s">
        <v>8269</v>
      </c>
      <c r="O249" s="5">
        <f t="shared" si="12"/>
        <v>1.341</v>
      </c>
      <c r="P249" s="6">
        <f t="shared" si="13"/>
        <v>108.14516129032258</v>
      </c>
      <c r="Q249" t="str">
        <f t="shared" si="14"/>
        <v>film &amp; video</v>
      </c>
      <c r="R249" t="str">
        <f t="shared" si="15"/>
        <v>documentary</v>
      </c>
    </row>
    <row r="250" spans="1:18" ht="45" x14ac:dyDescent="0.2">
      <c r="A250">
        <v>248</v>
      </c>
      <c r="B250" s="3" t="s">
        <v>249</v>
      </c>
      <c r="C250" s="3" t="s">
        <v>4358</v>
      </c>
      <c r="D250">
        <v>85000</v>
      </c>
      <c r="E250">
        <v>86133</v>
      </c>
      <c r="F250" t="s">
        <v>8219</v>
      </c>
      <c r="G250" t="s">
        <v>8224</v>
      </c>
      <c r="H250" t="s">
        <v>8246</v>
      </c>
      <c r="I250">
        <v>1325961309</v>
      </c>
      <c r="J250">
        <v>1322073309</v>
      </c>
      <c r="K250" t="b">
        <v>1</v>
      </c>
      <c r="L250">
        <v>146</v>
      </c>
      <c r="M250" t="b">
        <v>1</v>
      </c>
      <c r="N250" t="s">
        <v>8269</v>
      </c>
      <c r="O250" s="5">
        <f t="shared" si="12"/>
        <v>1.0133294117647058</v>
      </c>
      <c r="P250" s="6">
        <f t="shared" si="13"/>
        <v>589.95205479452056</v>
      </c>
      <c r="Q250" t="str">
        <f t="shared" si="14"/>
        <v>film &amp; video</v>
      </c>
      <c r="R250" t="str">
        <f t="shared" si="15"/>
        <v>documentary</v>
      </c>
    </row>
    <row r="251" spans="1:18" ht="45" x14ac:dyDescent="0.2">
      <c r="A251">
        <v>249</v>
      </c>
      <c r="B251" s="3" t="s">
        <v>250</v>
      </c>
      <c r="C251" s="3" t="s">
        <v>4359</v>
      </c>
      <c r="D251">
        <v>10000</v>
      </c>
      <c r="E251">
        <v>11292</v>
      </c>
      <c r="F251" t="s">
        <v>8219</v>
      </c>
      <c r="G251" t="s">
        <v>8224</v>
      </c>
      <c r="H251" t="s">
        <v>8246</v>
      </c>
      <c r="I251">
        <v>1282498800</v>
      </c>
      <c r="J251">
        <v>1275603020</v>
      </c>
      <c r="K251" t="b">
        <v>1</v>
      </c>
      <c r="L251">
        <v>235</v>
      </c>
      <c r="M251" t="b">
        <v>1</v>
      </c>
      <c r="N251" t="s">
        <v>8269</v>
      </c>
      <c r="O251" s="5">
        <f t="shared" si="12"/>
        <v>1.1292</v>
      </c>
      <c r="P251" s="6">
        <f t="shared" si="13"/>
        <v>48.051063829787232</v>
      </c>
      <c r="Q251" t="str">
        <f t="shared" si="14"/>
        <v>film &amp; video</v>
      </c>
      <c r="R251" t="str">
        <f t="shared" si="15"/>
        <v>documentary</v>
      </c>
    </row>
    <row r="252" spans="1:18" ht="45" x14ac:dyDescent="0.2">
      <c r="A252">
        <v>250</v>
      </c>
      <c r="B252" s="3" t="s">
        <v>251</v>
      </c>
      <c r="C252" s="3" t="s">
        <v>4360</v>
      </c>
      <c r="D252">
        <v>30000</v>
      </c>
      <c r="E252">
        <v>31675</v>
      </c>
      <c r="F252" t="s">
        <v>8219</v>
      </c>
      <c r="G252" t="s">
        <v>8224</v>
      </c>
      <c r="H252" t="s">
        <v>8246</v>
      </c>
      <c r="I252">
        <v>1370525691</v>
      </c>
      <c r="J252">
        <v>1367933691</v>
      </c>
      <c r="K252" t="b">
        <v>1</v>
      </c>
      <c r="L252">
        <v>437</v>
      </c>
      <c r="M252" t="b">
        <v>1</v>
      </c>
      <c r="N252" t="s">
        <v>8269</v>
      </c>
      <c r="O252" s="5">
        <f t="shared" si="12"/>
        <v>1.0558333333333334</v>
      </c>
      <c r="P252" s="6">
        <f t="shared" si="13"/>
        <v>72.482837528604122</v>
      </c>
      <c r="Q252" t="str">
        <f t="shared" si="14"/>
        <v>film &amp; video</v>
      </c>
      <c r="R252" t="str">
        <f t="shared" si="15"/>
        <v>documentary</v>
      </c>
    </row>
    <row r="253" spans="1:18" ht="45" x14ac:dyDescent="0.2">
      <c r="A253">
        <v>251</v>
      </c>
      <c r="B253" s="3" t="s">
        <v>252</v>
      </c>
      <c r="C253" s="3" t="s">
        <v>4361</v>
      </c>
      <c r="D253">
        <v>3500</v>
      </c>
      <c r="E253">
        <v>4395</v>
      </c>
      <c r="F253" t="s">
        <v>8219</v>
      </c>
      <c r="G253" t="s">
        <v>8224</v>
      </c>
      <c r="H253" t="s">
        <v>8246</v>
      </c>
      <c r="I253">
        <v>1337194800</v>
      </c>
      <c r="J253">
        <v>1334429646</v>
      </c>
      <c r="K253" t="b">
        <v>1</v>
      </c>
      <c r="L253">
        <v>77</v>
      </c>
      <c r="M253" t="b">
        <v>1</v>
      </c>
      <c r="N253" t="s">
        <v>8269</v>
      </c>
      <c r="O253" s="5">
        <f t="shared" si="12"/>
        <v>1.2557142857142858</v>
      </c>
      <c r="P253" s="6">
        <f t="shared" si="13"/>
        <v>57.077922077922075</v>
      </c>
      <c r="Q253" t="str">
        <f t="shared" si="14"/>
        <v>film &amp; video</v>
      </c>
      <c r="R253" t="str">
        <f t="shared" si="15"/>
        <v>documentary</v>
      </c>
    </row>
    <row r="254" spans="1:18" ht="45" x14ac:dyDescent="0.2">
      <c r="A254">
        <v>252</v>
      </c>
      <c r="B254" s="3" t="s">
        <v>253</v>
      </c>
      <c r="C254" s="3" t="s">
        <v>4362</v>
      </c>
      <c r="D254">
        <v>5000</v>
      </c>
      <c r="E254">
        <v>9228</v>
      </c>
      <c r="F254" t="s">
        <v>8219</v>
      </c>
      <c r="G254" t="s">
        <v>8224</v>
      </c>
      <c r="H254" t="s">
        <v>8246</v>
      </c>
      <c r="I254">
        <v>1275364740</v>
      </c>
      <c r="J254">
        <v>1269878058</v>
      </c>
      <c r="K254" t="b">
        <v>1</v>
      </c>
      <c r="L254">
        <v>108</v>
      </c>
      <c r="M254" t="b">
        <v>1</v>
      </c>
      <c r="N254" t="s">
        <v>8269</v>
      </c>
      <c r="O254" s="5">
        <f t="shared" si="12"/>
        <v>1.8455999999999999</v>
      </c>
      <c r="P254" s="6">
        <f t="shared" si="13"/>
        <v>85.444444444444443</v>
      </c>
      <c r="Q254" t="str">
        <f t="shared" si="14"/>
        <v>film &amp; video</v>
      </c>
      <c r="R254" t="str">
        <f t="shared" si="15"/>
        <v>documentary</v>
      </c>
    </row>
    <row r="255" spans="1:18" ht="45" x14ac:dyDescent="0.2">
      <c r="A255">
        <v>253</v>
      </c>
      <c r="B255" s="3" t="s">
        <v>254</v>
      </c>
      <c r="C255" s="3" t="s">
        <v>4363</v>
      </c>
      <c r="D255">
        <v>1500</v>
      </c>
      <c r="E255">
        <v>1511</v>
      </c>
      <c r="F255" t="s">
        <v>8219</v>
      </c>
      <c r="G255" t="s">
        <v>8224</v>
      </c>
      <c r="H255" t="s">
        <v>8246</v>
      </c>
      <c r="I255">
        <v>1329320235</v>
      </c>
      <c r="J255">
        <v>1326728235</v>
      </c>
      <c r="K255" t="b">
        <v>1</v>
      </c>
      <c r="L255">
        <v>7</v>
      </c>
      <c r="M255" t="b">
        <v>1</v>
      </c>
      <c r="N255" t="s">
        <v>8269</v>
      </c>
      <c r="O255" s="5">
        <f t="shared" si="12"/>
        <v>1.0073333333333334</v>
      </c>
      <c r="P255" s="6">
        <f t="shared" si="13"/>
        <v>215.85714285714286</v>
      </c>
      <c r="Q255" t="str">
        <f t="shared" si="14"/>
        <v>film &amp; video</v>
      </c>
      <c r="R255" t="str">
        <f t="shared" si="15"/>
        <v>documentary</v>
      </c>
    </row>
    <row r="256" spans="1:18" ht="45" x14ac:dyDescent="0.2">
      <c r="A256">
        <v>254</v>
      </c>
      <c r="B256" s="3" t="s">
        <v>255</v>
      </c>
      <c r="C256" s="3" t="s">
        <v>4364</v>
      </c>
      <c r="D256">
        <v>24000</v>
      </c>
      <c r="E256">
        <v>28067.34</v>
      </c>
      <c r="F256" t="s">
        <v>8219</v>
      </c>
      <c r="G256" t="s">
        <v>8224</v>
      </c>
      <c r="H256" t="s">
        <v>8246</v>
      </c>
      <c r="I256">
        <v>1445047200</v>
      </c>
      <c r="J256">
        <v>1442443910</v>
      </c>
      <c r="K256" t="b">
        <v>1</v>
      </c>
      <c r="L256">
        <v>314</v>
      </c>
      <c r="M256" t="b">
        <v>1</v>
      </c>
      <c r="N256" t="s">
        <v>8269</v>
      </c>
      <c r="O256" s="5">
        <f t="shared" si="12"/>
        <v>1.1694724999999999</v>
      </c>
      <c r="P256" s="6">
        <f t="shared" si="13"/>
        <v>89.38643312101911</v>
      </c>
      <c r="Q256" t="str">
        <f t="shared" si="14"/>
        <v>film &amp; video</v>
      </c>
      <c r="R256" t="str">
        <f t="shared" si="15"/>
        <v>documentary</v>
      </c>
    </row>
    <row r="257" spans="1:18" ht="30" x14ac:dyDescent="0.2">
      <c r="A257">
        <v>255</v>
      </c>
      <c r="B257" s="3" t="s">
        <v>256</v>
      </c>
      <c r="C257" s="3" t="s">
        <v>4365</v>
      </c>
      <c r="D257">
        <v>8000</v>
      </c>
      <c r="E257">
        <v>8538.66</v>
      </c>
      <c r="F257" t="s">
        <v>8219</v>
      </c>
      <c r="G257" t="s">
        <v>8224</v>
      </c>
      <c r="H257" t="s">
        <v>8246</v>
      </c>
      <c r="I257">
        <v>1300275482</v>
      </c>
      <c r="J257">
        <v>1297687082</v>
      </c>
      <c r="K257" t="b">
        <v>1</v>
      </c>
      <c r="L257">
        <v>188</v>
      </c>
      <c r="M257" t="b">
        <v>1</v>
      </c>
      <c r="N257" t="s">
        <v>8269</v>
      </c>
      <c r="O257" s="5">
        <f t="shared" si="12"/>
        <v>1.0673325</v>
      </c>
      <c r="P257" s="6">
        <f t="shared" si="13"/>
        <v>45.418404255319146</v>
      </c>
      <c r="Q257" t="str">
        <f t="shared" si="14"/>
        <v>film &amp; video</v>
      </c>
      <c r="R257" t="str">
        <f t="shared" si="15"/>
        <v>documentary</v>
      </c>
    </row>
    <row r="258" spans="1:18" ht="45" x14ac:dyDescent="0.2">
      <c r="A258">
        <v>256</v>
      </c>
      <c r="B258" s="3" t="s">
        <v>257</v>
      </c>
      <c r="C258" s="3" t="s">
        <v>4366</v>
      </c>
      <c r="D258">
        <v>13000</v>
      </c>
      <c r="E258">
        <v>18083</v>
      </c>
      <c r="F258" t="s">
        <v>8219</v>
      </c>
      <c r="G258" t="s">
        <v>8224</v>
      </c>
      <c r="H258" t="s">
        <v>8246</v>
      </c>
      <c r="I258">
        <v>1363458467</v>
      </c>
      <c r="J258">
        <v>1360866467</v>
      </c>
      <c r="K258" t="b">
        <v>1</v>
      </c>
      <c r="L258">
        <v>275</v>
      </c>
      <c r="M258" t="b">
        <v>1</v>
      </c>
      <c r="N258" t="s">
        <v>8269</v>
      </c>
      <c r="O258" s="5">
        <f t="shared" si="12"/>
        <v>1.391</v>
      </c>
      <c r="P258" s="6">
        <f t="shared" si="13"/>
        <v>65.756363636363631</v>
      </c>
      <c r="Q258" t="str">
        <f t="shared" si="14"/>
        <v>film &amp; video</v>
      </c>
      <c r="R258" t="str">
        <f t="shared" si="15"/>
        <v>documentary</v>
      </c>
    </row>
    <row r="259" spans="1:18" ht="45" x14ac:dyDescent="0.2">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c r="O259" s="5">
        <f t="shared" ref="O259:O322" si="16">IF(D259=0,0,E259/D259)</f>
        <v>1.0672648571428571</v>
      </c>
      <c r="P259" s="6">
        <f t="shared" ref="P259:P322" si="17">IF(L259=0,0,E259/L259)</f>
        <v>66.70405357142856</v>
      </c>
      <c r="Q259" t="str">
        <f t="shared" ref="Q259:Q322" si="18">MID(N259, 1, FIND("/",N259)-1)</f>
        <v>film &amp; video</v>
      </c>
      <c r="R259" t="str">
        <f t="shared" ref="R259:R322" si="19">MID(N259, FIND("/",N259)+1, LEN(N259)-FIND("/",N259))</f>
        <v>documentary</v>
      </c>
    </row>
    <row r="260" spans="1:18" ht="45" x14ac:dyDescent="0.2">
      <c r="A260">
        <v>258</v>
      </c>
      <c r="B260" s="3" t="s">
        <v>259</v>
      </c>
      <c r="C260" s="3" t="s">
        <v>4368</v>
      </c>
      <c r="D260">
        <v>30000</v>
      </c>
      <c r="E260">
        <v>57342</v>
      </c>
      <c r="F260" t="s">
        <v>8219</v>
      </c>
      <c r="G260" t="s">
        <v>8224</v>
      </c>
      <c r="H260" t="s">
        <v>8246</v>
      </c>
      <c r="I260">
        <v>1308359666</v>
      </c>
      <c r="J260">
        <v>1305767666</v>
      </c>
      <c r="K260" t="b">
        <v>1</v>
      </c>
      <c r="L260">
        <v>688</v>
      </c>
      <c r="M260" t="b">
        <v>1</v>
      </c>
      <c r="N260" t="s">
        <v>8269</v>
      </c>
      <c r="O260" s="5">
        <f t="shared" si="16"/>
        <v>1.9114</v>
      </c>
      <c r="P260" s="6">
        <f t="shared" si="17"/>
        <v>83.345930232558146</v>
      </c>
      <c r="Q260" t="str">
        <f t="shared" si="18"/>
        <v>film &amp; video</v>
      </c>
      <c r="R260" t="str">
        <f t="shared" si="19"/>
        <v>documentary</v>
      </c>
    </row>
    <row r="261" spans="1:18" ht="45" x14ac:dyDescent="0.2">
      <c r="A261">
        <v>259</v>
      </c>
      <c r="B261" s="3" t="s">
        <v>260</v>
      </c>
      <c r="C261" s="3" t="s">
        <v>4369</v>
      </c>
      <c r="D261">
        <v>75000</v>
      </c>
      <c r="E261">
        <v>98953.42</v>
      </c>
      <c r="F261" t="s">
        <v>8219</v>
      </c>
      <c r="G261" t="s">
        <v>8224</v>
      </c>
      <c r="H261" t="s">
        <v>8246</v>
      </c>
      <c r="I261">
        <v>1428514969</v>
      </c>
      <c r="J261">
        <v>1425922969</v>
      </c>
      <c r="K261" t="b">
        <v>1</v>
      </c>
      <c r="L261">
        <v>942</v>
      </c>
      <c r="M261" t="b">
        <v>1</v>
      </c>
      <c r="N261" t="s">
        <v>8269</v>
      </c>
      <c r="O261" s="5">
        <f t="shared" si="16"/>
        <v>1.3193789333333332</v>
      </c>
      <c r="P261" s="6">
        <f t="shared" si="17"/>
        <v>105.04609341825902</v>
      </c>
      <c r="Q261" t="str">
        <f t="shared" si="18"/>
        <v>film &amp; video</v>
      </c>
      <c r="R261" t="str">
        <f t="shared" si="19"/>
        <v>documentary</v>
      </c>
    </row>
    <row r="262" spans="1:18" ht="30" x14ac:dyDescent="0.2">
      <c r="A262">
        <v>260</v>
      </c>
      <c r="B262" s="3" t="s">
        <v>261</v>
      </c>
      <c r="C262" s="3" t="s">
        <v>4370</v>
      </c>
      <c r="D262">
        <v>10000</v>
      </c>
      <c r="E262">
        <v>10640</v>
      </c>
      <c r="F262" t="s">
        <v>8219</v>
      </c>
      <c r="G262" t="s">
        <v>8224</v>
      </c>
      <c r="H262" t="s">
        <v>8246</v>
      </c>
      <c r="I262">
        <v>1279360740</v>
      </c>
      <c r="J262">
        <v>1275415679</v>
      </c>
      <c r="K262" t="b">
        <v>1</v>
      </c>
      <c r="L262">
        <v>88</v>
      </c>
      <c r="M262" t="b">
        <v>1</v>
      </c>
      <c r="N262" t="s">
        <v>8269</v>
      </c>
      <c r="O262" s="5">
        <f t="shared" si="16"/>
        <v>1.0640000000000001</v>
      </c>
      <c r="P262" s="6">
        <f t="shared" si="17"/>
        <v>120.90909090909091</v>
      </c>
      <c r="Q262" t="str">
        <f t="shared" si="18"/>
        <v>film &amp; video</v>
      </c>
      <c r="R262" t="str">
        <f t="shared" si="19"/>
        <v>documentary</v>
      </c>
    </row>
    <row r="263" spans="1:18" ht="30" x14ac:dyDescent="0.2">
      <c r="A263">
        <v>261</v>
      </c>
      <c r="B263" s="3" t="s">
        <v>262</v>
      </c>
      <c r="C263" s="3" t="s">
        <v>4371</v>
      </c>
      <c r="D263">
        <v>20000</v>
      </c>
      <c r="E263">
        <v>21480</v>
      </c>
      <c r="F263" t="s">
        <v>8219</v>
      </c>
      <c r="G263" t="s">
        <v>8224</v>
      </c>
      <c r="H263" t="s">
        <v>8246</v>
      </c>
      <c r="I263">
        <v>1339080900</v>
      </c>
      <c r="J263">
        <v>1334783704</v>
      </c>
      <c r="K263" t="b">
        <v>1</v>
      </c>
      <c r="L263">
        <v>220</v>
      </c>
      <c r="M263" t="b">
        <v>1</v>
      </c>
      <c r="N263" t="s">
        <v>8269</v>
      </c>
      <c r="O263" s="5">
        <f t="shared" si="16"/>
        <v>1.0740000000000001</v>
      </c>
      <c r="P263" s="6">
        <f t="shared" si="17"/>
        <v>97.63636363636364</v>
      </c>
      <c r="Q263" t="str">
        <f t="shared" si="18"/>
        <v>film &amp; video</v>
      </c>
      <c r="R263" t="str">
        <f t="shared" si="19"/>
        <v>documentary</v>
      </c>
    </row>
    <row r="264" spans="1:18" ht="30" x14ac:dyDescent="0.2">
      <c r="A264">
        <v>262</v>
      </c>
      <c r="B264" s="3" t="s">
        <v>263</v>
      </c>
      <c r="C264" s="3" t="s">
        <v>4372</v>
      </c>
      <c r="D264">
        <v>2500</v>
      </c>
      <c r="E264">
        <v>6000</v>
      </c>
      <c r="F264" t="s">
        <v>8219</v>
      </c>
      <c r="G264" t="s">
        <v>8224</v>
      </c>
      <c r="H264" t="s">
        <v>8246</v>
      </c>
      <c r="I264">
        <v>1298699828</v>
      </c>
      <c r="J264">
        <v>1294811828</v>
      </c>
      <c r="K264" t="b">
        <v>1</v>
      </c>
      <c r="L264">
        <v>145</v>
      </c>
      <c r="M264" t="b">
        <v>1</v>
      </c>
      <c r="N264" t="s">
        <v>8269</v>
      </c>
      <c r="O264" s="5">
        <f t="shared" si="16"/>
        <v>2.4</v>
      </c>
      <c r="P264" s="6">
        <f t="shared" si="17"/>
        <v>41.379310344827587</v>
      </c>
      <c r="Q264" t="str">
        <f t="shared" si="18"/>
        <v>film &amp; video</v>
      </c>
      <c r="R264" t="str">
        <f t="shared" si="19"/>
        <v>documentary</v>
      </c>
    </row>
    <row r="265" spans="1:18" ht="60" x14ac:dyDescent="0.2">
      <c r="A265">
        <v>263</v>
      </c>
      <c r="B265" s="3" t="s">
        <v>264</v>
      </c>
      <c r="C265" s="3" t="s">
        <v>4373</v>
      </c>
      <c r="D265">
        <v>25000</v>
      </c>
      <c r="E265">
        <v>29520.27</v>
      </c>
      <c r="F265" t="s">
        <v>8219</v>
      </c>
      <c r="G265" t="s">
        <v>8224</v>
      </c>
      <c r="H265" t="s">
        <v>8246</v>
      </c>
      <c r="I265">
        <v>1348786494</v>
      </c>
      <c r="J265">
        <v>1346194494</v>
      </c>
      <c r="K265" t="b">
        <v>1</v>
      </c>
      <c r="L265">
        <v>963</v>
      </c>
      <c r="M265" t="b">
        <v>1</v>
      </c>
      <c r="N265" t="s">
        <v>8269</v>
      </c>
      <c r="O265" s="5">
        <f t="shared" si="16"/>
        <v>1.1808107999999999</v>
      </c>
      <c r="P265" s="6">
        <f t="shared" si="17"/>
        <v>30.654485981308412</v>
      </c>
      <c r="Q265" t="str">
        <f t="shared" si="18"/>
        <v>film &amp; video</v>
      </c>
      <c r="R265" t="str">
        <f t="shared" si="19"/>
        <v>documentary</v>
      </c>
    </row>
    <row r="266" spans="1:18" ht="60" x14ac:dyDescent="0.2">
      <c r="A266">
        <v>264</v>
      </c>
      <c r="B266" s="3" t="s">
        <v>265</v>
      </c>
      <c r="C266" s="3" t="s">
        <v>4374</v>
      </c>
      <c r="D266">
        <v>5000</v>
      </c>
      <c r="E266">
        <v>5910</v>
      </c>
      <c r="F266" t="s">
        <v>8219</v>
      </c>
      <c r="G266" t="s">
        <v>8224</v>
      </c>
      <c r="H266" t="s">
        <v>8246</v>
      </c>
      <c r="I266">
        <v>1336747995</v>
      </c>
      <c r="J266">
        <v>1334155995</v>
      </c>
      <c r="K266" t="b">
        <v>1</v>
      </c>
      <c r="L266">
        <v>91</v>
      </c>
      <c r="M266" t="b">
        <v>1</v>
      </c>
      <c r="N266" t="s">
        <v>8269</v>
      </c>
      <c r="O266" s="5">
        <f t="shared" si="16"/>
        <v>1.1819999999999999</v>
      </c>
      <c r="P266" s="6">
        <f t="shared" si="17"/>
        <v>64.945054945054949</v>
      </c>
      <c r="Q266" t="str">
        <f t="shared" si="18"/>
        <v>film &amp; video</v>
      </c>
      <c r="R266" t="str">
        <f t="shared" si="19"/>
        <v>documentary</v>
      </c>
    </row>
    <row r="267" spans="1:18" ht="60" x14ac:dyDescent="0.2">
      <c r="A267">
        <v>265</v>
      </c>
      <c r="B267" s="3" t="s">
        <v>266</v>
      </c>
      <c r="C267" s="3" t="s">
        <v>4375</v>
      </c>
      <c r="D267">
        <v>5000</v>
      </c>
      <c r="E267">
        <v>5555</v>
      </c>
      <c r="F267" t="s">
        <v>8219</v>
      </c>
      <c r="G267" t="s">
        <v>8224</v>
      </c>
      <c r="H267" t="s">
        <v>8246</v>
      </c>
      <c r="I267">
        <v>1273522560</v>
      </c>
      <c r="J267">
        <v>1269928430</v>
      </c>
      <c r="K267" t="b">
        <v>1</v>
      </c>
      <c r="L267">
        <v>58</v>
      </c>
      <c r="M267" t="b">
        <v>1</v>
      </c>
      <c r="N267" t="s">
        <v>8269</v>
      </c>
      <c r="O267" s="5">
        <f t="shared" si="16"/>
        <v>1.111</v>
      </c>
      <c r="P267" s="6">
        <f t="shared" si="17"/>
        <v>95.775862068965523</v>
      </c>
      <c r="Q267" t="str">
        <f t="shared" si="18"/>
        <v>film &amp; video</v>
      </c>
      <c r="R267" t="str">
        <f t="shared" si="19"/>
        <v>documentary</v>
      </c>
    </row>
    <row r="268" spans="1:18" ht="45" x14ac:dyDescent="0.2">
      <c r="A268">
        <v>266</v>
      </c>
      <c r="B268" s="3" t="s">
        <v>267</v>
      </c>
      <c r="C268" s="3" t="s">
        <v>4376</v>
      </c>
      <c r="D268">
        <v>1000</v>
      </c>
      <c r="E268">
        <v>1455</v>
      </c>
      <c r="F268" t="s">
        <v>8219</v>
      </c>
      <c r="G268" t="s">
        <v>8224</v>
      </c>
      <c r="H268" t="s">
        <v>8246</v>
      </c>
      <c r="I268">
        <v>1271994660</v>
      </c>
      <c r="J268">
        <v>1264565507</v>
      </c>
      <c r="K268" t="b">
        <v>1</v>
      </c>
      <c r="L268">
        <v>36</v>
      </c>
      <c r="M268" t="b">
        <v>1</v>
      </c>
      <c r="N268" t="s">
        <v>8269</v>
      </c>
      <c r="O268" s="5">
        <f t="shared" si="16"/>
        <v>1.4550000000000001</v>
      </c>
      <c r="P268" s="6">
        <f t="shared" si="17"/>
        <v>40.416666666666664</v>
      </c>
      <c r="Q268" t="str">
        <f t="shared" si="18"/>
        <v>film &amp; video</v>
      </c>
      <c r="R268" t="str">
        <f t="shared" si="19"/>
        <v>documentary</v>
      </c>
    </row>
    <row r="269" spans="1:18" ht="45" x14ac:dyDescent="0.2">
      <c r="A269">
        <v>267</v>
      </c>
      <c r="B269" s="3" t="s">
        <v>268</v>
      </c>
      <c r="C269" s="3" t="s">
        <v>4377</v>
      </c>
      <c r="D269">
        <v>9850</v>
      </c>
      <c r="E269">
        <v>12965.44</v>
      </c>
      <c r="F269" t="s">
        <v>8219</v>
      </c>
      <c r="G269" t="s">
        <v>8225</v>
      </c>
      <c r="H269" t="s">
        <v>8247</v>
      </c>
      <c r="I269">
        <v>1403693499</v>
      </c>
      <c r="J269">
        <v>1401101499</v>
      </c>
      <c r="K269" t="b">
        <v>1</v>
      </c>
      <c r="L269">
        <v>165</v>
      </c>
      <c r="M269" t="b">
        <v>1</v>
      </c>
      <c r="N269" t="s">
        <v>8269</v>
      </c>
      <c r="O269" s="5">
        <f t="shared" si="16"/>
        <v>1.3162883248730965</v>
      </c>
      <c r="P269" s="6">
        <f t="shared" si="17"/>
        <v>78.578424242424248</v>
      </c>
      <c r="Q269" t="str">
        <f t="shared" si="18"/>
        <v>film &amp; video</v>
      </c>
      <c r="R269" t="str">
        <f t="shared" si="19"/>
        <v>documentary</v>
      </c>
    </row>
    <row r="270" spans="1:18" ht="45" x14ac:dyDescent="0.2">
      <c r="A270">
        <v>268</v>
      </c>
      <c r="B270" s="3" t="s">
        <v>269</v>
      </c>
      <c r="C270" s="3" t="s">
        <v>4378</v>
      </c>
      <c r="D270">
        <v>5000</v>
      </c>
      <c r="E270">
        <v>5570</v>
      </c>
      <c r="F270" t="s">
        <v>8219</v>
      </c>
      <c r="G270" t="s">
        <v>8224</v>
      </c>
      <c r="H270" t="s">
        <v>8246</v>
      </c>
      <c r="I270">
        <v>1320640778</v>
      </c>
      <c r="J270">
        <v>1316749178</v>
      </c>
      <c r="K270" t="b">
        <v>1</v>
      </c>
      <c r="L270">
        <v>111</v>
      </c>
      <c r="M270" t="b">
        <v>1</v>
      </c>
      <c r="N270" t="s">
        <v>8269</v>
      </c>
      <c r="O270" s="5">
        <f t="shared" si="16"/>
        <v>1.1140000000000001</v>
      </c>
      <c r="P270" s="6">
        <f t="shared" si="17"/>
        <v>50.18018018018018</v>
      </c>
      <c r="Q270" t="str">
        <f t="shared" si="18"/>
        <v>film &amp; video</v>
      </c>
      <c r="R270" t="str">
        <f t="shared" si="19"/>
        <v>documentary</v>
      </c>
    </row>
    <row r="271" spans="1:18" ht="45" x14ac:dyDescent="0.2">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c r="O271" s="5">
        <f t="shared" si="16"/>
        <v>1.4723377</v>
      </c>
      <c r="P271" s="6">
        <f t="shared" si="17"/>
        <v>92.251735588972423</v>
      </c>
      <c r="Q271" t="str">
        <f t="shared" si="18"/>
        <v>film &amp; video</v>
      </c>
      <c r="R271" t="str">
        <f t="shared" si="19"/>
        <v>documentary</v>
      </c>
    </row>
    <row r="272" spans="1:18" ht="45" x14ac:dyDescent="0.2">
      <c r="A272">
        <v>270</v>
      </c>
      <c r="B272" s="3" t="s">
        <v>271</v>
      </c>
      <c r="C272" s="3" t="s">
        <v>4380</v>
      </c>
      <c r="D272">
        <v>2300</v>
      </c>
      <c r="E272">
        <v>3510</v>
      </c>
      <c r="F272" t="s">
        <v>8219</v>
      </c>
      <c r="G272" t="s">
        <v>8224</v>
      </c>
      <c r="H272" t="s">
        <v>8246</v>
      </c>
      <c r="I272">
        <v>1306296000</v>
      </c>
      <c r="J272">
        <v>1301950070</v>
      </c>
      <c r="K272" t="b">
        <v>1</v>
      </c>
      <c r="L272">
        <v>61</v>
      </c>
      <c r="M272" t="b">
        <v>1</v>
      </c>
      <c r="N272" t="s">
        <v>8269</v>
      </c>
      <c r="O272" s="5">
        <f t="shared" si="16"/>
        <v>1.5260869565217392</v>
      </c>
      <c r="P272" s="6">
        <f t="shared" si="17"/>
        <v>57.540983606557376</v>
      </c>
      <c r="Q272" t="str">
        <f t="shared" si="18"/>
        <v>film &amp; video</v>
      </c>
      <c r="R272" t="str">
        <f t="shared" si="19"/>
        <v>documentary</v>
      </c>
    </row>
    <row r="273" spans="1:18" ht="45" x14ac:dyDescent="0.2">
      <c r="A273">
        <v>271</v>
      </c>
      <c r="B273" s="3" t="s">
        <v>272</v>
      </c>
      <c r="C273" s="3" t="s">
        <v>4381</v>
      </c>
      <c r="D273">
        <v>30000</v>
      </c>
      <c r="E273">
        <v>31404</v>
      </c>
      <c r="F273" t="s">
        <v>8219</v>
      </c>
      <c r="G273" t="s">
        <v>8224</v>
      </c>
      <c r="H273" t="s">
        <v>8246</v>
      </c>
      <c r="I273">
        <v>1388649600</v>
      </c>
      <c r="J273">
        <v>1386123861</v>
      </c>
      <c r="K273" t="b">
        <v>1</v>
      </c>
      <c r="L273">
        <v>287</v>
      </c>
      <c r="M273" t="b">
        <v>1</v>
      </c>
      <c r="N273" t="s">
        <v>8269</v>
      </c>
      <c r="O273" s="5">
        <f t="shared" si="16"/>
        <v>1.0468</v>
      </c>
      <c r="P273" s="6">
        <f t="shared" si="17"/>
        <v>109.42160278745645</v>
      </c>
      <c r="Q273" t="str">
        <f t="shared" si="18"/>
        <v>film &amp; video</v>
      </c>
      <c r="R273" t="str">
        <f t="shared" si="19"/>
        <v>documentary</v>
      </c>
    </row>
    <row r="274" spans="1:18" ht="45" x14ac:dyDescent="0.2">
      <c r="A274">
        <v>272</v>
      </c>
      <c r="B274" s="3" t="s">
        <v>273</v>
      </c>
      <c r="C274" s="3" t="s">
        <v>4382</v>
      </c>
      <c r="D274">
        <v>3000</v>
      </c>
      <c r="E274">
        <v>5323.01</v>
      </c>
      <c r="F274" t="s">
        <v>8219</v>
      </c>
      <c r="G274" t="s">
        <v>8224</v>
      </c>
      <c r="H274" t="s">
        <v>8246</v>
      </c>
      <c r="I274">
        <v>1272480540</v>
      </c>
      <c r="J274">
        <v>1267220191</v>
      </c>
      <c r="K274" t="b">
        <v>1</v>
      </c>
      <c r="L274">
        <v>65</v>
      </c>
      <c r="M274" t="b">
        <v>1</v>
      </c>
      <c r="N274" t="s">
        <v>8269</v>
      </c>
      <c r="O274" s="5">
        <f t="shared" si="16"/>
        <v>1.7743366666666667</v>
      </c>
      <c r="P274" s="6">
        <f t="shared" si="17"/>
        <v>81.892461538461546</v>
      </c>
      <c r="Q274" t="str">
        <f t="shared" si="18"/>
        <v>film &amp; video</v>
      </c>
      <c r="R274" t="str">
        <f t="shared" si="19"/>
        <v>documentary</v>
      </c>
    </row>
    <row r="275" spans="1:18" ht="45" x14ac:dyDescent="0.2">
      <c r="A275">
        <v>273</v>
      </c>
      <c r="B275" s="3" t="s">
        <v>274</v>
      </c>
      <c r="C275" s="3" t="s">
        <v>4383</v>
      </c>
      <c r="D275">
        <v>5000</v>
      </c>
      <c r="E275">
        <v>5388.79</v>
      </c>
      <c r="F275" t="s">
        <v>8219</v>
      </c>
      <c r="G275" t="s">
        <v>8224</v>
      </c>
      <c r="H275" t="s">
        <v>8246</v>
      </c>
      <c r="I275">
        <v>1309694266</v>
      </c>
      <c r="J275">
        <v>1307102266</v>
      </c>
      <c r="K275" t="b">
        <v>1</v>
      </c>
      <c r="L275">
        <v>118</v>
      </c>
      <c r="M275" t="b">
        <v>1</v>
      </c>
      <c r="N275" t="s">
        <v>8269</v>
      </c>
      <c r="O275" s="5">
        <f t="shared" si="16"/>
        <v>1.077758</v>
      </c>
      <c r="P275" s="6">
        <f t="shared" si="17"/>
        <v>45.667711864406776</v>
      </c>
      <c r="Q275" t="str">
        <f t="shared" si="18"/>
        <v>film &amp; video</v>
      </c>
      <c r="R275" t="str">
        <f t="shared" si="19"/>
        <v>documentary</v>
      </c>
    </row>
    <row r="276" spans="1:18" ht="45" x14ac:dyDescent="0.2">
      <c r="A276">
        <v>274</v>
      </c>
      <c r="B276" s="3" t="s">
        <v>275</v>
      </c>
      <c r="C276" s="3" t="s">
        <v>4384</v>
      </c>
      <c r="D276">
        <v>4000</v>
      </c>
      <c r="E276">
        <v>6240</v>
      </c>
      <c r="F276" t="s">
        <v>8219</v>
      </c>
      <c r="G276" t="s">
        <v>8224</v>
      </c>
      <c r="H276" t="s">
        <v>8246</v>
      </c>
      <c r="I276">
        <v>1333609140</v>
      </c>
      <c r="J276">
        <v>1330638829</v>
      </c>
      <c r="K276" t="b">
        <v>1</v>
      </c>
      <c r="L276">
        <v>113</v>
      </c>
      <c r="M276" t="b">
        <v>1</v>
      </c>
      <c r="N276" t="s">
        <v>8269</v>
      </c>
      <c r="O276" s="5">
        <f t="shared" si="16"/>
        <v>1.56</v>
      </c>
      <c r="P276" s="6">
        <f t="shared" si="17"/>
        <v>55.221238938053098</v>
      </c>
      <c r="Q276" t="str">
        <f t="shared" si="18"/>
        <v>film &amp; video</v>
      </c>
      <c r="R276" t="str">
        <f t="shared" si="19"/>
        <v>documentary</v>
      </c>
    </row>
    <row r="277" spans="1:18" ht="45" x14ac:dyDescent="0.2">
      <c r="A277">
        <v>275</v>
      </c>
      <c r="B277" s="3" t="s">
        <v>276</v>
      </c>
      <c r="C277" s="3" t="s">
        <v>4385</v>
      </c>
      <c r="D277">
        <v>20000</v>
      </c>
      <c r="E277">
        <v>21679</v>
      </c>
      <c r="F277" t="s">
        <v>8219</v>
      </c>
      <c r="G277" t="s">
        <v>8224</v>
      </c>
      <c r="H277" t="s">
        <v>8246</v>
      </c>
      <c r="I277">
        <v>1352511966</v>
      </c>
      <c r="J277">
        <v>1349916366</v>
      </c>
      <c r="K277" t="b">
        <v>1</v>
      </c>
      <c r="L277">
        <v>332</v>
      </c>
      <c r="M277" t="b">
        <v>1</v>
      </c>
      <c r="N277" t="s">
        <v>8269</v>
      </c>
      <c r="O277" s="5">
        <f t="shared" si="16"/>
        <v>1.08395</v>
      </c>
      <c r="P277" s="6">
        <f t="shared" si="17"/>
        <v>65.298192771084331</v>
      </c>
      <c r="Q277" t="str">
        <f t="shared" si="18"/>
        <v>film &amp; video</v>
      </c>
      <c r="R277" t="str">
        <f t="shared" si="19"/>
        <v>documentary</v>
      </c>
    </row>
    <row r="278" spans="1:18" ht="45" x14ac:dyDescent="0.2">
      <c r="A278">
        <v>276</v>
      </c>
      <c r="B278" s="3" t="s">
        <v>277</v>
      </c>
      <c r="C278" s="3" t="s">
        <v>4386</v>
      </c>
      <c r="D278">
        <v>4000</v>
      </c>
      <c r="E278">
        <v>5904</v>
      </c>
      <c r="F278" t="s">
        <v>8219</v>
      </c>
      <c r="G278" t="s">
        <v>8224</v>
      </c>
      <c r="H278" t="s">
        <v>8246</v>
      </c>
      <c r="I278">
        <v>1335574674</v>
      </c>
      <c r="J278">
        <v>1330394274</v>
      </c>
      <c r="K278" t="b">
        <v>1</v>
      </c>
      <c r="L278">
        <v>62</v>
      </c>
      <c r="M278" t="b">
        <v>1</v>
      </c>
      <c r="N278" t="s">
        <v>8269</v>
      </c>
      <c r="O278" s="5">
        <f t="shared" si="16"/>
        <v>1.476</v>
      </c>
      <c r="P278" s="6">
        <f t="shared" si="17"/>
        <v>95.225806451612897</v>
      </c>
      <c r="Q278" t="str">
        <f t="shared" si="18"/>
        <v>film &amp; video</v>
      </c>
      <c r="R278" t="str">
        <f t="shared" si="19"/>
        <v>documentary</v>
      </c>
    </row>
    <row r="279" spans="1:18" ht="45" x14ac:dyDescent="0.2">
      <c r="A279">
        <v>277</v>
      </c>
      <c r="B279" s="3" t="s">
        <v>278</v>
      </c>
      <c r="C279" s="3" t="s">
        <v>4387</v>
      </c>
      <c r="D279">
        <v>65000</v>
      </c>
      <c r="E279">
        <v>71748</v>
      </c>
      <c r="F279" t="s">
        <v>8219</v>
      </c>
      <c r="G279" t="s">
        <v>8224</v>
      </c>
      <c r="H279" t="s">
        <v>8246</v>
      </c>
      <c r="I279">
        <v>1432416219</v>
      </c>
      <c r="J279">
        <v>1429824219</v>
      </c>
      <c r="K279" t="b">
        <v>1</v>
      </c>
      <c r="L279">
        <v>951</v>
      </c>
      <c r="M279" t="b">
        <v>1</v>
      </c>
      <c r="N279" t="s">
        <v>8269</v>
      </c>
      <c r="O279" s="5">
        <f t="shared" si="16"/>
        <v>1.1038153846153846</v>
      </c>
      <c r="P279" s="6">
        <f t="shared" si="17"/>
        <v>75.444794952681391</v>
      </c>
      <c r="Q279" t="str">
        <f t="shared" si="18"/>
        <v>film &amp; video</v>
      </c>
      <c r="R279" t="str">
        <f t="shared" si="19"/>
        <v>documentary</v>
      </c>
    </row>
    <row r="280" spans="1:18" ht="30" x14ac:dyDescent="0.2">
      <c r="A280">
        <v>278</v>
      </c>
      <c r="B280" s="3" t="s">
        <v>279</v>
      </c>
      <c r="C280" s="3" t="s">
        <v>4388</v>
      </c>
      <c r="D280">
        <v>27000</v>
      </c>
      <c r="E280">
        <v>40594</v>
      </c>
      <c r="F280" t="s">
        <v>8219</v>
      </c>
      <c r="G280" t="s">
        <v>8224</v>
      </c>
      <c r="H280" t="s">
        <v>8246</v>
      </c>
      <c r="I280">
        <v>1350003539</v>
      </c>
      <c r="J280">
        <v>1347411539</v>
      </c>
      <c r="K280" t="b">
        <v>1</v>
      </c>
      <c r="L280">
        <v>415</v>
      </c>
      <c r="M280" t="b">
        <v>1</v>
      </c>
      <c r="N280" t="s">
        <v>8269</v>
      </c>
      <c r="O280" s="5">
        <f t="shared" si="16"/>
        <v>1.5034814814814814</v>
      </c>
      <c r="P280" s="6">
        <f t="shared" si="17"/>
        <v>97.816867469879512</v>
      </c>
      <c r="Q280" t="str">
        <f t="shared" si="18"/>
        <v>film &amp; video</v>
      </c>
      <c r="R280" t="str">
        <f t="shared" si="19"/>
        <v>documentary</v>
      </c>
    </row>
    <row r="281" spans="1:18" ht="45" x14ac:dyDescent="0.2">
      <c r="A281">
        <v>279</v>
      </c>
      <c r="B281" s="3" t="s">
        <v>280</v>
      </c>
      <c r="C281" s="3" t="s">
        <v>4389</v>
      </c>
      <c r="D281">
        <v>17000</v>
      </c>
      <c r="E281">
        <v>26744.11</v>
      </c>
      <c r="F281" t="s">
        <v>8219</v>
      </c>
      <c r="G281" t="s">
        <v>8224</v>
      </c>
      <c r="H281" t="s">
        <v>8246</v>
      </c>
      <c r="I281">
        <v>1488160860</v>
      </c>
      <c r="J281">
        <v>1485237096</v>
      </c>
      <c r="K281" t="b">
        <v>1</v>
      </c>
      <c r="L281">
        <v>305</v>
      </c>
      <c r="M281" t="b">
        <v>1</v>
      </c>
      <c r="N281" t="s">
        <v>8269</v>
      </c>
      <c r="O281" s="5">
        <f t="shared" si="16"/>
        <v>1.5731829411764706</v>
      </c>
      <c r="P281" s="6">
        <f t="shared" si="17"/>
        <v>87.685606557377056</v>
      </c>
      <c r="Q281" t="str">
        <f t="shared" si="18"/>
        <v>film &amp; video</v>
      </c>
      <c r="R281" t="str">
        <f t="shared" si="19"/>
        <v>documentary</v>
      </c>
    </row>
    <row r="282" spans="1:18" ht="45" x14ac:dyDescent="0.2">
      <c r="A282">
        <v>280</v>
      </c>
      <c r="B282" s="3" t="s">
        <v>281</v>
      </c>
      <c r="C282" s="3" t="s">
        <v>4390</v>
      </c>
      <c r="D282">
        <v>75000</v>
      </c>
      <c r="E282">
        <v>117108</v>
      </c>
      <c r="F282" t="s">
        <v>8219</v>
      </c>
      <c r="G282" t="s">
        <v>8224</v>
      </c>
      <c r="H282" t="s">
        <v>8246</v>
      </c>
      <c r="I282">
        <v>1401459035</v>
      </c>
      <c r="J282">
        <v>1397571035</v>
      </c>
      <c r="K282" t="b">
        <v>1</v>
      </c>
      <c r="L282">
        <v>2139</v>
      </c>
      <c r="M282" t="b">
        <v>1</v>
      </c>
      <c r="N282" t="s">
        <v>8269</v>
      </c>
      <c r="O282" s="5">
        <f t="shared" si="16"/>
        <v>1.5614399999999999</v>
      </c>
      <c r="P282" s="6">
        <f t="shared" si="17"/>
        <v>54.748948106591868</v>
      </c>
      <c r="Q282" t="str">
        <f t="shared" si="18"/>
        <v>film &amp; video</v>
      </c>
      <c r="R282" t="str">
        <f t="shared" si="19"/>
        <v>documentary</v>
      </c>
    </row>
    <row r="283" spans="1:18" ht="45" x14ac:dyDescent="0.2">
      <c r="A283">
        <v>281</v>
      </c>
      <c r="B283" s="3" t="s">
        <v>282</v>
      </c>
      <c r="C283" s="3" t="s">
        <v>4391</v>
      </c>
      <c r="D283">
        <v>5500</v>
      </c>
      <c r="E283">
        <v>6632.32</v>
      </c>
      <c r="F283" t="s">
        <v>8219</v>
      </c>
      <c r="G283" t="s">
        <v>8224</v>
      </c>
      <c r="H283" t="s">
        <v>8246</v>
      </c>
      <c r="I283">
        <v>1249932360</v>
      </c>
      <c r="J283">
        <v>1242532513</v>
      </c>
      <c r="K283" t="b">
        <v>1</v>
      </c>
      <c r="L283">
        <v>79</v>
      </c>
      <c r="M283" t="b">
        <v>1</v>
      </c>
      <c r="N283" t="s">
        <v>8269</v>
      </c>
      <c r="O283" s="5">
        <f t="shared" si="16"/>
        <v>1.2058763636363636</v>
      </c>
      <c r="P283" s="6">
        <f t="shared" si="17"/>
        <v>83.953417721518989</v>
      </c>
      <c r="Q283" t="str">
        <f t="shared" si="18"/>
        <v>film &amp; video</v>
      </c>
      <c r="R283" t="str">
        <f t="shared" si="19"/>
        <v>documentary</v>
      </c>
    </row>
    <row r="284" spans="1:18" ht="45" x14ac:dyDescent="0.2">
      <c r="A284">
        <v>282</v>
      </c>
      <c r="B284" s="3" t="s">
        <v>283</v>
      </c>
      <c r="C284" s="3" t="s">
        <v>4392</v>
      </c>
      <c r="D284">
        <v>45000</v>
      </c>
      <c r="E284">
        <v>45535</v>
      </c>
      <c r="F284" t="s">
        <v>8219</v>
      </c>
      <c r="G284" t="s">
        <v>8224</v>
      </c>
      <c r="H284" t="s">
        <v>8246</v>
      </c>
      <c r="I284">
        <v>1266876000</v>
      </c>
      <c r="J284">
        <v>1263679492</v>
      </c>
      <c r="K284" t="b">
        <v>1</v>
      </c>
      <c r="L284">
        <v>179</v>
      </c>
      <c r="M284" t="b">
        <v>1</v>
      </c>
      <c r="N284" t="s">
        <v>8269</v>
      </c>
      <c r="O284" s="5">
        <f t="shared" si="16"/>
        <v>1.0118888888888888</v>
      </c>
      <c r="P284" s="6">
        <f t="shared" si="17"/>
        <v>254.38547486033519</v>
      </c>
      <c r="Q284" t="str">
        <f t="shared" si="18"/>
        <v>film &amp; video</v>
      </c>
      <c r="R284" t="str">
        <f t="shared" si="19"/>
        <v>documentary</v>
      </c>
    </row>
    <row r="285" spans="1:18" ht="30" x14ac:dyDescent="0.2">
      <c r="A285">
        <v>283</v>
      </c>
      <c r="B285" s="3" t="s">
        <v>284</v>
      </c>
      <c r="C285" s="3" t="s">
        <v>4393</v>
      </c>
      <c r="D285">
        <v>18000</v>
      </c>
      <c r="E285">
        <v>20569.05</v>
      </c>
      <c r="F285" t="s">
        <v>8219</v>
      </c>
      <c r="G285" t="s">
        <v>8224</v>
      </c>
      <c r="H285" t="s">
        <v>8246</v>
      </c>
      <c r="I285">
        <v>1306904340</v>
      </c>
      <c r="J285">
        <v>1305219744</v>
      </c>
      <c r="K285" t="b">
        <v>1</v>
      </c>
      <c r="L285">
        <v>202</v>
      </c>
      <c r="M285" t="b">
        <v>1</v>
      </c>
      <c r="N285" t="s">
        <v>8269</v>
      </c>
      <c r="O285" s="5">
        <f t="shared" si="16"/>
        <v>1.142725</v>
      </c>
      <c r="P285" s="6">
        <f t="shared" si="17"/>
        <v>101.8269801980198</v>
      </c>
      <c r="Q285" t="str">
        <f t="shared" si="18"/>
        <v>film &amp; video</v>
      </c>
      <c r="R285" t="str">
        <f t="shared" si="19"/>
        <v>documentary</v>
      </c>
    </row>
    <row r="286" spans="1:18" ht="45" x14ac:dyDescent="0.2">
      <c r="A286">
        <v>284</v>
      </c>
      <c r="B286" s="3" t="s">
        <v>285</v>
      </c>
      <c r="C286" s="3" t="s">
        <v>4394</v>
      </c>
      <c r="D286">
        <v>40000</v>
      </c>
      <c r="E286">
        <v>41850.46</v>
      </c>
      <c r="F286" t="s">
        <v>8219</v>
      </c>
      <c r="G286" t="s">
        <v>8224</v>
      </c>
      <c r="H286" t="s">
        <v>8246</v>
      </c>
      <c r="I286">
        <v>1327167780</v>
      </c>
      <c r="J286">
        <v>1325007780</v>
      </c>
      <c r="K286" t="b">
        <v>1</v>
      </c>
      <c r="L286">
        <v>760</v>
      </c>
      <c r="M286" t="b">
        <v>1</v>
      </c>
      <c r="N286" t="s">
        <v>8269</v>
      </c>
      <c r="O286" s="5">
        <f t="shared" si="16"/>
        <v>1.0462615</v>
      </c>
      <c r="P286" s="6">
        <f t="shared" si="17"/>
        <v>55.066394736842106</v>
      </c>
      <c r="Q286" t="str">
        <f t="shared" si="18"/>
        <v>film &amp; video</v>
      </c>
      <c r="R286" t="str">
        <f t="shared" si="19"/>
        <v>documentary</v>
      </c>
    </row>
    <row r="287" spans="1:18" ht="45" x14ac:dyDescent="0.2">
      <c r="A287">
        <v>285</v>
      </c>
      <c r="B287" s="3" t="s">
        <v>286</v>
      </c>
      <c r="C287" s="3" t="s">
        <v>4395</v>
      </c>
      <c r="D287">
        <v>14000</v>
      </c>
      <c r="E287">
        <v>32035.51</v>
      </c>
      <c r="F287" t="s">
        <v>8219</v>
      </c>
      <c r="G287" t="s">
        <v>8224</v>
      </c>
      <c r="H287" t="s">
        <v>8246</v>
      </c>
      <c r="I287">
        <v>1379614128</v>
      </c>
      <c r="J287">
        <v>1377022128</v>
      </c>
      <c r="K287" t="b">
        <v>1</v>
      </c>
      <c r="L287">
        <v>563</v>
      </c>
      <c r="M287" t="b">
        <v>1</v>
      </c>
      <c r="N287" t="s">
        <v>8269</v>
      </c>
      <c r="O287" s="5">
        <f t="shared" si="16"/>
        <v>2.2882507142857142</v>
      </c>
      <c r="P287" s="6">
        <f t="shared" si="17"/>
        <v>56.901438721136763</v>
      </c>
      <c r="Q287" t="str">
        <f t="shared" si="18"/>
        <v>film &amp; video</v>
      </c>
      <c r="R287" t="str">
        <f t="shared" si="19"/>
        <v>documentary</v>
      </c>
    </row>
    <row r="288" spans="1:18" ht="45" x14ac:dyDescent="0.2">
      <c r="A288">
        <v>286</v>
      </c>
      <c r="B288" s="3" t="s">
        <v>287</v>
      </c>
      <c r="C288" s="3" t="s">
        <v>4396</v>
      </c>
      <c r="D288">
        <v>15000</v>
      </c>
      <c r="E288">
        <v>16373</v>
      </c>
      <c r="F288" t="s">
        <v>8219</v>
      </c>
      <c r="G288" t="s">
        <v>8224</v>
      </c>
      <c r="H288" t="s">
        <v>8246</v>
      </c>
      <c r="I288">
        <v>1364236524</v>
      </c>
      <c r="J288">
        <v>1360352124</v>
      </c>
      <c r="K288" t="b">
        <v>1</v>
      </c>
      <c r="L288">
        <v>135</v>
      </c>
      <c r="M288" t="b">
        <v>1</v>
      </c>
      <c r="N288" t="s">
        <v>8269</v>
      </c>
      <c r="O288" s="5">
        <f t="shared" si="16"/>
        <v>1.0915333333333332</v>
      </c>
      <c r="P288" s="6">
        <f t="shared" si="17"/>
        <v>121.28148148148148</v>
      </c>
      <c r="Q288" t="str">
        <f t="shared" si="18"/>
        <v>film &amp; video</v>
      </c>
      <c r="R288" t="str">
        <f t="shared" si="19"/>
        <v>documentary</v>
      </c>
    </row>
    <row r="289" spans="1:18" ht="30" x14ac:dyDescent="0.2">
      <c r="A289">
        <v>287</v>
      </c>
      <c r="B289" s="3" t="s">
        <v>288</v>
      </c>
      <c r="C289" s="3" t="s">
        <v>4397</v>
      </c>
      <c r="D289">
        <v>15000</v>
      </c>
      <c r="E289">
        <v>26445</v>
      </c>
      <c r="F289" t="s">
        <v>8219</v>
      </c>
      <c r="G289" t="s">
        <v>8224</v>
      </c>
      <c r="H289" t="s">
        <v>8246</v>
      </c>
      <c r="I289">
        <v>1351828800</v>
      </c>
      <c r="J289">
        <v>1349160018</v>
      </c>
      <c r="K289" t="b">
        <v>1</v>
      </c>
      <c r="L289">
        <v>290</v>
      </c>
      <c r="M289" t="b">
        <v>1</v>
      </c>
      <c r="N289" t="s">
        <v>8269</v>
      </c>
      <c r="O289" s="5">
        <f t="shared" si="16"/>
        <v>1.7629999999999999</v>
      </c>
      <c r="P289" s="6">
        <f t="shared" si="17"/>
        <v>91.189655172413794</v>
      </c>
      <c r="Q289" t="str">
        <f t="shared" si="18"/>
        <v>film &amp; video</v>
      </c>
      <c r="R289" t="str">
        <f t="shared" si="19"/>
        <v>documentary</v>
      </c>
    </row>
    <row r="290" spans="1:18" ht="45" x14ac:dyDescent="0.2">
      <c r="A290">
        <v>288</v>
      </c>
      <c r="B290" s="3" t="s">
        <v>289</v>
      </c>
      <c r="C290" s="3" t="s">
        <v>4398</v>
      </c>
      <c r="D290">
        <v>50000</v>
      </c>
      <c r="E290">
        <v>51605.31</v>
      </c>
      <c r="F290" t="s">
        <v>8219</v>
      </c>
      <c r="G290" t="s">
        <v>8224</v>
      </c>
      <c r="H290" t="s">
        <v>8246</v>
      </c>
      <c r="I290">
        <v>1340683393</v>
      </c>
      <c r="J290">
        <v>1337659393</v>
      </c>
      <c r="K290" t="b">
        <v>1</v>
      </c>
      <c r="L290">
        <v>447</v>
      </c>
      <c r="M290" t="b">
        <v>1</v>
      </c>
      <c r="N290" t="s">
        <v>8269</v>
      </c>
      <c r="O290" s="5">
        <f t="shared" si="16"/>
        <v>1.0321061999999999</v>
      </c>
      <c r="P290" s="6">
        <f t="shared" si="17"/>
        <v>115.44812080536913</v>
      </c>
      <c r="Q290" t="str">
        <f t="shared" si="18"/>
        <v>film &amp; video</v>
      </c>
      <c r="R290" t="str">
        <f t="shared" si="19"/>
        <v>documentary</v>
      </c>
    </row>
    <row r="291" spans="1:18" ht="45" x14ac:dyDescent="0.2">
      <c r="A291">
        <v>289</v>
      </c>
      <c r="B291" s="3" t="s">
        <v>290</v>
      </c>
      <c r="C291" s="3" t="s">
        <v>4399</v>
      </c>
      <c r="D291">
        <v>15000</v>
      </c>
      <c r="E291">
        <v>15723</v>
      </c>
      <c r="F291" t="s">
        <v>8219</v>
      </c>
      <c r="G291" t="s">
        <v>8225</v>
      </c>
      <c r="H291" t="s">
        <v>8247</v>
      </c>
      <c r="I291">
        <v>1383389834</v>
      </c>
      <c r="J291">
        <v>1380797834</v>
      </c>
      <c r="K291" t="b">
        <v>1</v>
      </c>
      <c r="L291">
        <v>232</v>
      </c>
      <c r="M291" t="b">
        <v>1</v>
      </c>
      <c r="N291" t="s">
        <v>8269</v>
      </c>
      <c r="O291" s="5">
        <f t="shared" si="16"/>
        <v>1.0482</v>
      </c>
      <c r="P291" s="6">
        <f t="shared" si="17"/>
        <v>67.771551724137936</v>
      </c>
      <c r="Q291" t="str">
        <f t="shared" si="18"/>
        <v>film &amp; video</v>
      </c>
      <c r="R291" t="str">
        <f t="shared" si="19"/>
        <v>documentary</v>
      </c>
    </row>
    <row r="292" spans="1:18" ht="30" x14ac:dyDescent="0.2">
      <c r="A292">
        <v>290</v>
      </c>
      <c r="B292" s="3" t="s">
        <v>291</v>
      </c>
      <c r="C292" s="3" t="s">
        <v>4400</v>
      </c>
      <c r="D292">
        <v>4500</v>
      </c>
      <c r="E292">
        <v>4800.8</v>
      </c>
      <c r="F292" t="s">
        <v>8219</v>
      </c>
      <c r="G292" t="s">
        <v>8224</v>
      </c>
      <c r="H292" t="s">
        <v>8246</v>
      </c>
      <c r="I292">
        <v>1296633540</v>
      </c>
      <c r="J292">
        <v>1292316697</v>
      </c>
      <c r="K292" t="b">
        <v>1</v>
      </c>
      <c r="L292">
        <v>168</v>
      </c>
      <c r="M292" t="b">
        <v>1</v>
      </c>
      <c r="N292" t="s">
        <v>8269</v>
      </c>
      <c r="O292" s="5">
        <f t="shared" si="16"/>
        <v>1.0668444444444445</v>
      </c>
      <c r="P292" s="6">
        <f t="shared" si="17"/>
        <v>28.576190476190476</v>
      </c>
      <c r="Q292" t="str">
        <f t="shared" si="18"/>
        <v>film &amp; video</v>
      </c>
      <c r="R292" t="str">
        <f t="shared" si="19"/>
        <v>documentary</v>
      </c>
    </row>
    <row r="293" spans="1:18" ht="45" x14ac:dyDescent="0.2">
      <c r="A293">
        <v>291</v>
      </c>
      <c r="B293" s="3" t="s">
        <v>292</v>
      </c>
      <c r="C293" s="3" t="s">
        <v>4401</v>
      </c>
      <c r="D293">
        <v>5000</v>
      </c>
      <c r="E293">
        <v>6001</v>
      </c>
      <c r="F293" t="s">
        <v>8219</v>
      </c>
      <c r="G293" t="s">
        <v>8224</v>
      </c>
      <c r="H293" t="s">
        <v>8246</v>
      </c>
      <c r="I293">
        <v>1367366460</v>
      </c>
      <c r="J293">
        <v>1365791246</v>
      </c>
      <c r="K293" t="b">
        <v>1</v>
      </c>
      <c r="L293">
        <v>128</v>
      </c>
      <c r="M293" t="b">
        <v>1</v>
      </c>
      <c r="N293" t="s">
        <v>8269</v>
      </c>
      <c r="O293" s="5">
        <f t="shared" si="16"/>
        <v>1.2001999999999999</v>
      </c>
      <c r="P293" s="6">
        <f t="shared" si="17"/>
        <v>46.8828125</v>
      </c>
      <c r="Q293" t="str">
        <f t="shared" si="18"/>
        <v>film &amp; video</v>
      </c>
      <c r="R293" t="str">
        <f t="shared" si="19"/>
        <v>documentary</v>
      </c>
    </row>
    <row r="294" spans="1:18" ht="45" x14ac:dyDescent="0.2">
      <c r="A294">
        <v>292</v>
      </c>
      <c r="B294" s="3" t="s">
        <v>293</v>
      </c>
      <c r="C294" s="3" t="s">
        <v>4402</v>
      </c>
      <c r="D294">
        <v>75000</v>
      </c>
      <c r="E294">
        <v>76130.2</v>
      </c>
      <c r="F294" t="s">
        <v>8219</v>
      </c>
      <c r="G294" t="s">
        <v>8224</v>
      </c>
      <c r="H294" t="s">
        <v>8246</v>
      </c>
      <c r="I294">
        <v>1319860740</v>
      </c>
      <c r="J294">
        <v>1317064599</v>
      </c>
      <c r="K294" t="b">
        <v>1</v>
      </c>
      <c r="L294">
        <v>493</v>
      </c>
      <c r="M294" t="b">
        <v>1</v>
      </c>
      <c r="N294" t="s">
        <v>8269</v>
      </c>
      <c r="O294" s="5">
        <f t="shared" si="16"/>
        <v>1.0150693333333334</v>
      </c>
      <c r="P294" s="6">
        <f t="shared" si="17"/>
        <v>154.42231237322514</v>
      </c>
      <c r="Q294" t="str">
        <f t="shared" si="18"/>
        <v>film &amp; video</v>
      </c>
      <c r="R294" t="str">
        <f t="shared" si="19"/>
        <v>documentary</v>
      </c>
    </row>
    <row r="295" spans="1:18" ht="45" x14ac:dyDescent="0.2">
      <c r="A295">
        <v>293</v>
      </c>
      <c r="B295" s="3" t="s">
        <v>294</v>
      </c>
      <c r="C295" s="3" t="s">
        <v>4403</v>
      </c>
      <c r="D295">
        <v>26000</v>
      </c>
      <c r="E295">
        <v>26360</v>
      </c>
      <c r="F295" t="s">
        <v>8219</v>
      </c>
      <c r="G295" t="s">
        <v>8224</v>
      </c>
      <c r="H295" t="s">
        <v>8246</v>
      </c>
      <c r="I295">
        <v>1398009714</v>
      </c>
      <c r="J295">
        <v>1395417714</v>
      </c>
      <c r="K295" t="b">
        <v>1</v>
      </c>
      <c r="L295">
        <v>131</v>
      </c>
      <c r="M295" t="b">
        <v>1</v>
      </c>
      <c r="N295" t="s">
        <v>8269</v>
      </c>
      <c r="O295" s="5">
        <f t="shared" si="16"/>
        <v>1.0138461538461538</v>
      </c>
      <c r="P295" s="6">
        <f t="shared" si="17"/>
        <v>201.22137404580153</v>
      </c>
      <c r="Q295" t="str">
        <f t="shared" si="18"/>
        <v>film &amp; video</v>
      </c>
      <c r="R295" t="str">
        <f t="shared" si="19"/>
        <v>documentary</v>
      </c>
    </row>
    <row r="296" spans="1:18" ht="45" x14ac:dyDescent="0.2">
      <c r="A296">
        <v>294</v>
      </c>
      <c r="B296" s="3" t="s">
        <v>295</v>
      </c>
      <c r="C296" s="3" t="s">
        <v>4404</v>
      </c>
      <c r="D296">
        <v>5000</v>
      </c>
      <c r="E296">
        <v>5000</v>
      </c>
      <c r="F296" t="s">
        <v>8219</v>
      </c>
      <c r="G296" t="s">
        <v>8224</v>
      </c>
      <c r="H296" t="s">
        <v>8246</v>
      </c>
      <c r="I296">
        <v>1279555200</v>
      </c>
      <c r="J296">
        <v>1276480894</v>
      </c>
      <c r="K296" t="b">
        <v>1</v>
      </c>
      <c r="L296">
        <v>50</v>
      </c>
      <c r="M296" t="b">
        <v>1</v>
      </c>
      <c r="N296" t="s">
        <v>8269</v>
      </c>
      <c r="O296" s="5">
        <f t="shared" si="16"/>
        <v>1</v>
      </c>
      <c r="P296" s="6">
        <f t="shared" si="17"/>
        <v>100</v>
      </c>
      <c r="Q296" t="str">
        <f t="shared" si="18"/>
        <v>film &amp; video</v>
      </c>
      <c r="R296" t="str">
        <f t="shared" si="19"/>
        <v>documentary</v>
      </c>
    </row>
    <row r="297" spans="1:18" ht="45" x14ac:dyDescent="0.2">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c r="O297" s="5">
        <f t="shared" si="16"/>
        <v>1.3310911999999999</v>
      </c>
      <c r="P297" s="6">
        <f t="shared" si="17"/>
        <v>100.08204511278196</v>
      </c>
      <c r="Q297" t="str">
        <f t="shared" si="18"/>
        <v>film &amp; video</v>
      </c>
      <c r="R297" t="str">
        <f t="shared" si="19"/>
        <v>documentary</v>
      </c>
    </row>
    <row r="298" spans="1:18" ht="45" x14ac:dyDescent="0.2">
      <c r="A298">
        <v>296</v>
      </c>
      <c r="B298" s="3" t="s">
        <v>297</v>
      </c>
      <c r="C298" s="3" t="s">
        <v>4406</v>
      </c>
      <c r="D298">
        <v>25000</v>
      </c>
      <c r="E298">
        <v>29681.55</v>
      </c>
      <c r="F298" t="s">
        <v>8219</v>
      </c>
      <c r="G298" t="s">
        <v>8224</v>
      </c>
      <c r="H298" t="s">
        <v>8246</v>
      </c>
      <c r="I298">
        <v>1347017083</v>
      </c>
      <c r="J298">
        <v>1344857083</v>
      </c>
      <c r="K298" t="b">
        <v>1</v>
      </c>
      <c r="L298">
        <v>129</v>
      </c>
      <c r="M298" t="b">
        <v>1</v>
      </c>
      <c r="N298" t="s">
        <v>8269</v>
      </c>
      <c r="O298" s="5">
        <f t="shared" si="16"/>
        <v>1.187262</v>
      </c>
      <c r="P298" s="6">
        <f t="shared" si="17"/>
        <v>230.08953488372092</v>
      </c>
      <c r="Q298" t="str">
        <f t="shared" si="18"/>
        <v>film &amp; video</v>
      </c>
      <c r="R298" t="str">
        <f t="shared" si="19"/>
        <v>documentary</v>
      </c>
    </row>
    <row r="299" spans="1:18" ht="45" x14ac:dyDescent="0.2">
      <c r="A299">
        <v>297</v>
      </c>
      <c r="B299" s="3" t="s">
        <v>298</v>
      </c>
      <c r="C299" s="3" t="s">
        <v>4407</v>
      </c>
      <c r="D299">
        <v>20000</v>
      </c>
      <c r="E299">
        <v>20128</v>
      </c>
      <c r="F299" t="s">
        <v>8219</v>
      </c>
      <c r="G299" t="s">
        <v>8224</v>
      </c>
      <c r="H299" t="s">
        <v>8246</v>
      </c>
      <c r="I299">
        <v>1430452740</v>
      </c>
      <c r="J299">
        <v>1427390901</v>
      </c>
      <c r="K299" t="b">
        <v>1</v>
      </c>
      <c r="L299">
        <v>142</v>
      </c>
      <c r="M299" t="b">
        <v>1</v>
      </c>
      <c r="N299" t="s">
        <v>8269</v>
      </c>
      <c r="O299" s="5">
        <f t="shared" si="16"/>
        <v>1.0064</v>
      </c>
      <c r="P299" s="6">
        <f t="shared" si="17"/>
        <v>141.74647887323943</v>
      </c>
      <c r="Q299" t="str">
        <f t="shared" si="18"/>
        <v>film &amp; video</v>
      </c>
      <c r="R299" t="str">
        <f t="shared" si="19"/>
        <v>documentary</v>
      </c>
    </row>
    <row r="300" spans="1:18" ht="30" x14ac:dyDescent="0.2">
      <c r="A300">
        <v>298</v>
      </c>
      <c r="B300" s="3" t="s">
        <v>299</v>
      </c>
      <c r="C300" s="3" t="s">
        <v>4408</v>
      </c>
      <c r="D300">
        <v>126000</v>
      </c>
      <c r="E300">
        <v>137254.84</v>
      </c>
      <c r="F300" t="s">
        <v>8219</v>
      </c>
      <c r="G300" t="s">
        <v>8224</v>
      </c>
      <c r="H300" t="s">
        <v>8246</v>
      </c>
      <c r="I300">
        <v>1399669200</v>
      </c>
      <c r="J300">
        <v>1394536048</v>
      </c>
      <c r="K300" t="b">
        <v>1</v>
      </c>
      <c r="L300">
        <v>2436</v>
      </c>
      <c r="M300" t="b">
        <v>1</v>
      </c>
      <c r="N300" t="s">
        <v>8269</v>
      </c>
      <c r="O300" s="5">
        <f t="shared" si="16"/>
        <v>1.089324126984127</v>
      </c>
      <c r="P300" s="6">
        <f t="shared" si="17"/>
        <v>56.344351395730705</v>
      </c>
      <c r="Q300" t="str">
        <f t="shared" si="18"/>
        <v>film &amp; video</v>
      </c>
      <c r="R300" t="str">
        <f t="shared" si="19"/>
        <v>documentary</v>
      </c>
    </row>
    <row r="301" spans="1:18" ht="45" x14ac:dyDescent="0.2">
      <c r="A301">
        <v>299</v>
      </c>
      <c r="B301" s="3" t="s">
        <v>300</v>
      </c>
      <c r="C301" s="3" t="s">
        <v>4409</v>
      </c>
      <c r="D301">
        <v>10000</v>
      </c>
      <c r="E301">
        <v>17895.25</v>
      </c>
      <c r="F301" t="s">
        <v>8219</v>
      </c>
      <c r="G301" t="s">
        <v>8224</v>
      </c>
      <c r="H301" t="s">
        <v>8246</v>
      </c>
      <c r="I301">
        <v>1289975060</v>
      </c>
      <c r="J301">
        <v>1287379460</v>
      </c>
      <c r="K301" t="b">
        <v>1</v>
      </c>
      <c r="L301">
        <v>244</v>
      </c>
      <c r="M301" t="b">
        <v>1</v>
      </c>
      <c r="N301" t="s">
        <v>8269</v>
      </c>
      <c r="O301" s="5">
        <f t="shared" si="16"/>
        <v>1.789525</v>
      </c>
      <c r="P301" s="6">
        <f t="shared" si="17"/>
        <v>73.341188524590166</v>
      </c>
      <c r="Q301" t="str">
        <f t="shared" si="18"/>
        <v>film &amp; video</v>
      </c>
      <c r="R301" t="str">
        <f t="shared" si="19"/>
        <v>documentary</v>
      </c>
    </row>
    <row r="302" spans="1:18" ht="45" x14ac:dyDescent="0.2">
      <c r="A302">
        <v>300</v>
      </c>
      <c r="B302" s="3" t="s">
        <v>301</v>
      </c>
      <c r="C302" s="3" t="s">
        <v>4410</v>
      </c>
      <c r="D302">
        <v>25000</v>
      </c>
      <c r="E302">
        <v>25430.66</v>
      </c>
      <c r="F302" t="s">
        <v>8219</v>
      </c>
      <c r="G302" t="s">
        <v>8224</v>
      </c>
      <c r="H302" t="s">
        <v>8246</v>
      </c>
      <c r="I302">
        <v>1303686138</v>
      </c>
      <c r="J302">
        <v>1301007738</v>
      </c>
      <c r="K302" t="b">
        <v>1</v>
      </c>
      <c r="L302">
        <v>298</v>
      </c>
      <c r="M302" t="b">
        <v>1</v>
      </c>
      <c r="N302" t="s">
        <v>8269</v>
      </c>
      <c r="O302" s="5">
        <f t="shared" si="16"/>
        <v>1.0172264</v>
      </c>
      <c r="P302" s="6">
        <f t="shared" si="17"/>
        <v>85.337785234899329</v>
      </c>
      <c r="Q302" t="str">
        <f t="shared" si="18"/>
        <v>film &amp; video</v>
      </c>
      <c r="R302" t="str">
        <f t="shared" si="19"/>
        <v>documentary</v>
      </c>
    </row>
    <row r="303" spans="1:18" ht="45" x14ac:dyDescent="0.2">
      <c r="A303">
        <v>301</v>
      </c>
      <c r="B303" s="3" t="s">
        <v>302</v>
      </c>
      <c r="C303" s="3" t="s">
        <v>4411</v>
      </c>
      <c r="D303">
        <v>13000</v>
      </c>
      <c r="E303">
        <v>15435.55</v>
      </c>
      <c r="F303" t="s">
        <v>8219</v>
      </c>
      <c r="G303" t="s">
        <v>8224</v>
      </c>
      <c r="H303" t="s">
        <v>8246</v>
      </c>
      <c r="I303">
        <v>1363711335</v>
      </c>
      <c r="J303">
        <v>1360258935</v>
      </c>
      <c r="K303" t="b">
        <v>1</v>
      </c>
      <c r="L303">
        <v>251</v>
      </c>
      <c r="M303" t="b">
        <v>1</v>
      </c>
      <c r="N303" t="s">
        <v>8269</v>
      </c>
      <c r="O303" s="5">
        <f t="shared" si="16"/>
        <v>1.1873499999999999</v>
      </c>
      <c r="P303" s="6">
        <f t="shared" si="17"/>
        <v>61.496215139442228</v>
      </c>
      <c r="Q303" t="str">
        <f t="shared" si="18"/>
        <v>film &amp; video</v>
      </c>
      <c r="R303" t="str">
        <f t="shared" si="19"/>
        <v>documentary</v>
      </c>
    </row>
    <row r="304" spans="1:18" ht="60" x14ac:dyDescent="0.2">
      <c r="A304">
        <v>302</v>
      </c>
      <c r="B304" s="3" t="s">
        <v>303</v>
      </c>
      <c r="C304" s="3" t="s">
        <v>4412</v>
      </c>
      <c r="D304">
        <v>10000</v>
      </c>
      <c r="E304">
        <v>10046</v>
      </c>
      <c r="F304" t="s">
        <v>8219</v>
      </c>
      <c r="G304" t="s">
        <v>8224</v>
      </c>
      <c r="H304" t="s">
        <v>8246</v>
      </c>
      <c r="I304">
        <v>1330115638</v>
      </c>
      <c r="J304">
        <v>1327523638</v>
      </c>
      <c r="K304" t="b">
        <v>1</v>
      </c>
      <c r="L304">
        <v>108</v>
      </c>
      <c r="M304" t="b">
        <v>1</v>
      </c>
      <c r="N304" t="s">
        <v>8269</v>
      </c>
      <c r="O304" s="5">
        <f t="shared" si="16"/>
        <v>1.0045999999999999</v>
      </c>
      <c r="P304" s="6">
        <f t="shared" si="17"/>
        <v>93.018518518518519</v>
      </c>
      <c r="Q304" t="str">
        <f t="shared" si="18"/>
        <v>film &amp; video</v>
      </c>
      <c r="R304" t="str">
        <f t="shared" si="19"/>
        <v>documentary</v>
      </c>
    </row>
    <row r="305" spans="1:18" ht="45" x14ac:dyDescent="0.2">
      <c r="A305">
        <v>303</v>
      </c>
      <c r="B305" s="3" t="s">
        <v>304</v>
      </c>
      <c r="C305" s="3" t="s">
        <v>4413</v>
      </c>
      <c r="D305">
        <v>3000</v>
      </c>
      <c r="E305">
        <v>4124</v>
      </c>
      <c r="F305" t="s">
        <v>8219</v>
      </c>
      <c r="G305" t="s">
        <v>8224</v>
      </c>
      <c r="H305" t="s">
        <v>8246</v>
      </c>
      <c r="I305">
        <v>1338601346</v>
      </c>
      <c r="J305">
        <v>1336009346</v>
      </c>
      <c r="K305" t="b">
        <v>1</v>
      </c>
      <c r="L305">
        <v>82</v>
      </c>
      <c r="M305" t="b">
        <v>1</v>
      </c>
      <c r="N305" t="s">
        <v>8269</v>
      </c>
      <c r="O305" s="5">
        <f t="shared" si="16"/>
        <v>1.3746666666666667</v>
      </c>
      <c r="P305" s="6">
        <f t="shared" si="17"/>
        <v>50.292682926829265</v>
      </c>
      <c r="Q305" t="str">
        <f t="shared" si="18"/>
        <v>film &amp; video</v>
      </c>
      <c r="R305" t="str">
        <f t="shared" si="19"/>
        <v>documentary</v>
      </c>
    </row>
    <row r="306" spans="1:18" ht="30" x14ac:dyDescent="0.2">
      <c r="A306">
        <v>304</v>
      </c>
      <c r="B306" s="3" t="s">
        <v>305</v>
      </c>
      <c r="C306" s="3" t="s">
        <v>4414</v>
      </c>
      <c r="D306">
        <v>3400</v>
      </c>
      <c r="E306">
        <v>7876</v>
      </c>
      <c r="F306" t="s">
        <v>8219</v>
      </c>
      <c r="G306" t="s">
        <v>8224</v>
      </c>
      <c r="H306" t="s">
        <v>8246</v>
      </c>
      <c r="I306">
        <v>1346464800</v>
      </c>
      <c r="J306">
        <v>1343096197</v>
      </c>
      <c r="K306" t="b">
        <v>1</v>
      </c>
      <c r="L306">
        <v>74</v>
      </c>
      <c r="M306" t="b">
        <v>1</v>
      </c>
      <c r="N306" t="s">
        <v>8269</v>
      </c>
      <c r="O306" s="5">
        <f t="shared" si="16"/>
        <v>2.3164705882352941</v>
      </c>
      <c r="P306" s="6">
        <f t="shared" si="17"/>
        <v>106.43243243243244</v>
      </c>
      <c r="Q306" t="str">
        <f t="shared" si="18"/>
        <v>film &amp; video</v>
      </c>
      <c r="R306" t="str">
        <f t="shared" si="19"/>
        <v>documentary</v>
      </c>
    </row>
    <row r="307" spans="1:18" ht="30" x14ac:dyDescent="0.2">
      <c r="A307">
        <v>305</v>
      </c>
      <c r="B307" s="3" t="s">
        <v>306</v>
      </c>
      <c r="C307" s="3" t="s">
        <v>4415</v>
      </c>
      <c r="D307">
        <v>7500</v>
      </c>
      <c r="E307">
        <v>9775</v>
      </c>
      <c r="F307" t="s">
        <v>8219</v>
      </c>
      <c r="G307" t="s">
        <v>8224</v>
      </c>
      <c r="H307" t="s">
        <v>8246</v>
      </c>
      <c r="I307">
        <v>1331392049</v>
      </c>
      <c r="J307">
        <v>1328800049</v>
      </c>
      <c r="K307" t="b">
        <v>1</v>
      </c>
      <c r="L307">
        <v>189</v>
      </c>
      <c r="M307" t="b">
        <v>1</v>
      </c>
      <c r="N307" t="s">
        <v>8269</v>
      </c>
      <c r="O307" s="5">
        <f t="shared" si="16"/>
        <v>1.3033333333333332</v>
      </c>
      <c r="P307" s="6">
        <f t="shared" si="17"/>
        <v>51.719576719576722</v>
      </c>
      <c r="Q307" t="str">
        <f t="shared" si="18"/>
        <v>film &amp; video</v>
      </c>
      <c r="R307" t="str">
        <f t="shared" si="19"/>
        <v>documentary</v>
      </c>
    </row>
    <row r="308" spans="1:18" ht="30" x14ac:dyDescent="0.2">
      <c r="A308">
        <v>306</v>
      </c>
      <c r="B308" s="3" t="s">
        <v>307</v>
      </c>
      <c r="C308" s="3" t="s">
        <v>4416</v>
      </c>
      <c r="D308">
        <v>1000</v>
      </c>
      <c r="E308">
        <v>2929</v>
      </c>
      <c r="F308" t="s">
        <v>8219</v>
      </c>
      <c r="G308" t="s">
        <v>8224</v>
      </c>
      <c r="H308" t="s">
        <v>8246</v>
      </c>
      <c r="I308">
        <v>1363806333</v>
      </c>
      <c r="J308">
        <v>1362081933</v>
      </c>
      <c r="K308" t="b">
        <v>1</v>
      </c>
      <c r="L308">
        <v>80</v>
      </c>
      <c r="M308" t="b">
        <v>1</v>
      </c>
      <c r="N308" t="s">
        <v>8269</v>
      </c>
      <c r="O308" s="5">
        <f t="shared" si="16"/>
        <v>2.9289999999999998</v>
      </c>
      <c r="P308" s="6">
        <f t="shared" si="17"/>
        <v>36.612499999999997</v>
      </c>
      <c r="Q308" t="str">
        <f t="shared" si="18"/>
        <v>film &amp; video</v>
      </c>
      <c r="R308" t="str">
        <f t="shared" si="19"/>
        <v>documentary</v>
      </c>
    </row>
    <row r="309" spans="1:18" x14ac:dyDescent="0.2">
      <c r="A309">
        <v>307</v>
      </c>
      <c r="B309" s="3" t="s">
        <v>308</v>
      </c>
      <c r="C309" s="3" t="s">
        <v>4417</v>
      </c>
      <c r="D309">
        <v>22000</v>
      </c>
      <c r="E309">
        <v>24490</v>
      </c>
      <c r="F309" t="s">
        <v>8219</v>
      </c>
      <c r="G309" t="s">
        <v>8224</v>
      </c>
      <c r="H309" t="s">
        <v>8246</v>
      </c>
      <c r="I309">
        <v>1360276801</v>
      </c>
      <c r="J309">
        <v>1357684801</v>
      </c>
      <c r="K309" t="b">
        <v>1</v>
      </c>
      <c r="L309">
        <v>576</v>
      </c>
      <c r="M309" t="b">
        <v>1</v>
      </c>
      <c r="N309" t="s">
        <v>8269</v>
      </c>
      <c r="O309" s="5">
        <f t="shared" si="16"/>
        <v>1.1131818181818183</v>
      </c>
      <c r="P309" s="6">
        <f t="shared" si="17"/>
        <v>42.517361111111114</v>
      </c>
      <c r="Q309" t="str">
        <f t="shared" si="18"/>
        <v>film &amp; video</v>
      </c>
      <c r="R309" t="str">
        <f t="shared" si="19"/>
        <v>documentary</v>
      </c>
    </row>
    <row r="310" spans="1:18" ht="45" x14ac:dyDescent="0.2">
      <c r="A310">
        <v>308</v>
      </c>
      <c r="B310" s="3" t="s">
        <v>309</v>
      </c>
      <c r="C310" s="3" t="s">
        <v>4418</v>
      </c>
      <c r="D310">
        <v>12000</v>
      </c>
      <c r="E310">
        <v>12668</v>
      </c>
      <c r="F310" t="s">
        <v>8219</v>
      </c>
      <c r="G310" t="s">
        <v>8224</v>
      </c>
      <c r="H310" t="s">
        <v>8246</v>
      </c>
      <c r="I310">
        <v>1299775210</v>
      </c>
      <c r="J310">
        <v>1295887210</v>
      </c>
      <c r="K310" t="b">
        <v>1</v>
      </c>
      <c r="L310">
        <v>202</v>
      </c>
      <c r="M310" t="b">
        <v>1</v>
      </c>
      <c r="N310" t="s">
        <v>8269</v>
      </c>
      <c r="O310" s="5">
        <f t="shared" si="16"/>
        <v>1.0556666666666668</v>
      </c>
      <c r="P310" s="6">
        <f t="shared" si="17"/>
        <v>62.712871287128714</v>
      </c>
      <c r="Q310" t="str">
        <f t="shared" si="18"/>
        <v>film &amp; video</v>
      </c>
      <c r="R310" t="str">
        <f t="shared" si="19"/>
        <v>documentary</v>
      </c>
    </row>
    <row r="311" spans="1:18" ht="45" x14ac:dyDescent="0.2">
      <c r="A311">
        <v>309</v>
      </c>
      <c r="B311" s="3" t="s">
        <v>310</v>
      </c>
      <c r="C311" s="3" t="s">
        <v>4419</v>
      </c>
      <c r="D311">
        <v>18000</v>
      </c>
      <c r="E311">
        <v>21410</v>
      </c>
      <c r="F311" t="s">
        <v>8219</v>
      </c>
      <c r="G311" t="s">
        <v>8224</v>
      </c>
      <c r="H311" t="s">
        <v>8246</v>
      </c>
      <c r="I311">
        <v>1346695334</v>
      </c>
      <c r="J311">
        <v>1344880934</v>
      </c>
      <c r="K311" t="b">
        <v>1</v>
      </c>
      <c r="L311">
        <v>238</v>
      </c>
      <c r="M311" t="b">
        <v>1</v>
      </c>
      <c r="N311" t="s">
        <v>8269</v>
      </c>
      <c r="O311" s="5">
        <f t="shared" si="16"/>
        <v>1.1894444444444445</v>
      </c>
      <c r="P311" s="6">
        <f t="shared" si="17"/>
        <v>89.957983193277315</v>
      </c>
      <c r="Q311" t="str">
        <f t="shared" si="18"/>
        <v>film &amp; video</v>
      </c>
      <c r="R311" t="str">
        <f t="shared" si="19"/>
        <v>documentary</v>
      </c>
    </row>
    <row r="312" spans="1:18" ht="45" x14ac:dyDescent="0.2">
      <c r="A312">
        <v>310</v>
      </c>
      <c r="B312" s="3" t="s">
        <v>311</v>
      </c>
      <c r="C312" s="3" t="s">
        <v>4420</v>
      </c>
      <c r="D312">
        <v>1000</v>
      </c>
      <c r="E312">
        <v>1041.29</v>
      </c>
      <c r="F312" t="s">
        <v>8219</v>
      </c>
      <c r="G312" t="s">
        <v>8224</v>
      </c>
      <c r="H312" t="s">
        <v>8246</v>
      </c>
      <c r="I312">
        <v>1319076000</v>
      </c>
      <c r="J312">
        <v>1317788623</v>
      </c>
      <c r="K312" t="b">
        <v>1</v>
      </c>
      <c r="L312">
        <v>36</v>
      </c>
      <c r="M312" t="b">
        <v>1</v>
      </c>
      <c r="N312" t="s">
        <v>8269</v>
      </c>
      <c r="O312" s="5">
        <f t="shared" si="16"/>
        <v>1.04129</v>
      </c>
      <c r="P312" s="6">
        <f t="shared" si="17"/>
        <v>28.924722222222222</v>
      </c>
      <c r="Q312" t="str">
        <f t="shared" si="18"/>
        <v>film &amp; video</v>
      </c>
      <c r="R312" t="str">
        <f t="shared" si="19"/>
        <v>documentary</v>
      </c>
    </row>
    <row r="313" spans="1:18" ht="45" x14ac:dyDescent="0.2">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c r="O313" s="5">
        <f t="shared" si="16"/>
        <v>1.0410165</v>
      </c>
      <c r="P313" s="6">
        <f t="shared" si="17"/>
        <v>138.8022</v>
      </c>
      <c r="Q313" t="str">
        <f t="shared" si="18"/>
        <v>film &amp; video</v>
      </c>
      <c r="R313" t="str">
        <f t="shared" si="19"/>
        <v>documentary</v>
      </c>
    </row>
    <row r="314" spans="1:18" ht="45" x14ac:dyDescent="0.2">
      <c r="A314">
        <v>312</v>
      </c>
      <c r="B314" s="3" t="s">
        <v>313</v>
      </c>
      <c r="C314" s="3" t="s">
        <v>4422</v>
      </c>
      <c r="D314">
        <v>8000</v>
      </c>
      <c r="E314">
        <v>8950</v>
      </c>
      <c r="F314" t="s">
        <v>8219</v>
      </c>
      <c r="G314" t="s">
        <v>8224</v>
      </c>
      <c r="H314" t="s">
        <v>8246</v>
      </c>
      <c r="I314">
        <v>1365973432</v>
      </c>
      <c r="J314">
        <v>1363381432</v>
      </c>
      <c r="K314" t="b">
        <v>1</v>
      </c>
      <c r="L314">
        <v>146</v>
      </c>
      <c r="M314" t="b">
        <v>1</v>
      </c>
      <c r="N314" t="s">
        <v>8269</v>
      </c>
      <c r="O314" s="5">
        <f t="shared" si="16"/>
        <v>1.1187499999999999</v>
      </c>
      <c r="P314" s="6">
        <f t="shared" si="17"/>
        <v>61.301369863013697</v>
      </c>
      <c r="Q314" t="str">
        <f t="shared" si="18"/>
        <v>film &amp; video</v>
      </c>
      <c r="R314" t="str">
        <f t="shared" si="19"/>
        <v>documentary</v>
      </c>
    </row>
    <row r="315" spans="1:18" ht="45" x14ac:dyDescent="0.2">
      <c r="A315">
        <v>313</v>
      </c>
      <c r="B315" s="3" t="s">
        <v>314</v>
      </c>
      <c r="C315" s="3" t="s">
        <v>4423</v>
      </c>
      <c r="D315">
        <v>17000</v>
      </c>
      <c r="E315">
        <v>17805</v>
      </c>
      <c r="F315" t="s">
        <v>8219</v>
      </c>
      <c r="G315" t="s">
        <v>8224</v>
      </c>
      <c r="H315" t="s">
        <v>8246</v>
      </c>
      <c r="I315">
        <v>1281542340</v>
      </c>
      <c r="J315">
        <v>1277702894</v>
      </c>
      <c r="K315" t="b">
        <v>1</v>
      </c>
      <c r="L315">
        <v>222</v>
      </c>
      <c r="M315" t="b">
        <v>1</v>
      </c>
      <c r="N315" t="s">
        <v>8269</v>
      </c>
      <c r="O315" s="5">
        <f t="shared" si="16"/>
        <v>1.0473529411764706</v>
      </c>
      <c r="P315" s="6">
        <f t="shared" si="17"/>
        <v>80.202702702702709</v>
      </c>
      <c r="Q315" t="str">
        <f t="shared" si="18"/>
        <v>film &amp; video</v>
      </c>
      <c r="R315" t="str">
        <f t="shared" si="19"/>
        <v>documentary</v>
      </c>
    </row>
    <row r="316" spans="1:18" ht="45" x14ac:dyDescent="0.2">
      <c r="A316">
        <v>314</v>
      </c>
      <c r="B316" s="3" t="s">
        <v>315</v>
      </c>
      <c r="C316" s="3" t="s">
        <v>4424</v>
      </c>
      <c r="D316">
        <v>1000</v>
      </c>
      <c r="E316">
        <v>3851.5</v>
      </c>
      <c r="F316" t="s">
        <v>8219</v>
      </c>
      <c r="G316" t="s">
        <v>8224</v>
      </c>
      <c r="H316" t="s">
        <v>8246</v>
      </c>
      <c r="I316">
        <v>1362167988</v>
      </c>
      <c r="J316">
        <v>1359575988</v>
      </c>
      <c r="K316" t="b">
        <v>1</v>
      </c>
      <c r="L316">
        <v>120</v>
      </c>
      <c r="M316" t="b">
        <v>1</v>
      </c>
      <c r="N316" t="s">
        <v>8269</v>
      </c>
      <c r="O316" s="5">
        <f t="shared" si="16"/>
        <v>3.8515000000000001</v>
      </c>
      <c r="P316" s="6">
        <f t="shared" si="17"/>
        <v>32.095833333333331</v>
      </c>
      <c r="Q316" t="str">
        <f t="shared" si="18"/>
        <v>film &amp; video</v>
      </c>
      <c r="R316" t="str">
        <f t="shared" si="19"/>
        <v>documentary</v>
      </c>
    </row>
    <row r="317" spans="1:18" ht="45" x14ac:dyDescent="0.2">
      <c r="A317">
        <v>315</v>
      </c>
      <c r="B317" s="3" t="s">
        <v>316</v>
      </c>
      <c r="C317" s="3" t="s">
        <v>4425</v>
      </c>
      <c r="D317">
        <v>25000</v>
      </c>
      <c r="E317">
        <v>25312</v>
      </c>
      <c r="F317" t="s">
        <v>8219</v>
      </c>
      <c r="G317" t="s">
        <v>8224</v>
      </c>
      <c r="H317" t="s">
        <v>8246</v>
      </c>
      <c r="I317">
        <v>1345660334</v>
      </c>
      <c r="J317">
        <v>1343068334</v>
      </c>
      <c r="K317" t="b">
        <v>1</v>
      </c>
      <c r="L317">
        <v>126</v>
      </c>
      <c r="M317" t="b">
        <v>1</v>
      </c>
      <c r="N317" t="s">
        <v>8269</v>
      </c>
      <c r="O317" s="5">
        <f t="shared" si="16"/>
        <v>1.01248</v>
      </c>
      <c r="P317" s="6">
        <f t="shared" si="17"/>
        <v>200.88888888888889</v>
      </c>
      <c r="Q317" t="str">
        <f t="shared" si="18"/>
        <v>film &amp; video</v>
      </c>
      <c r="R317" t="str">
        <f t="shared" si="19"/>
        <v>documentary</v>
      </c>
    </row>
    <row r="318" spans="1:18" ht="30" x14ac:dyDescent="0.2">
      <c r="A318">
        <v>316</v>
      </c>
      <c r="B318" s="3" t="s">
        <v>317</v>
      </c>
      <c r="C318" s="3" t="s">
        <v>4426</v>
      </c>
      <c r="D318">
        <v>15000</v>
      </c>
      <c r="E318">
        <v>17066</v>
      </c>
      <c r="F318" t="s">
        <v>8219</v>
      </c>
      <c r="G318" t="s">
        <v>8229</v>
      </c>
      <c r="H318" t="s">
        <v>8251</v>
      </c>
      <c r="I318">
        <v>1418273940</v>
      </c>
      <c r="J318">
        <v>1415398197</v>
      </c>
      <c r="K318" t="b">
        <v>1</v>
      </c>
      <c r="L318">
        <v>158</v>
      </c>
      <c r="M318" t="b">
        <v>1</v>
      </c>
      <c r="N318" t="s">
        <v>8269</v>
      </c>
      <c r="O318" s="5">
        <f t="shared" si="16"/>
        <v>1.1377333333333333</v>
      </c>
      <c r="P318" s="6">
        <f t="shared" si="17"/>
        <v>108.01265822784811</v>
      </c>
      <c r="Q318" t="str">
        <f t="shared" si="18"/>
        <v>film &amp; video</v>
      </c>
      <c r="R318" t="str">
        <f t="shared" si="19"/>
        <v>documentary</v>
      </c>
    </row>
    <row r="319" spans="1:18" ht="30" x14ac:dyDescent="0.2">
      <c r="A319">
        <v>317</v>
      </c>
      <c r="B319" s="3" t="s">
        <v>318</v>
      </c>
      <c r="C319" s="3" t="s">
        <v>4427</v>
      </c>
      <c r="D319">
        <v>30000</v>
      </c>
      <c r="E319">
        <v>30241</v>
      </c>
      <c r="F319" t="s">
        <v>8219</v>
      </c>
      <c r="G319" t="s">
        <v>8224</v>
      </c>
      <c r="H319" t="s">
        <v>8246</v>
      </c>
      <c r="I319">
        <v>1386778483</v>
      </c>
      <c r="J319">
        <v>1384186483</v>
      </c>
      <c r="K319" t="b">
        <v>1</v>
      </c>
      <c r="L319">
        <v>316</v>
      </c>
      <c r="M319" t="b">
        <v>1</v>
      </c>
      <c r="N319" t="s">
        <v>8269</v>
      </c>
      <c r="O319" s="5">
        <f t="shared" si="16"/>
        <v>1.0080333333333333</v>
      </c>
      <c r="P319" s="6">
        <f t="shared" si="17"/>
        <v>95.699367088607602</v>
      </c>
      <c r="Q319" t="str">
        <f t="shared" si="18"/>
        <v>film &amp; video</v>
      </c>
      <c r="R319" t="str">
        <f t="shared" si="19"/>
        <v>documentary</v>
      </c>
    </row>
    <row r="320" spans="1:18" ht="45" x14ac:dyDescent="0.2">
      <c r="A320">
        <v>318</v>
      </c>
      <c r="B320" s="3" t="s">
        <v>319</v>
      </c>
      <c r="C320" s="3" t="s">
        <v>4428</v>
      </c>
      <c r="D320">
        <v>5000</v>
      </c>
      <c r="E320">
        <v>14166</v>
      </c>
      <c r="F320" t="s">
        <v>8219</v>
      </c>
      <c r="G320" t="s">
        <v>8224</v>
      </c>
      <c r="H320" t="s">
        <v>8246</v>
      </c>
      <c r="I320">
        <v>1364342151</v>
      </c>
      <c r="J320">
        <v>1361753751</v>
      </c>
      <c r="K320" t="b">
        <v>1</v>
      </c>
      <c r="L320">
        <v>284</v>
      </c>
      <c r="M320" t="b">
        <v>1</v>
      </c>
      <c r="N320" t="s">
        <v>8269</v>
      </c>
      <c r="O320" s="5">
        <f t="shared" si="16"/>
        <v>2.8332000000000002</v>
      </c>
      <c r="P320" s="6">
        <f t="shared" si="17"/>
        <v>49.880281690140848</v>
      </c>
      <c r="Q320" t="str">
        <f t="shared" si="18"/>
        <v>film &amp; video</v>
      </c>
      <c r="R320" t="str">
        <f t="shared" si="19"/>
        <v>documentary</v>
      </c>
    </row>
    <row r="321" spans="1:18" ht="60" x14ac:dyDescent="0.2">
      <c r="A321">
        <v>319</v>
      </c>
      <c r="B321" s="3" t="s">
        <v>320</v>
      </c>
      <c r="C321" s="3" t="s">
        <v>4429</v>
      </c>
      <c r="D321">
        <v>5000</v>
      </c>
      <c r="E321">
        <v>5634</v>
      </c>
      <c r="F321" t="s">
        <v>8219</v>
      </c>
      <c r="G321" t="s">
        <v>8224</v>
      </c>
      <c r="H321" t="s">
        <v>8246</v>
      </c>
      <c r="I321">
        <v>1265097540</v>
      </c>
      <c r="J321">
        <v>1257538029</v>
      </c>
      <c r="K321" t="b">
        <v>1</v>
      </c>
      <c r="L321">
        <v>51</v>
      </c>
      <c r="M321" t="b">
        <v>1</v>
      </c>
      <c r="N321" t="s">
        <v>8269</v>
      </c>
      <c r="O321" s="5">
        <f t="shared" si="16"/>
        <v>1.1268</v>
      </c>
      <c r="P321" s="6">
        <f t="shared" si="17"/>
        <v>110.47058823529412</v>
      </c>
      <c r="Q321" t="str">
        <f t="shared" si="18"/>
        <v>film &amp; video</v>
      </c>
      <c r="R321" t="str">
        <f t="shared" si="19"/>
        <v>documentary</v>
      </c>
    </row>
    <row r="322" spans="1:18" ht="45" x14ac:dyDescent="0.2">
      <c r="A322">
        <v>320</v>
      </c>
      <c r="B322" s="3" t="s">
        <v>321</v>
      </c>
      <c r="C322" s="3" t="s">
        <v>4430</v>
      </c>
      <c r="D322">
        <v>20000</v>
      </c>
      <c r="E322">
        <v>21316</v>
      </c>
      <c r="F322" t="s">
        <v>8219</v>
      </c>
      <c r="G322" t="s">
        <v>8225</v>
      </c>
      <c r="H322" t="s">
        <v>8247</v>
      </c>
      <c r="I322">
        <v>1450825200</v>
      </c>
      <c r="J322">
        <v>1448284433</v>
      </c>
      <c r="K322" t="b">
        <v>1</v>
      </c>
      <c r="L322">
        <v>158</v>
      </c>
      <c r="M322" t="b">
        <v>1</v>
      </c>
      <c r="N322" t="s">
        <v>8269</v>
      </c>
      <c r="O322" s="5">
        <f t="shared" si="16"/>
        <v>1.0658000000000001</v>
      </c>
      <c r="P322" s="6">
        <f t="shared" si="17"/>
        <v>134.91139240506328</v>
      </c>
      <c r="Q322" t="str">
        <f t="shared" si="18"/>
        <v>film &amp; video</v>
      </c>
      <c r="R322" t="str">
        <f t="shared" si="19"/>
        <v>documentary</v>
      </c>
    </row>
    <row r="323" spans="1:18" ht="45" x14ac:dyDescent="0.2">
      <c r="A323">
        <v>321</v>
      </c>
      <c r="B323" s="3" t="s">
        <v>322</v>
      </c>
      <c r="C323" s="3" t="s">
        <v>4431</v>
      </c>
      <c r="D323">
        <v>35000</v>
      </c>
      <c r="E323">
        <v>35932</v>
      </c>
      <c r="F323" t="s">
        <v>8219</v>
      </c>
      <c r="G323" t="s">
        <v>8236</v>
      </c>
      <c r="H323" t="s">
        <v>8249</v>
      </c>
      <c r="I323">
        <v>1478605386</v>
      </c>
      <c r="J323">
        <v>1475577786</v>
      </c>
      <c r="K323" t="b">
        <v>1</v>
      </c>
      <c r="L323">
        <v>337</v>
      </c>
      <c r="M323" t="b">
        <v>1</v>
      </c>
      <c r="N323" t="s">
        <v>8269</v>
      </c>
      <c r="O323" s="5">
        <f t="shared" ref="O323:O386" si="20">IF(D323=0,0,E323/D323)</f>
        <v>1.0266285714285714</v>
      </c>
      <c r="P323" s="6">
        <f t="shared" ref="P323:P386" si="21">IF(L323=0,0,E323/L323)</f>
        <v>106.62314540059347</v>
      </c>
      <c r="Q323" t="str">
        <f t="shared" ref="Q323:Q386" si="22">MID(N323, 1, FIND("/",N323)-1)</f>
        <v>film &amp; video</v>
      </c>
      <c r="R323" t="str">
        <f t="shared" ref="R323:R386" si="23">MID(N323, FIND("/",N323)+1, LEN(N323)-FIND("/",N323))</f>
        <v>documentary</v>
      </c>
    </row>
    <row r="324" spans="1:18" ht="45" x14ac:dyDescent="0.2">
      <c r="A324">
        <v>322</v>
      </c>
      <c r="B324" s="3" t="s">
        <v>323</v>
      </c>
      <c r="C324" s="3" t="s">
        <v>4432</v>
      </c>
      <c r="D324">
        <v>25000</v>
      </c>
      <c r="E324">
        <v>26978</v>
      </c>
      <c r="F324" t="s">
        <v>8219</v>
      </c>
      <c r="G324" t="s">
        <v>8224</v>
      </c>
      <c r="H324" t="s">
        <v>8246</v>
      </c>
      <c r="I324">
        <v>1463146848</v>
      </c>
      <c r="J324">
        <v>1460554848</v>
      </c>
      <c r="K324" t="b">
        <v>1</v>
      </c>
      <c r="L324">
        <v>186</v>
      </c>
      <c r="M324" t="b">
        <v>1</v>
      </c>
      <c r="N324" t="s">
        <v>8269</v>
      </c>
      <c r="O324" s="5">
        <f t="shared" si="20"/>
        <v>1.0791200000000001</v>
      </c>
      <c r="P324" s="6">
        <f t="shared" si="21"/>
        <v>145.04301075268816</v>
      </c>
      <c r="Q324" t="str">
        <f t="shared" si="22"/>
        <v>film &amp; video</v>
      </c>
      <c r="R324" t="str">
        <f t="shared" si="23"/>
        <v>documentary</v>
      </c>
    </row>
    <row r="325" spans="1:18" ht="45" x14ac:dyDescent="0.2">
      <c r="A325">
        <v>323</v>
      </c>
      <c r="B325" s="3" t="s">
        <v>324</v>
      </c>
      <c r="C325" s="3" t="s">
        <v>4433</v>
      </c>
      <c r="D325">
        <v>5400</v>
      </c>
      <c r="E325">
        <v>6646</v>
      </c>
      <c r="F325" t="s">
        <v>8219</v>
      </c>
      <c r="G325" t="s">
        <v>8224</v>
      </c>
      <c r="H325" t="s">
        <v>8246</v>
      </c>
      <c r="I325">
        <v>1482307140</v>
      </c>
      <c r="J325">
        <v>1479886966</v>
      </c>
      <c r="K325" t="b">
        <v>1</v>
      </c>
      <c r="L325">
        <v>58</v>
      </c>
      <c r="M325" t="b">
        <v>1</v>
      </c>
      <c r="N325" t="s">
        <v>8269</v>
      </c>
      <c r="O325" s="5">
        <f t="shared" si="20"/>
        <v>1.2307407407407407</v>
      </c>
      <c r="P325" s="6">
        <f t="shared" si="21"/>
        <v>114.58620689655173</v>
      </c>
      <c r="Q325" t="str">
        <f t="shared" si="22"/>
        <v>film &amp; video</v>
      </c>
      <c r="R325" t="str">
        <f t="shared" si="23"/>
        <v>documentary</v>
      </c>
    </row>
    <row r="326" spans="1:18" ht="45" x14ac:dyDescent="0.2">
      <c r="A326">
        <v>324</v>
      </c>
      <c r="B326" s="3" t="s">
        <v>325</v>
      </c>
      <c r="C326" s="3" t="s">
        <v>4434</v>
      </c>
      <c r="D326">
        <v>8500</v>
      </c>
      <c r="E326">
        <v>8636</v>
      </c>
      <c r="F326" t="s">
        <v>8219</v>
      </c>
      <c r="G326" t="s">
        <v>8224</v>
      </c>
      <c r="H326" t="s">
        <v>8246</v>
      </c>
      <c r="I326">
        <v>1438441308</v>
      </c>
      <c r="J326">
        <v>1435590108</v>
      </c>
      <c r="K326" t="b">
        <v>1</v>
      </c>
      <c r="L326">
        <v>82</v>
      </c>
      <c r="M326" t="b">
        <v>1</v>
      </c>
      <c r="N326" t="s">
        <v>8269</v>
      </c>
      <c r="O326" s="5">
        <f t="shared" si="20"/>
        <v>1.016</v>
      </c>
      <c r="P326" s="6">
        <f t="shared" si="21"/>
        <v>105.3170731707317</v>
      </c>
      <c r="Q326" t="str">
        <f t="shared" si="22"/>
        <v>film &amp; video</v>
      </c>
      <c r="R326" t="str">
        <f t="shared" si="23"/>
        <v>documentary</v>
      </c>
    </row>
    <row r="327" spans="1:18" ht="45" x14ac:dyDescent="0.2">
      <c r="A327">
        <v>325</v>
      </c>
      <c r="B327" s="3" t="s">
        <v>326</v>
      </c>
      <c r="C327" s="3" t="s">
        <v>4435</v>
      </c>
      <c r="D327">
        <v>50000</v>
      </c>
      <c r="E327">
        <v>52198</v>
      </c>
      <c r="F327" t="s">
        <v>8219</v>
      </c>
      <c r="G327" t="s">
        <v>8224</v>
      </c>
      <c r="H327" t="s">
        <v>8246</v>
      </c>
      <c r="I327">
        <v>1482208233</v>
      </c>
      <c r="J327">
        <v>1479184233</v>
      </c>
      <c r="K327" t="b">
        <v>1</v>
      </c>
      <c r="L327">
        <v>736</v>
      </c>
      <c r="M327" t="b">
        <v>1</v>
      </c>
      <c r="N327" t="s">
        <v>8269</v>
      </c>
      <c r="O327" s="5">
        <f t="shared" si="20"/>
        <v>1.04396</v>
      </c>
      <c r="P327" s="6">
        <f t="shared" si="21"/>
        <v>70.921195652173907</v>
      </c>
      <c r="Q327" t="str">
        <f t="shared" si="22"/>
        <v>film &amp; video</v>
      </c>
      <c r="R327" t="str">
        <f t="shared" si="23"/>
        <v>documentary</v>
      </c>
    </row>
    <row r="328" spans="1:18" ht="45" x14ac:dyDescent="0.2">
      <c r="A328">
        <v>326</v>
      </c>
      <c r="B328" s="3" t="s">
        <v>327</v>
      </c>
      <c r="C328" s="3" t="s">
        <v>4436</v>
      </c>
      <c r="D328">
        <v>150000</v>
      </c>
      <c r="E328">
        <v>169394.6</v>
      </c>
      <c r="F328" t="s">
        <v>8219</v>
      </c>
      <c r="G328" t="s">
        <v>8224</v>
      </c>
      <c r="H328" t="s">
        <v>8246</v>
      </c>
      <c r="I328">
        <v>1489532220</v>
      </c>
      <c r="J328">
        <v>1486625606</v>
      </c>
      <c r="K328" t="b">
        <v>1</v>
      </c>
      <c r="L328">
        <v>1151</v>
      </c>
      <c r="M328" t="b">
        <v>1</v>
      </c>
      <c r="N328" t="s">
        <v>8269</v>
      </c>
      <c r="O328" s="5">
        <f t="shared" si="20"/>
        <v>1.1292973333333334</v>
      </c>
      <c r="P328" s="6">
        <f t="shared" si="21"/>
        <v>147.17167680278018</v>
      </c>
      <c r="Q328" t="str">
        <f t="shared" si="22"/>
        <v>film &amp; video</v>
      </c>
      <c r="R328" t="str">
        <f t="shared" si="23"/>
        <v>documentary</v>
      </c>
    </row>
    <row r="329" spans="1:18" ht="45" x14ac:dyDescent="0.2">
      <c r="A329">
        <v>327</v>
      </c>
      <c r="B329" s="3" t="s">
        <v>328</v>
      </c>
      <c r="C329" s="3" t="s">
        <v>4437</v>
      </c>
      <c r="D329">
        <v>4000</v>
      </c>
      <c r="E329">
        <v>5456</v>
      </c>
      <c r="F329" t="s">
        <v>8219</v>
      </c>
      <c r="G329" t="s">
        <v>8224</v>
      </c>
      <c r="H329" t="s">
        <v>8246</v>
      </c>
      <c r="I329">
        <v>1427011200</v>
      </c>
      <c r="J329">
        <v>1424669929</v>
      </c>
      <c r="K329" t="b">
        <v>1</v>
      </c>
      <c r="L329">
        <v>34</v>
      </c>
      <c r="M329" t="b">
        <v>1</v>
      </c>
      <c r="N329" t="s">
        <v>8269</v>
      </c>
      <c r="O329" s="5">
        <f t="shared" si="20"/>
        <v>1.3640000000000001</v>
      </c>
      <c r="P329" s="6">
        <f t="shared" si="21"/>
        <v>160.47058823529412</v>
      </c>
      <c r="Q329" t="str">
        <f t="shared" si="22"/>
        <v>film &amp; video</v>
      </c>
      <c r="R329" t="str">
        <f t="shared" si="23"/>
        <v>documentary</v>
      </c>
    </row>
    <row r="330" spans="1:18" ht="45" x14ac:dyDescent="0.2">
      <c r="A330">
        <v>328</v>
      </c>
      <c r="B330" s="3" t="s">
        <v>329</v>
      </c>
      <c r="C330" s="3" t="s">
        <v>4438</v>
      </c>
      <c r="D330">
        <v>75000</v>
      </c>
      <c r="E330">
        <v>77710.8</v>
      </c>
      <c r="F330" t="s">
        <v>8219</v>
      </c>
      <c r="G330" t="s">
        <v>8224</v>
      </c>
      <c r="H330" t="s">
        <v>8246</v>
      </c>
      <c r="I330">
        <v>1446350400</v>
      </c>
      <c r="J330">
        <v>1443739388</v>
      </c>
      <c r="K330" t="b">
        <v>1</v>
      </c>
      <c r="L330">
        <v>498</v>
      </c>
      <c r="M330" t="b">
        <v>1</v>
      </c>
      <c r="N330" t="s">
        <v>8269</v>
      </c>
      <c r="O330" s="5">
        <f t="shared" si="20"/>
        <v>1.036144</v>
      </c>
      <c r="P330" s="6">
        <f t="shared" si="21"/>
        <v>156.04578313253012</v>
      </c>
      <c r="Q330" t="str">
        <f t="shared" si="22"/>
        <v>film &amp; video</v>
      </c>
      <c r="R330" t="str">
        <f t="shared" si="23"/>
        <v>documentary</v>
      </c>
    </row>
    <row r="331" spans="1:18" ht="45" x14ac:dyDescent="0.2">
      <c r="A331">
        <v>329</v>
      </c>
      <c r="B331" s="3" t="s">
        <v>330</v>
      </c>
      <c r="C331" s="3" t="s">
        <v>4439</v>
      </c>
      <c r="D331">
        <v>10000</v>
      </c>
      <c r="E331">
        <v>10550</v>
      </c>
      <c r="F331" t="s">
        <v>8219</v>
      </c>
      <c r="G331" t="s">
        <v>8224</v>
      </c>
      <c r="H331" t="s">
        <v>8246</v>
      </c>
      <c r="I331">
        <v>1446868800</v>
      </c>
      <c r="J331">
        <v>1444821127</v>
      </c>
      <c r="K331" t="b">
        <v>1</v>
      </c>
      <c r="L331">
        <v>167</v>
      </c>
      <c r="M331" t="b">
        <v>1</v>
      </c>
      <c r="N331" t="s">
        <v>8269</v>
      </c>
      <c r="O331" s="5">
        <f t="shared" si="20"/>
        <v>1.0549999999999999</v>
      </c>
      <c r="P331" s="6">
        <f t="shared" si="21"/>
        <v>63.17365269461078</v>
      </c>
      <c r="Q331" t="str">
        <f t="shared" si="22"/>
        <v>film &amp; video</v>
      </c>
      <c r="R331" t="str">
        <f t="shared" si="23"/>
        <v>documentary</v>
      </c>
    </row>
    <row r="332" spans="1:18" ht="45" x14ac:dyDescent="0.2">
      <c r="A332">
        <v>330</v>
      </c>
      <c r="B332" s="3" t="s">
        <v>331</v>
      </c>
      <c r="C332" s="3" t="s">
        <v>4440</v>
      </c>
      <c r="D332">
        <v>35000</v>
      </c>
      <c r="E332">
        <v>35640</v>
      </c>
      <c r="F332" t="s">
        <v>8219</v>
      </c>
      <c r="G332" t="s">
        <v>8224</v>
      </c>
      <c r="H332" t="s">
        <v>8246</v>
      </c>
      <c r="I332">
        <v>1368763140</v>
      </c>
      <c r="J332">
        <v>1366028563</v>
      </c>
      <c r="K332" t="b">
        <v>1</v>
      </c>
      <c r="L332">
        <v>340</v>
      </c>
      <c r="M332" t="b">
        <v>1</v>
      </c>
      <c r="N332" t="s">
        <v>8269</v>
      </c>
      <c r="O332" s="5">
        <f t="shared" si="20"/>
        <v>1.0182857142857142</v>
      </c>
      <c r="P332" s="6">
        <f t="shared" si="21"/>
        <v>104.82352941176471</v>
      </c>
      <c r="Q332" t="str">
        <f t="shared" si="22"/>
        <v>film &amp; video</v>
      </c>
      <c r="R332" t="str">
        <f t="shared" si="23"/>
        <v>documentary</v>
      </c>
    </row>
    <row r="333" spans="1:18" ht="45" x14ac:dyDescent="0.2">
      <c r="A333">
        <v>331</v>
      </c>
      <c r="B333" s="3" t="s">
        <v>332</v>
      </c>
      <c r="C333" s="3" t="s">
        <v>4441</v>
      </c>
      <c r="D333">
        <v>40000</v>
      </c>
      <c r="E333">
        <v>42642</v>
      </c>
      <c r="F333" t="s">
        <v>8219</v>
      </c>
      <c r="G333" t="s">
        <v>8224</v>
      </c>
      <c r="H333" t="s">
        <v>8246</v>
      </c>
      <c r="I333">
        <v>1466171834</v>
      </c>
      <c r="J333">
        <v>1463493434</v>
      </c>
      <c r="K333" t="b">
        <v>1</v>
      </c>
      <c r="L333">
        <v>438</v>
      </c>
      <c r="M333" t="b">
        <v>1</v>
      </c>
      <c r="N333" t="s">
        <v>8269</v>
      </c>
      <c r="O333" s="5">
        <f t="shared" si="20"/>
        <v>1.0660499999999999</v>
      </c>
      <c r="P333" s="6">
        <f t="shared" si="21"/>
        <v>97.356164383561648</v>
      </c>
      <c r="Q333" t="str">
        <f t="shared" si="22"/>
        <v>film &amp; video</v>
      </c>
      <c r="R333" t="str">
        <f t="shared" si="23"/>
        <v>documentary</v>
      </c>
    </row>
    <row r="334" spans="1:18" ht="45" x14ac:dyDescent="0.2">
      <c r="A334">
        <v>332</v>
      </c>
      <c r="B334" s="3" t="s">
        <v>333</v>
      </c>
      <c r="C334" s="3" t="s">
        <v>4442</v>
      </c>
      <c r="D334">
        <v>100000</v>
      </c>
      <c r="E334">
        <v>113015</v>
      </c>
      <c r="F334" t="s">
        <v>8219</v>
      </c>
      <c r="G334" t="s">
        <v>8224</v>
      </c>
      <c r="H334" t="s">
        <v>8246</v>
      </c>
      <c r="I334">
        <v>1446019200</v>
      </c>
      <c r="J334">
        <v>1442420377</v>
      </c>
      <c r="K334" t="b">
        <v>1</v>
      </c>
      <c r="L334">
        <v>555</v>
      </c>
      <c r="M334" t="b">
        <v>1</v>
      </c>
      <c r="N334" t="s">
        <v>8269</v>
      </c>
      <c r="O334" s="5">
        <f t="shared" si="20"/>
        <v>1.13015</v>
      </c>
      <c r="P334" s="6">
        <f t="shared" si="21"/>
        <v>203.63063063063063</v>
      </c>
      <c r="Q334" t="str">
        <f t="shared" si="22"/>
        <v>film &amp; video</v>
      </c>
      <c r="R334" t="str">
        <f t="shared" si="23"/>
        <v>documentary</v>
      </c>
    </row>
    <row r="335" spans="1:18" ht="45" x14ac:dyDescent="0.2">
      <c r="A335">
        <v>333</v>
      </c>
      <c r="B335" s="3" t="s">
        <v>334</v>
      </c>
      <c r="C335" s="3" t="s">
        <v>4443</v>
      </c>
      <c r="D335">
        <v>40000</v>
      </c>
      <c r="E335">
        <v>50091</v>
      </c>
      <c r="F335" t="s">
        <v>8219</v>
      </c>
      <c r="G335" t="s">
        <v>8224</v>
      </c>
      <c r="H335" t="s">
        <v>8246</v>
      </c>
      <c r="I335">
        <v>1460038591</v>
      </c>
      <c r="J335">
        <v>1457450191</v>
      </c>
      <c r="K335" t="b">
        <v>1</v>
      </c>
      <c r="L335">
        <v>266</v>
      </c>
      <c r="M335" t="b">
        <v>1</v>
      </c>
      <c r="N335" t="s">
        <v>8269</v>
      </c>
      <c r="O335" s="5">
        <f t="shared" si="20"/>
        <v>1.252275</v>
      </c>
      <c r="P335" s="6">
        <f t="shared" si="21"/>
        <v>188.31203007518798</v>
      </c>
      <c r="Q335" t="str">
        <f t="shared" si="22"/>
        <v>film &amp; video</v>
      </c>
      <c r="R335" t="str">
        <f t="shared" si="23"/>
        <v>documentary</v>
      </c>
    </row>
    <row r="336" spans="1:18" ht="45" x14ac:dyDescent="0.2">
      <c r="A336">
        <v>334</v>
      </c>
      <c r="B336" s="3" t="s">
        <v>335</v>
      </c>
      <c r="C336" s="3" t="s">
        <v>4444</v>
      </c>
      <c r="D336">
        <v>10000</v>
      </c>
      <c r="E336">
        <v>10119</v>
      </c>
      <c r="F336" t="s">
        <v>8219</v>
      </c>
      <c r="G336" t="s">
        <v>8224</v>
      </c>
      <c r="H336" t="s">
        <v>8246</v>
      </c>
      <c r="I336">
        <v>1431716400</v>
      </c>
      <c r="J336">
        <v>1428423757</v>
      </c>
      <c r="K336" t="b">
        <v>1</v>
      </c>
      <c r="L336">
        <v>69</v>
      </c>
      <c r="M336" t="b">
        <v>1</v>
      </c>
      <c r="N336" t="s">
        <v>8269</v>
      </c>
      <c r="O336" s="5">
        <f t="shared" si="20"/>
        <v>1.0119</v>
      </c>
      <c r="P336" s="6">
        <f t="shared" si="21"/>
        <v>146.65217391304347</v>
      </c>
      <c r="Q336" t="str">
        <f t="shared" si="22"/>
        <v>film &amp; video</v>
      </c>
      <c r="R336" t="str">
        <f t="shared" si="23"/>
        <v>documentary</v>
      </c>
    </row>
    <row r="337" spans="1:18" ht="45" x14ac:dyDescent="0.2">
      <c r="A337">
        <v>335</v>
      </c>
      <c r="B337" s="3" t="s">
        <v>336</v>
      </c>
      <c r="C337" s="3" t="s">
        <v>4445</v>
      </c>
      <c r="D337">
        <v>8500</v>
      </c>
      <c r="E337">
        <v>8735</v>
      </c>
      <c r="F337" t="s">
        <v>8219</v>
      </c>
      <c r="G337" t="s">
        <v>8224</v>
      </c>
      <c r="H337" t="s">
        <v>8246</v>
      </c>
      <c r="I337">
        <v>1431122400</v>
      </c>
      <c r="J337">
        <v>1428428515</v>
      </c>
      <c r="K337" t="b">
        <v>1</v>
      </c>
      <c r="L337">
        <v>80</v>
      </c>
      <c r="M337" t="b">
        <v>1</v>
      </c>
      <c r="N337" t="s">
        <v>8269</v>
      </c>
      <c r="O337" s="5">
        <f t="shared" si="20"/>
        <v>1.0276470588235294</v>
      </c>
      <c r="P337" s="6">
        <f t="shared" si="21"/>
        <v>109.1875</v>
      </c>
      <c r="Q337" t="str">
        <f t="shared" si="22"/>
        <v>film &amp; video</v>
      </c>
      <c r="R337" t="str">
        <f t="shared" si="23"/>
        <v>documentary</v>
      </c>
    </row>
    <row r="338" spans="1:18" ht="45" x14ac:dyDescent="0.2">
      <c r="A338">
        <v>336</v>
      </c>
      <c r="B338" s="3" t="s">
        <v>337</v>
      </c>
      <c r="C338" s="3" t="s">
        <v>4446</v>
      </c>
      <c r="D338">
        <v>25000</v>
      </c>
      <c r="E338">
        <v>29209.78</v>
      </c>
      <c r="F338" t="s">
        <v>8219</v>
      </c>
      <c r="G338" t="s">
        <v>8224</v>
      </c>
      <c r="H338" t="s">
        <v>8246</v>
      </c>
      <c r="I338">
        <v>1447427918</v>
      </c>
      <c r="J338">
        <v>1444832318</v>
      </c>
      <c r="K338" t="b">
        <v>1</v>
      </c>
      <c r="L338">
        <v>493</v>
      </c>
      <c r="M338" t="b">
        <v>1</v>
      </c>
      <c r="N338" t="s">
        <v>8269</v>
      </c>
      <c r="O338" s="5">
        <f t="shared" si="20"/>
        <v>1.1683911999999999</v>
      </c>
      <c r="P338" s="6">
        <f t="shared" si="21"/>
        <v>59.249046653144013</v>
      </c>
      <c r="Q338" t="str">
        <f t="shared" si="22"/>
        <v>film &amp; video</v>
      </c>
      <c r="R338" t="str">
        <f t="shared" si="23"/>
        <v>documentary</v>
      </c>
    </row>
    <row r="339" spans="1:18" ht="45" x14ac:dyDescent="0.2">
      <c r="A339">
        <v>337</v>
      </c>
      <c r="B339" s="3" t="s">
        <v>338</v>
      </c>
      <c r="C339" s="3" t="s">
        <v>4447</v>
      </c>
      <c r="D339">
        <v>3000</v>
      </c>
      <c r="E339">
        <v>3035.05</v>
      </c>
      <c r="F339" t="s">
        <v>8219</v>
      </c>
      <c r="G339" t="s">
        <v>8224</v>
      </c>
      <c r="H339" t="s">
        <v>8246</v>
      </c>
      <c r="I339">
        <v>1426298708</v>
      </c>
      <c r="J339">
        <v>1423710308</v>
      </c>
      <c r="K339" t="b">
        <v>1</v>
      </c>
      <c r="L339">
        <v>31</v>
      </c>
      <c r="M339" t="b">
        <v>1</v>
      </c>
      <c r="N339" t="s">
        <v>8269</v>
      </c>
      <c r="O339" s="5">
        <f t="shared" si="20"/>
        <v>1.0116833333333335</v>
      </c>
      <c r="P339" s="6">
        <f t="shared" si="21"/>
        <v>97.904838709677421</v>
      </c>
      <c r="Q339" t="str">
        <f t="shared" si="22"/>
        <v>film &amp; video</v>
      </c>
      <c r="R339" t="str">
        <f t="shared" si="23"/>
        <v>documentary</v>
      </c>
    </row>
    <row r="340" spans="1:18" ht="45" x14ac:dyDescent="0.2">
      <c r="A340">
        <v>338</v>
      </c>
      <c r="B340" s="3" t="s">
        <v>339</v>
      </c>
      <c r="C340" s="3" t="s">
        <v>4448</v>
      </c>
      <c r="D340">
        <v>15000</v>
      </c>
      <c r="E340">
        <v>16520.04</v>
      </c>
      <c r="F340" t="s">
        <v>8219</v>
      </c>
      <c r="G340" t="s">
        <v>8224</v>
      </c>
      <c r="H340" t="s">
        <v>8246</v>
      </c>
      <c r="I340">
        <v>1472864400</v>
      </c>
      <c r="J340">
        <v>1468001290</v>
      </c>
      <c r="K340" t="b">
        <v>1</v>
      </c>
      <c r="L340">
        <v>236</v>
      </c>
      <c r="M340" t="b">
        <v>1</v>
      </c>
      <c r="N340" t="s">
        <v>8269</v>
      </c>
      <c r="O340" s="5">
        <f t="shared" si="20"/>
        <v>1.1013360000000001</v>
      </c>
      <c r="P340" s="6">
        <f t="shared" si="21"/>
        <v>70.000169491525426</v>
      </c>
      <c r="Q340" t="str">
        <f t="shared" si="22"/>
        <v>film &amp; video</v>
      </c>
      <c r="R340" t="str">
        <f t="shared" si="23"/>
        <v>documentary</v>
      </c>
    </row>
    <row r="341" spans="1:18" ht="45" x14ac:dyDescent="0.2">
      <c r="A341">
        <v>339</v>
      </c>
      <c r="B341" s="3" t="s">
        <v>340</v>
      </c>
      <c r="C341" s="3" t="s">
        <v>4449</v>
      </c>
      <c r="D341">
        <v>6000</v>
      </c>
      <c r="E341">
        <v>6485</v>
      </c>
      <c r="F341" t="s">
        <v>8219</v>
      </c>
      <c r="G341" t="s">
        <v>8224</v>
      </c>
      <c r="H341" t="s">
        <v>8246</v>
      </c>
      <c r="I341">
        <v>1430331268</v>
      </c>
      <c r="J341">
        <v>1427739268</v>
      </c>
      <c r="K341" t="b">
        <v>1</v>
      </c>
      <c r="L341">
        <v>89</v>
      </c>
      <c r="M341" t="b">
        <v>1</v>
      </c>
      <c r="N341" t="s">
        <v>8269</v>
      </c>
      <c r="O341" s="5">
        <f t="shared" si="20"/>
        <v>1.0808333333333333</v>
      </c>
      <c r="P341" s="6">
        <f t="shared" si="21"/>
        <v>72.865168539325836</v>
      </c>
      <c r="Q341" t="str">
        <f t="shared" si="22"/>
        <v>film &amp; video</v>
      </c>
      <c r="R341" t="str">
        <f t="shared" si="23"/>
        <v>documentary</v>
      </c>
    </row>
    <row r="342" spans="1:18" ht="45" x14ac:dyDescent="0.2">
      <c r="A342">
        <v>340</v>
      </c>
      <c r="B342" s="3" t="s">
        <v>341</v>
      </c>
      <c r="C342" s="3" t="s">
        <v>4450</v>
      </c>
      <c r="D342">
        <v>35000</v>
      </c>
      <c r="E342">
        <v>43758</v>
      </c>
      <c r="F342" t="s">
        <v>8219</v>
      </c>
      <c r="G342" t="s">
        <v>8224</v>
      </c>
      <c r="H342" t="s">
        <v>8246</v>
      </c>
      <c r="I342">
        <v>1489006800</v>
      </c>
      <c r="J342">
        <v>1486397007</v>
      </c>
      <c r="K342" t="b">
        <v>1</v>
      </c>
      <c r="L342">
        <v>299</v>
      </c>
      <c r="M342" t="b">
        <v>1</v>
      </c>
      <c r="N342" t="s">
        <v>8269</v>
      </c>
      <c r="O342" s="5">
        <f t="shared" si="20"/>
        <v>1.2502285714285715</v>
      </c>
      <c r="P342" s="6">
        <f t="shared" si="21"/>
        <v>146.34782608695653</v>
      </c>
      <c r="Q342" t="str">
        <f t="shared" si="22"/>
        <v>film &amp; video</v>
      </c>
      <c r="R342" t="str">
        <f t="shared" si="23"/>
        <v>documentary</v>
      </c>
    </row>
    <row r="343" spans="1:18" ht="45" x14ac:dyDescent="0.2">
      <c r="A343">
        <v>341</v>
      </c>
      <c r="B343" s="3" t="s">
        <v>342</v>
      </c>
      <c r="C343" s="3" t="s">
        <v>4451</v>
      </c>
      <c r="D343">
        <v>3500</v>
      </c>
      <c r="E343">
        <v>3735</v>
      </c>
      <c r="F343" t="s">
        <v>8219</v>
      </c>
      <c r="G343" t="s">
        <v>8224</v>
      </c>
      <c r="H343" t="s">
        <v>8246</v>
      </c>
      <c r="I343">
        <v>1412135940</v>
      </c>
      <c r="J343">
        <v>1410555998</v>
      </c>
      <c r="K343" t="b">
        <v>1</v>
      </c>
      <c r="L343">
        <v>55</v>
      </c>
      <c r="M343" t="b">
        <v>1</v>
      </c>
      <c r="N343" t="s">
        <v>8269</v>
      </c>
      <c r="O343" s="5">
        <f t="shared" si="20"/>
        <v>1.0671428571428572</v>
      </c>
      <c r="P343" s="6">
        <f t="shared" si="21"/>
        <v>67.909090909090907</v>
      </c>
      <c r="Q343" t="str">
        <f t="shared" si="22"/>
        <v>film &amp; video</v>
      </c>
      <c r="R343" t="str">
        <f t="shared" si="23"/>
        <v>documentary</v>
      </c>
    </row>
    <row r="344" spans="1:18" ht="30" x14ac:dyDescent="0.2">
      <c r="A344">
        <v>342</v>
      </c>
      <c r="B344" s="3" t="s">
        <v>343</v>
      </c>
      <c r="C344" s="3" t="s">
        <v>4452</v>
      </c>
      <c r="D344">
        <v>55000</v>
      </c>
      <c r="E344">
        <v>55201.52</v>
      </c>
      <c r="F344" t="s">
        <v>8219</v>
      </c>
      <c r="G344" t="s">
        <v>8224</v>
      </c>
      <c r="H344" t="s">
        <v>8246</v>
      </c>
      <c r="I344">
        <v>1461955465</v>
      </c>
      <c r="J344">
        <v>1459363465</v>
      </c>
      <c r="K344" t="b">
        <v>1</v>
      </c>
      <c r="L344">
        <v>325</v>
      </c>
      <c r="M344" t="b">
        <v>1</v>
      </c>
      <c r="N344" t="s">
        <v>8269</v>
      </c>
      <c r="O344" s="5">
        <f t="shared" si="20"/>
        <v>1.0036639999999999</v>
      </c>
      <c r="P344" s="6">
        <f t="shared" si="21"/>
        <v>169.85083076923075</v>
      </c>
      <c r="Q344" t="str">
        <f t="shared" si="22"/>
        <v>film &amp; video</v>
      </c>
      <c r="R344" t="str">
        <f t="shared" si="23"/>
        <v>documentary</v>
      </c>
    </row>
    <row r="345" spans="1:18" ht="45" x14ac:dyDescent="0.2">
      <c r="A345">
        <v>343</v>
      </c>
      <c r="B345" s="3" t="s">
        <v>344</v>
      </c>
      <c r="C345" s="3" t="s">
        <v>4453</v>
      </c>
      <c r="D345">
        <v>30000</v>
      </c>
      <c r="E345">
        <v>30608.59</v>
      </c>
      <c r="F345" t="s">
        <v>8219</v>
      </c>
      <c r="G345" t="s">
        <v>8224</v>
      </c>
      <c r="H345" t="s">
        <v>8246</v>
      </c>
      <c r="I345">
        <v>1415934000</v>
      </c>
      <c r="J345">
        <v>1413308545</v>
      </c>
      <c r="K345" t="b">
        <v>1</v>
      </c>
      <c r="L345">
        <v>524</v>
      </c>
      <c r="M345" t="b">
        <v>1</v>
      </c>
      <c r="N345" t="s">
        <v>8269</v>
      </c>
      <c r="O345" s="5">
        <f t="shared" si="20"/>
        <v>1.0202863333333334</v>
      </c>
      <c r="P345" s="6">
        <f t="shared" si="21"/>
        <v>58.413339694656486</v>
      </c>
      <c r="Q345" t="str">
        <f t="shared" si="22"/>
        <v>film &amp; video</v>
      </c>
      <c r="R345" t="str">
        <f t="shared" si="23"/>
        <v>documentary</v>
      </c>
    </row>
    <row r="346" spans="1:18" ht="45" x14ac:dyDescent="0.2">
      <c r="A346">
        <v>344</v>
      </c>
      <c r="B346" s="3" t="s">
        <v>345</v>
      </c>
      <c r="C346" s="3" t="s">
        <v>4454</v>
      </c>
      <c r="D346">
        <v>33500</v>
      </c>
      <c r="E346">
        <v>34198</v>
      </c>
      <c r="F346" t="s">
        <v>8219</v>
      </c>
      <c r="G346" t="s">
        <v>8224</v>
      </c>
      <c r="H346" t="s">
        <v>8246</v>
      </c>
      <c r="I346">
        <v>1433125200</v>
      </c>
      <c r="J346">
        <v>1429312694</v>
      </c>
      <c r="K346" t="b">
        <v>1</v>
      </c>
      <c r="L346">
        <v>285</v>
      </c>
      <c r="M346" t="b">
        <v>1</v>
      </c>
      <c r="N346" t="s">
        <v>8269</v>
      </c>
      <c r="O346" s="5">
        <f t="shared" si="20"/>
        <v>1.0208358208955224</v>
      </c>
      <c r="P346" s="6">
        <f t="shared" si="21"/>
        <v>119.99298245614035</v>
      </c>
      <c r="Q346" t="str">
        <f t="shared" si="22"/>
        <v>film &amp; video</v>
      </c>
      <c r="R346" t="str">
        <f t="shared" si="23"/>
        <v>documentary</v>
      </c>
    </row>
    <row r="347" spans="1:18" ht="45" x14ac:dyDescent="0.2">
      <c r="A347">
        <v>345</v>
      </c>
      <c r="B347" s="3" t="s">
        <v>346</v>
      </c>
      <c r="C347" s="3" t="s">
        <v>4455</v>
      </c>
      <c r="D347">
        <v>14500</v>
      </c>
      <c r="E347">
        <v>17875</v>
      </c>
      <c r="F347" t="s">
        <v>8219</v>
      </c>
      <c r="G347" t="s">
        <v>8224</v>
      </c>
      <c r="H347" t="s">
        <v>8246</v>
      </c>
      <c r="I347">
        <v>1432161590</v>
      </c>
      <c r="J347">
        <v>1429569590</v>
      </c>
      <c r="K347" t="b">
        <v>1</v>
      </c>
      <c r="L347">
        <v>179</v>
      </c>
      <c r="M347" t="b">
        <v>1</v>
      </c>
      <c r="N347" t="s">
        <v>8269</v>
      </c>
      <c r="O347" s="5">
        <f t="shared" si="20"/>
        <v>1.2327586206896552</v>
      </c>
      <c r="P347" s="6">
        <f t="shared" si="21"/>
        <v>99.860335195530723</v>
      </c>
      <c r="Q347" t="str">
        <f t="shared" si="22"/>
        <v>film &amp; video</v>
      </c>
      <c r="R347" t="str">
        <f t="shared" si="23"/>
        <v>documentary</v>
      </c>
    </row>
    <row r="348" spans="1:18" ht="45" x14ac:dyDescent="0.2">
      <c r="A348">
        <v>346</v>
      </c>
      <c r="B348" s="3" t="s">
        <v>347</v>
      </c>
      <c r="C348" s="3" t="s">
        <v>4456</v>
      </c>
      <c r="D348">
        <v>10000</v>
      </c>
      <c r="E348">
        <v>17028.88</v>
      </c>
      <c r="F348" t="s">
        <v>8219</v>
      </c>
      <c r="G348" t="s">
        <v>8224</v>
      </c>
      <c r="H348" t="s">
        <v>8246</v>
      </c>
      <c r="I348">
        <v>1444824021</v>
      </c>
      <c r="J348">
        <v>1442232021</v>
      </c>
      <c r="K348" t="b">
        <v>1</v>
      </c>
      <c r="L348">
        <v>188</v>
      </c>
      <c r="M348" t="b">
        <v>1</v>
      </c>
      <c r="N348" t="s">
        <v>8269</v>
      </c>
      <c r="O348" s="5">
        <f t="shared" si="20"/>
        <v>1.7028880000000002</v>
      </c>
      <c r="P348" s="6">
        <f t="shared" si="21"/>
        <v>90.579148936170213</v>
      </c>
      <c r="Q348" t="str">
        <f t="shared" si="22"/>
        <v>film &amp; video</v>
      </c>
      <c r="R348" t="str">
        <f t="shared" si="23"/>
        <v>documentary</v>
      </c>
    </row>
    <row r="349" spans="1:18" ht="45" x14ac:dyDescent="0.2">
      <c r="A349">
        <v>347</v>
      </c>
      <c r="B349" s="3" t="s">
        <v>348</v>
      </c>
      <c r="C349" s="3" t="s">
        <v>4457</v>
      </c>
      <c r="D349">
        <v>40000</v>
      </c>
      <c r="E349">
        <v>44636.2</v>
      </c>
      <c r="F349" t="s">
        <v>8219</v>
      </c>
      <c r="G349" t="s">
        <v>8224</v>
      </c>
      <c r="H349" t="s">
        <v>8246</v>
      </c>
      <c r="I349">
        <v>1447505609</v>
      </c>
      <c r="J349">
        <v>1444910009</v>
      </c>
      <c r="K349" t="b">
        <v>1</v>
      </c>
      <c r="L349">
        <v>379</v>
      </c>
      <c r="M349" t="b">
        <v>1</v>
      </c>
      <c r="N349" t="s">
        <v>8269</v>
      </c>
      <c r="O349" s="5">
        <f t="shared" si="20"/>
        <v>1.1159049999999999</v>
      </c>
      <c r="P349" s="6">
        <f t="shared" si="21"/>
        <v>117.77361477572559</v>
      </c>
      <c r="Q349" t="str">
        <f t="shared" si="22"/>
        <v>film &amp; video</v>
      </c>
      <c r="R349" t="str">
        <f t="shared" si="23"/>
        <v>documentary</v>
      </c>
    </row>
    <row r="350" spans="1:18" ht="45" x14ac:dyDescent="0.2">
      <c r="A350">
        <v>348</v>
      </c>
      <c r="B350" s="3" t="s">
        <v>349</v>
      </c>
      <c r="C350" s="3" t="s">
        <v>4458</v>
      </c>
      <c r="D350">
        <v>10000</v>
      </c>
      <c r="E350">
        <v>10300</v>
      </c>
      <c r="F350" t="s">
        <v>8219</v>
      </c>
      <c r="G350" t="s">
        <v>8224</v>
      </c>
      <c r="H350" t="s">
        <v>8246</v>
      </c>
      <c r="I350">
        <v>1440165916</v>
      </c>
      <c r="J350">
        <v>1437573916</v>
      </c>
      <c r="K350" t="b">
        <v>1</v>
      </c>
      <c r="L350">
        <v>119</v>
      </c>
      <c r="M350" t="b">
        <v>1</v>
      </c>
      <c r="N350" t="s">
        <v>8269</v>
      </c>
      <c r="O350" s="5">
        <f t="shared" si="20"/>
        <v>1.03</v>
      </c>
      <c r="P350" s="6">
        <f t="shared" si="21"/>
        <v>86.554621848739501</v>
      </c>
      <c r="Q350" t="str">
        <f t="shared" si="22"/>
        <v>film &amp; video</v>
      </c>
      <c r="R350" t="str">
        <f t="shared" si="23"/>
        <v>documentary</v>
      </c>
    </row>
    <row r="351" spans="1:18" ht="30" x14ac:dyDescent="0.2">
      <c r="A351">
        <v>349</v>
      </c>
      <c r="B351" s="3" t="s">
        <v>350</v>
      </c>
      <c r="C351" s="3" t="s">
        <v>4459</v>
      </c>
      <c r="D351">
        <v>11260</v>
      </c>
      <c r="E351">
        <v>12007.18</v>
      </c>
      <c r="F351" t="s">
        <v>8219</v>
      </c>
      <c r="G351" t="s">
        <v>8224</v>
      </c>
      <c r="H351" t="s">
        <v>8246</v>
      </c>
      <c r="I351">
        <v>1487937508</v>
      </c>
      <c r="J351">
        <v>1485345508</v>
      </c>
      <c r="K351" t="b">
        <v>1</v>
      </c>
      <c r="L351">
        <v>167</v>
      </c>
      <c r="M351" t="b">
        <v>1</v>
      </c>
      <c r="N351" t="s">
        <v>8269</v>
      </c>
      <c r="O351" s="5">
        <f t="shared" si="20"/>
        <v>1.0663570159857905</v>
      </c>
      <c r="P351" s="6">
        <f t="shared" si="21"/>
        <v>71.899281437125751</v>
      </c>
      <c r="Q351" t="str">
        <f t="shared" si="22"/>
        <v>film &amp; video</v>
      </c>
      <c r="R351" t="str">
        <f t="shared" si="23"/>
        <v>documentary</v>
      </c>
    </row>
    <row r="352" spans="1:18" ht="45" x14ac:dyDescent="0.2">
      <c r="A352">
        <v>350</v>
      </c>
      <c r="B352" s="3" t="s">
        <v>351</v>
      </c>
      <c r="C352" s="3" t="s">
        <v>4460</v>
      </c>
      <c r="D352">
        <v>25000</v>
      </c>
      <c r="E352">
        <v>28690</v>
      </c>
      <c r="F352" t="s">
        <v>8219</v>
      </c>
      <c r="G352" t="s">
        <v>8224</v>
      </c>
      <c r="H352" t="s">
        <v>8246</v>
      </c>
      <c r="I352">
        <v>1473566340</v>
      </c>
      <c r="J352">
        <v>1470274509</v>
      </c>
      <c r="K352" t="b">
        <v>1</v>
      </c>
      <c r="L352">
        <v>221</v>
      </c>
      <c r="M352" t="b">
        <v>1</v>
      </c>
      <c r="N352" t="s">
        <v>8269</v>
      </c>
      <c r="O352" s="5">
        <f t="shared" si="20"/>
        <v>1.1476</v>
      </c>
      <c r="P352" s="6">
        <f t="shared" si="21"/>
        <v>129.81900452488688</v>
      </c>
      <c r="Q352" t="str">
        <f t="shared" si="22"/>
        <v>film &amp; video</v>
      </c>
      <c r="R352" t="str">
        <f t="shared" si="23"/>
        <v>documentary</v>
      </c>
    </row>
    <row r="353" spans="1:18" ht="45" x14ac:dyDescent="0.2">
      <c r="A353">
        <v>351</v>
      </c>
      <c r="B353" s="3" t="s">
        <v>352</v>
      </c>
      <c r="C353" s="3" t="s">
        <v>4461</v>
      </c>
      <c r="D353">
        <v>34000</v>
      </c>
      <c r="E353">
        <v>43296</v>
      </c>
      <c r="F353" t="s">
        <v>8219</v>
      </c>
      <c r="G353" t="s">
        <v>8227</v>
      </c>
      <c r="H353" t="s">
        <v>8249</v>
      </c>
      <c r="I353">
        <v>1460066954</v>
      </c>
      <c r="J353">
        <v>1456614554</v>
      </c>
      <c r="K353" t="b">
        <v>1</v>
      </c>
      <c r="L353">
        <v>964</v>
      </c>
      <c r="M353" t="b">
        <v>1</v>
      </c>
      <c r="N353" t="s">
        <v>8269</v>
      </c>
      <c r="O353" s="5">
        <f t="shared" si="20"/>
        <v>1.2734117647058822</v>
      </c>
      <c r="P353" s="6">
        <f t="shared" si="21"/>
        <v>44.912863070539416</v>
      </c>
      <c r="Q353" t="str">
        <f t="shared" si="22"/>
        <v>film &amp; video</v>
      </c>
      <c r="R353" t="str">
        <f t="shared" si="23"/>
        <v>documentary</v>
      </c>
    </row>
    <row r="354" spans="1:18" ht="45" x14ac:dyDescent="0.2">
      <c r="A354">
        <v>352</v>
      </c>
      <c r="B354" s="3" t="s">
        <v>353</v>
      </c>
      <c r="C354" s="3" t="s">
        <v>4462</v>
      </c>
      <c r="D354">
        <v>10000</v>
      </c>
      <c r="E354">
        <v>11656</v>
      </c>
      <c r="F354" t="s">
        <v>8219</v>
      </c>
      <c r="G354" t="s">
        <v>8224</v>
      </c>
      <c r="H354" t="s">
        <v>8246</v>
      </c>
      <c r="I354">
        <v>1412740868</v>
      </c>
      <c r="J354">
        <v>1410148868</v>
      </c>
      <c r="K354" t="b">
        <v>1</v>
      </c>
      <c r="L354">
        <v>286</v>
      </c>
      <c r="M354" t="b">
        <v>1</v>
      </c>
      <c r="N354" t="s">
        <v>8269</v>
      </c>
      <c r="O354" s="5">
        <f t="shared" si="20"/>
        <v>1.1656</v>
      </c>
      <c r="P354" s="6">
        <f t="shared" si="21"/>
        <v>40.755244755244753</v>
      </c>
      <c r="Q354" t="str">
        <f t="shared" si="22"/>
        <v>film &amp; video</v>
      </c>
      <c r="R354" t="str">
        <f t="shared" si="23"/>
        <v>documentary</v>
      </c>
    </row>
    <row r="355" spans="1:18" ht="45" x14ac:dyDescent="0.2">
      <c r="A355">
        <v>353</v>
      </c>
      <c r="B355" s="3" t="s">
        <v>354</v>
      </c>
      <c r="C355" s="3" t="s">
        <v>4463</v>
      </c>
      <c r="D355">
        <v>58425</v>
      </c>
      <c r="E355">
        <v>63460.18</v>
      </c>
      <c r="F355" t="s">
        <v>8219</v>
      </c>
      <c r="G355" t="s">
        <v>8224</v>
      </c>
      <c r="H355" t="s">
        <v>8246</v>
      </c>
      <c r="I355">
        <v>1447963219</v>
      </c>
      <c r="J355">
        <v>1445367619</v>
      </c>
      <c r="K355" t="b">
        <v>1</v>
      </c>
      <c r="L355">
        <v>613</v>
      </c>
      <c r="M355" t="b">
        <v>1</v>
      </c>
      <c r="N355" t="s">
        <v>8269</v>
      </c>
      <c r="O355" s="5">
        <f t="shared" si="20"/>
        <v>1.0861819426615318</v>
      </c>
      <c r="P355" s="6">
        <f t="shared" si="21"/>
        <v>103.52394779771615</v>
      </c>
      <c r="Q355" t="str">
        <f t="shared" si="22"/>
        <v>film &amp; video</v>
      </c>
      <c r="R355" t="str">
        <f t="shared" si="23"/>
        <v>documentary</v>
      </c>
    </row>
    <row r="356" spans="1:18" ht="45" x14ac:dyDescent="0.2">
      <c r="A356">
        <v>354</v>
      </c>
      <c r="B356" s="3" t="s">
        <v>355</v>
      </c>
      <c r="C356" s="3" t="s">
        <v>4464</v>
      </c>
      <c r="D356">
        <v>3500</v>
      </c>
      <c r="E356">
        <v>3638</v>
      </c>
      <c r="F356" t="s">
        <v>8219</v>
      </c>
      <c r="G356" t="s">
        <v>8224</v>
      </c>
      <c r="H356" t="s">
        <v>8246</v>
      </c>
      <c r="I356">
        <v>1460141521</v>
      </c>
      <c r="J356">
        <v>1457553121</v>
      </c>
      <c r="K356" t="b">
        <v>1</v>
      </c>
      <c r="L356">
        <v>29</v>
      </c>
      <c r="M356" t="b">
        <v>1</v>
      </c>
      <c r="N356" t="s">
        <v>8269</v>
      </c>
      <c r="O356" s="5">
        <f t="shared" si="20"/>
        <v>1.0394285714285714</v>
      </c>
      <c r="P356" s="6">
        <f t="shared" si="21"/>
        <v>125.44827586206897</v>
      </c>
      <c r="Q356" t="str">
        <f t="shared" si="22"/>
        <v>film &amp; video</v>
      </c>
      <c r="R356" t="str">
        <f t="shared" si="23"/>
        <v>documentary</v>
      </c>
    </row>
    <row r="357" spans="1:18" ht="30" x14ac:dyDescent="0.2">
      <c r="A357">
        <v>355</v>
      </c>
      <c r="B357" s="3" t="s">
        <v>356</v>
      </c>
      <c r="C357" s="3" t="s">
        <v>4465</v>
      </c>
      <c r="D357">
        <v>35000</v>
      </c>
      <c r="E357">
        <v>40690</v>
      </c>
      <c r="F357" t="s">
        <v>8219</v>
      </c>
      <c r="G357" t="s">
        <v>8224</v>
      </c>
      <c r="H357" t="s">
        <v>8246</v>
      </c>
      <c r="I357">
        <v>1417420994</v>
      </c>
      <c r="J357">
        <v>1414738994</v>
      </c>
      <c r="K357" t="b">
        <v>1</v>
      </c>
      <c r="L357">
        <v>165</v>
      </c>
      <c r="M357" t="b">
        <v>1</v>
      </c>
      <c r="N357" t="s">
        <v>8269</v>
      </c>
      <c r="O357" s="5">
        <f t="shared" si="20"/>
        <v>1.1625714285714286</v>
      </c>
      <c r="P357" s="6">
        <f t="shared" si="21"/>
        <v>246.60606060606059</v>
      </c>
      <c r="Q357" t="str">
        <f t="shared" si="22"/>
        <v>film &amp; video</v>
      </c>
      <c r="R357" t="str">
        <f t="shared" si="23"/>
        <v>documentary</v>
      </c>
    </row>
    <row r="358" spans="1:18" ht="30" x14ac:dyDescent="0.2">
      <c r="A358">
        <v>356</v>
      </c>
      <c r="B358" s="3" t="s">
        <v>357</v>
      </c>
      <c r="C358" s="3" t="s">
        <v>4466</v>
      </c>
      <c r="D358">
        <v>7500</v>
      </c>
      <c r="E358">
        <v>7701.93</v>
      </c>
      <c r="F358" t="s">
        <v>8219</v>
      </c>
      <c r="G358" t="s">
        <v>8224</v>
      </c>
      <c r="H358" t="s">
        <v>8246</v>
      </c>
      <c r="I358">
        <v>1458152193</v>
      </c>
      <c r="J358">
        <v>1455563793</v>
      </c>
      <c r="K358" t="b">
        <v>1</v>
      </c>
      <c r="L358">
        <v>97</v>
      </c>
      <c r="M358" t="b">
        <v>1</v>
      </c>
      <c r="N358" t="s">
        <v>8269</v>
      </c>
      <c r="O358" s="5">
        <f t="shared" si="20"/>
        <v>1.0269239999999999</v>
      </c>
      <c r="P358" s="6">
        <f t="shared" si="21"/>
        <v>79.401340206185566</v>
      </c>
      <c r="Q358" t="str">
        <f t="shared" si="22"/>
        <v>film &amp; video</v>
      </c>
      <c r="R358" t="str">
        <f t="shared" si="23"/>
        <v>documentary</v>
      </c>
    </row>
    <row r="359" spans="1:18" ht="45" x14ac:dyDescent="0.2">
      <c r="A359">
        <v>357</v>
      </c>
      <c r="B359" s="3" t="s">
        <v>358</v>
      </c>
      <c r="C359" s="3" t="s">
        <v>4467</v>
      </c>
      <c r="D359">
        <v>15000</v>
      </c>
      <c r="E359">
        <v>26100</v>
      </c>
      <c r="F359" t="s">
        <v>8219</v>
      </c>
      <c r="G359" t="s">
        <v>8224</v>
      </c>
      <c r="H359" t="s">
        <v>8246</v>
      </c>
      <c r="I359">
        <v>1429852797</v>
      </c>
      <c r="J359">
        <v>1426396797</v>
      </c>
      <c r="K359" t="b">
        <v>1</v>
      </c>
      <c r="L359">
        <v>303</v>
      </c>
      <c r="M359" t="b">
        <v>1</v>
      </c>
      <c r="N359" t="s">
        <v>8269</v>
      </c>
      <c r="O359" s="5">
        <f t="shared" si="20"/>
        <v>1.74</v>
      </c>
      <c r="P359" s="6">
        <f t="shared" si="21"/>
        <v>86.138613861386133</v>
      </c>
      <c r="Q359" t="str">
        <f t="shared" si="22"/>
        <v>film &amp; video</v>
      </c>
      <c r="R359" t="str">
        <f t="shared" si="23"/>
        <v>documentary</v>
      </c>
    </row>
    <row r="360" spans="1:18" ht="45" x14ac:dyDescent="0.2">
      <c r="A360">
        <v>358</v>
      </c>
      <c r="B360" s="3" t="s">
        <v>359</v>
      </c>
      <c r="C360" s="3" t="s">
        <v>4468</v>
      </c>
      <c r="D360">
        <v>50000</v>
      </c>
      <c r="E360">
        <v>51544</v>
      </c>
      <c r="F360" t="s">
        <v>8219</v>
      </c>
      <c r="G360" t="s">
        <v>8224</v>
      </c>
      <c r="H360" t="s">
        <v>8246</v>
      </c>
      <c r="I360">
        <v>1466002800</v>
      </c>
      <c r="J360">
        <v>1463517521</v>
      </c>
      <c r="K360" t="b">
        <v>1</v>
      </c>
      <c r="L360">
        <v>267</v>
      </c>
      <c r="M360" t="b">
        <v>1</v>
      </c>
      <c r="N360" t="s">
        <v>8269</v>
      </c>
      <c r="O360" s="5">
        <f t="shared" si="20"/>
        <v>1.03088</v>
      </c>
      <c r="P360" s="6">
        <f t="shared" si="21"/>
        <v>193.04868913857678</v>
      </c>
      <c r="Q360" t="str">
        <f t="shared" si="22"/>
        <v>film &amp; video</v>
      </c>
      <c r="R360" t="str">
        <f t="shared" si="23"/>
        <v>documentary</v>
      </c>
    </row>
    <row r="361" spans="1:18" ht="45" x14ac:dyDescent="0.2">
      <c r="A361">
        <v>359</v>
      </c>
      <c r="B361" s="3" t="s">
        <v>360</v>
      </c>
      <c r="C361" s="3" t="s">
        <v>4469</v>
      </c>
      <c r="D361">
        <v>24200</v>
      </c>
      <c r="E361">
        <v>25375</v>
      </c>
      <c r="F361" t="s">
        <v>8219</v>
      </c>
      <c r="G361" t="s">
        <v>8224</v>
      </c>
      <c r="H361" t="s">
        <v>8246</v>
      </c>
      <c r="I361">
        <v>1415941920</v>
      </c>
      <c r="J361">
        <v>1414028490</v>
      </c>
      <c r="K361" t="b">
        <v>1</v>
      </c>
      <c r="L361">
        <v>302</v>
      </c>
      <c r="M361" t="b">
        <v>1</v>
      </c>
      <c r="N361" t="s">
        <v>8269</v>
      </c>
      <c r="O361" s="5">
        <f t="shared" si="20"/>
        <v>1.0485537190082646</v>
      </c>
      <c r="P361" s="6">
        <f t="shared" si="21"/>
        <v>84.023178807947019</v>
      </c>
      <c r="Q361" t="str">
        <f t="shared" si="22"/>
        <v>film &amp; video</v>
      </c>
      <c r="R361" t="str">
        <f t="shared" si="23"/>
        <v>documentary</v>
      </c>
    </row>
    <row r="362" spans="1:18" ht="45" x14ac:dyDescent="0.2">
      <c r="A362">
        <v>360</v>
      </c>
      <c r="B362" s="3" t="s">
        <v>361</v>
      </c>
      <c r="C362" s="3" t="s">
        <v>4470</v>
      </c>
      <c r="D362">
        <v>12000</v>
      </c>
      <c r="E362">
        <v>12165</v>
      </c>
      <c r="F362" t="s">
        <v>8219</v>
      </c>
      <c r="G362" t="s">
        <v>8224</v>
      </c>
      <c r="H362" t="s">
        <v>8246</v>
      </c>
      <c r="I362">
        <v>1437621060</v>
      </c>
      <c r="J362">
        <v>1433799180</v>
      </c>
      <c r="K362" t="b">
        <v>0</v>
      </c>
      <c r="L362">
        <v>87</v>
      </c>
      <c r="M362" t="b">
        <v>1</v>
      </c>
      <c r="N362" t="s">
        <v>8269</v>
      </c>
      <c r="O362" s="5">
        <f t="shared" si="20"/>
        <v>1.0137499999999999</v>
      </c>
      <c r="P362" s="6">
        <f t="shared" si="21"/>
        <v>139.82758620689654</v>
      </c>
      <c r="Q362" t="str">
        <f t="shared" si="22"/>
        <v>film &amp; video</v>
      </c>
      <c r="R362" t="str">
        <f t="shared" si="23"/>
        <v>documentary</v>
      </c>
    </row>
    <row r="363" spans="1:18" ht="45" x14ac:dyDescent="0.2">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c r="O363" s="5">
        <f t="shared" si="20"/>
        <v>1.1107699999999998</v>
      </c>
      <c r="P363" s="6">
        <f t="shared" si="21"/>
        <v>109.82189265536722</v>
      </c>
      <c r="Q363" t="str">
        <f t="shared" si="22"/>
        <v>film &amp; video</v>
      </c>
      <c r="R363" t="str">
        <f t="shared" si="23"/>
        <v>documentary</v>
      </c>
    </row>
    <row r="364" spans="1:18" ht="45" x14ac:dyDescent="0.2">
      <c r="A364">
        <v>362</v>
      </c>
      <c r="B364" s="3" t="s">
        <v>363</v>
      </c>
      <c r="C364" s="3" t="s">
        <v>4472</v>
      </c>
      <c r="D364">
        <v>9665</v>
      </c>
      <c r="E364">
        <v>12000</v>
      </c>
      <c r="F364" t="s">
        <v>8219</v>
      </c>
      <c r="G364" t="s">
        <v>8224</v>
      </c>
      <c r="H364" t="s">
        <v>8246</v>
      </c>
      <c r="I364">
        <v>1407456000</v>
      </c>
      <c r="J364">
        <v>1405573391</v>
      </c>
      <c r="K364" t="b">
        <v>0</v>
      </c>
      <c r="L364">
        <v>86</v>
      </c>
      <c r="M364" t="b">
        <v>1</v>
      </c>
      <c r="N364" t="s">
        <v>8269</v>
      </c>
      <c r="O364" s="5">
        <f t="shared" si="20"/>
        <v>1.2415933781686497</v>
      </c>
      <c r="P364" s="6">
        <f t="shared" si="21"/>
        <v>139.53488372093022</v>
      </c>
      <c r="Q364" t="str">
        <f t="shared" si="22"/>
        <v>film &amp; video</v>
      </c>
      <c r="R364" t="str">
        <f t="shared" si="23"/>
        <v>documentary</v>
      </c>
    </row>
    <row r="365" spans="1:18" ht="45" x14ac:dyDescent="0.2">
      <c r="A365">
        <v>363</v>
      </c>
      <c r="B365" s="3" t="s">
        <v>364</v>
      </c>
      <c r="C365" s="3" t="s">
        <v>4473</v>
      </c>
      <c r="D365">
        <v>8925</v>
      </c>
      <c r="E365">
        <v>9044</v>
      </c>
      <c r="F365" t="s">
        <v>8219</v>
      </c>
      <c r="G365" t="s">
        <v>8224</v>
      </c>
      <c r="H365" t="s">
        <v>8246</v>
      </c>
      <c r="I365">
        <v>1272828120</v>
      </c>
      <c r="J365">
        <v>1268934736</v>
      </c>
      <c r="K365" t="b">
        <v>0</v>
      </c>
      <c r="L365">
        <v>26</v>
      </c>
      <c r="M365" t="b">
        <v>1</v>
      </c>
      <c r="N365" t="s">
        <v>8269</v>
      </c>
      <c r="O365" s="5">
        <f t="shared" si="20"/>
        <v>1.0133333333333334</v>
      </c>
      <c r="P365" s="6">
        <f t="shared" si="21"/>
        <v>347.84615384615387</v>
      </c>
      <c r="Q365" t="str">
        <f t="shared" si="22"/>
        <v>film &amp; video</v>
      </c>
      <c r="R365" t="str">
        <f t="shared" si="23"/>
        <v>documentary</v>
      </c>
    </row>
    <row r="366" spans="1:18" ht="45" x14ac:dyDescent="0.2">
      <c r="A366">
        <v>364</v>
      </c>
      <c r="B366" s="3" t="s">
        <v>365</v>
      </c>
      <c r="C366" s="3" t="s">
        <v>4474</v>
      </c>
      <c r="D366">
        <v>7000</v>
      </c>
      <c r="E366">
        <v>7711.3</v>
      </c>
      <c r="F366" t="s">
        <v>8219</v>
      </c>
      <c r="G366" t="s">
        <v>8224</v>
      </c>
      <c r="H366" t="s">
        <v>8246</v>
      </c>
      <c r="I366">
        <v>1403323140</v>
      </c>
      <c r="J366">
        <v>1400704672</v>
      </c>
      <c r="K366" t="b">
        <v>0</v>
      </c>
      <c r="L366">
        <v>113</v>
      </c>
      <c r="M366" t="b">
        <v>1</v>
      </c>
      <c r="N366" t="s">
        <v>8269</v>
      </c>
      <c r="O366" s="5">
        <f t="shared" si="20"/>
        <v>1.1016142857142857</v>
      </c>
      <c r="P366" s="6">
        <f t="shared" si="21"/>
        <v>68.24159292035398</v>
      </c>
      <c r="Q366" t="str">
        <f t="shared" si="22"/>
        <v>film &amp; video</v>
      </c>
      <c r="R366" t="str">
        <f t="shared" si="23"/>
        <v>documentary</v>
      </c>
    </row>
    <row r="367" spans="1:18" ht="45" x14ac:dyDescent="0.2">
      <c r="A367">
        <v>365</v>
      </c>
      <c r="B367" s="3" t="s">
        <v>366</v>
      </c>
      <c r="C367" s="3" t="s">
        <v>4475</v>
      </c>
      <c r="D367">
        <v>15000</v>
      </c>
      <c r="E367">
        <v>15596</v>
      </c>
      <c r="F367" t="s">
        <v>8219</v>
      </c>
      <c r="G367" t="s">
        <v>8225</v>
      </c>
      <c r="H367" t="s">
        <v>8247</v>
      </c>
      <c r="I367">
        <v>1393597999</v>
      </c>
      <c r="J367">
        <v>1391005999</v>
      </c>
      <c r="K367" t="b">
        <v>0</v>
      </c>
      <c r="L367">
        <v>65</v>
      </c>
      <c r="M367" t="b">
        <v>1</v>
      </c>
      <c r="N367" t="s">
        <v>8269</v>
      </c>
      <c r="O367" s="5">
        <f t="shared" si="20"/>
        <v>1.0397333333333334</v>
      </c>
      <c r="P367" s="6">
        <f t="shared" si="21"/>
        <v>239.93846153846152</v>
      </c>
      <c r="Q367" t="str">
        <f t="shared" si="22"/>
        <v>film &amp; video</v>
      </c>
      <c r="R367" t="str">
        <f t="shared" si="23"/>
        <v>documentary</v>
      </c>
    </row>
    <row r="368" spans="1:18" ht="45" x14ac:dyDescent="0.2">
      <c r="A368">
        <v>366</v>
      </c>
      <c r="B368" s="3" t="s">
        <v>367</v>
      </c>
      <c r="C368" s="3" t="s">
        <v>4476</v>
      </c>
      <c r="D368">
        <v>38000</v>
      </c>
      <c r="E368">
        <v>38500</v>
      </c>
      <c r="F368" t="s">
        <v>8219</v>
      </c>
      <c r="G368" t="s">
        <v>8224</v>
      </c>
      <c r="H368" t="s">
        <v>8246</v>
      </c>
      <c r="I368">
        <v>1337540518</v>
      </c>
      <c r="J368">
        <v>1334948518</v>
      </c>
      <c r="K368" t="b">
        <v>0</v>
      </c>
      <c r="L368">
        <v>134</v>
      </c>
      <c r="M368" t="b">
        <v>1</v>
      </c>
      <c r="N368" t="s">
        <v>8269</v>
      </c>
      <c r="O368" s="5">
        <f t="shared" si="20"/>
        <v>1.013157894736842</v>
      </c>
      <c r="P368" s="6">
        <f t="shared" si="21"/>
        <v>287.31343283582089</v>
      </c>
      <c r="Q368" t="str">
        <f t="shared" si="22"/>
        <v>film &amp; video</v>
      </c>
      <c r="R368" t="str">
        <f t="shared" si="23"/>
        <v>documentary</v>
      </c>
    </row>
    <row r="369" spans="1:18" ht="45" x14ac:dyDescent="0.2">
      <c r="A369">
        <v>367</v>
      </c>
      <c r="B369" s="3" t="s">
        <v>368</v>
      </c>
      <c r="C369" s="3" t="s">
        <v>4477</v>
      </c>
      <c r="D369">
        <v>10000</v>
      </c>
      <c r="E369">
        <v>10335.01</v>
      </c>
      <c r="F369" t="s">
        <v>8219</v>
      </c>
      <c r="G369" t="s">
        <v>8224</v>
      </c>
      <c r="H369" t="s">
        <v>8246</v>
      </c>
      <c r="I369">
        <v>1367384340</v>
      </c>
      <c r="J369">
        <v>1363960278</v>
      </c>
      <c r="K369" t="b">
        <v>0</v>
      </c>
      <c r="L369">
        <v>119</v>
      </c>
      <c r="M369" t="b">
        <v>1</v>
      </c>
      <c r="N369" t="s">
        <v>8269</v>
      </c>
      <c r="O369" s="5">
        <f t="shared" si="20"/>
        <v>1.033501</v>
      </c>
      <c r="P369" s="6">
        <f t="shared" si="21"/>
        <v>86.84882352941176</v>
      </c>
      <c r="Q369" t="str">
        <f t="shared" si="22"/>
        <v>film &amp; video</v>
      </c>
      <c r="R369" t="str">
        <f t="shared" si="23"/>
        <v>documentary</v>
      </c>
    </row>
    <row r="370" spans="1:18" ht="45" x14ac:dyDescent="0.2">
      <c r="A370">
        <v>368</v>
      </c>
      <c r="B370" s="3" t="s">
        <v>369</v>
      </c>
      <c r="C370" s="3" t="s">
        <v>4478</v>
      </c>
      <c r="D370">
        <v>12500</v>
      </c>
      <c r="E370">
        <v>13014</v>
      </c>
      <c r="F370" t="s">
        <v>8219</v>
      </c>
      <c r="G370" t="s">
        <v>8224</v>
      </c>
      <c r="H370" t="s">
        <v>8246</v>
      </c>
      <c r="I370">
        <v>1426426322</v>
      </c>
      <c r="J370">
        <v>1423405922</v>
      </c>
      <c r="K370" t="b">
        <v>0</v>
      </c>
      <c r="L370">
        <v>159</v>
      </c>
      <c r="M370" t="b">
        <v>1</v>
      </c>
      <c r="N370" t="s">
        <v>8269</v>
      </c>
      <c r="O370" s="5">
        <f t="shared" si="20"/>
        <v>1.04112</v>
      </c>
      <c r="P370" s="6">
        <f t="shared" si="21"/>
        <v>81.84905660377359</v>
      </c>
      <c r="Q370" t="str">
        <f t="shared" si="22"/>
        <v>film &amp; video</v>
      </c>
      <c r="R370" t="str">
        <f t="shared" si="23"/>
        <v>documentary</v>
      </c>
    </row>
    <row r="371" spans="1:18" ht="45" x14ac:dyDescent="0.2">
      <c r="A371">
        <v>369</v>
      </c>
      <c r="B371" s="3" t="s">
        <v>370</v>
      </c>
      <c r="C371" s="3" t="s">
        <v>4479</v>
      </c>
      <c r="D371">
        <v>6500</v>
      </c>
      <c r="E371">
        <v>7160.12</v>
      </c>
      <c r="F371" t="s">
        <v>8219</v>
      </c>
      <c r="G371" t="s">
        <v>8224</v>
      </c>
      <c r="H371" t="s">
        <v>8246</v>
      </c>
      <c r="I371">
        <v>1326633269</v>
      </c>
      <c r="J371">
        <v>1324041269</v>
      </c>
      <c r="K371" t="b">
        <v>0</v>
      </c>
      <c r="L371">
        <v>167</v>
      </c>
      <c r="M371" t="b">
        <v>1</v>
      </c>
      <c r="N371" t="s">
        <v>8269</v>
      </c>
      <c r="O371" s="5">
        <f t="shared" si="20"/>
        <v>1.1015569230769231</v>
      </c>
      <c r="P371" s="6">
        <f t="shared" si="21"/>
        <v>42.874970059880241</v>
      </c>
      <c r="Q371" t="str">
        <f t="shared" si="22"/>
        <v>film &amp; video</v>
      </c>
      <c r="R371" t="str">
        <f t="shared" si="23"/>
        <v>documentary</v>
      </c>
    </row>
    <row r="372" spans="1:18" ht="45" x14ac:dyDescent="0.2">
      <c r="A372">
        <v>370</v>
      </c>
      <c r="B372" s="3" t="s">
        <v>371</v>
      </c>
      <c r="C372" s="3" t="s">
        <v>4480</v>
      </c>
      <c r="D372">
        <v>25000</v>
      </c>
      <c r="E372">
        <v>30505</v>
      </c>
      <c r="F372" t="s">
        <v>8219</v>
      </c>
      <c r="G372" t="s">
        <v>8224</v>
      </c>
      <c r="H372" t="s">
        <v>8246</v>
      </c>
      <c r="I372">
        <v>1483729500</v>
      </c>
      <c r="J372">
        <v>1481137500</v>
      </c>
      <c r="K372" t="b">
        <v>0</v>
      </c>
      <c r="L372">
        <v>43</v>
      </c>
      <c r="M372" t="b">
        <v>1</v>
      </c>
      <c r="N372" t="s">
        <v>8269</v>
      </c>
      <c r="O372" s="5">
        <f t="shared" si="20"/>
        <v>1.2202</v>
      </c>
      <c r="P372" s="6">
        <f t="shared" si="21"/>
        <v>709.41860465116281</v>
      </c>
      <c r="Q372" t="str">
        <f t="shared" si="22"/>
        <v>film &amp; video</v>
      </c>
      <c r="R372" t="str">
        <f t="shared" si="23"/>
        <v>documentary</v>
      </c>
    </row>
    <row r="373" spans="1:18" ht="45" x14ac:dyDescent="0.2">
      <c r="A373">
        <v>371</v>
      </c>
      <c r="B373" s="3" t="s">
        <v>372</v>
      </c>
      <c r="C373" s="3" t="s">
        <v>4481</v>
      </c>
      <c r="D373">
        <v>150000</v>
      </c>
      <c r="E373">
        <v>171253</v>
      </c>
      <c r="F373" t="s">
        <v>8219</v>
      </c>
      <c r="G373" t="s">
        <v>8224</v>
      </c>
      <c r="H373" t="s">
        <v>8246</v>
      </c>
      <c r="I373">
        <v>1359743139</v>
      </c>
      <c r="J373">
        <v>1355855139</v>
      </c>
      <c r="K373" t="b">
        <v>0</v>
      </c>
      <c r="L373">
        <v>1062</v>
      </c>
      <c r="M373" t="b">
        <v>1</v>
      </c>
      <c r="N373" t="s">
        <v>8269</v>
      </c>
      <c r="O373" s="5">
        <f t="shared" si="20"/>
        <v>1.1416866666666667</v>
      </c>
      <c r="P373" s="6">
        <f t="shared" si="21"/>
        <v>161.25517890772127</v>
      </c>
      <c r="Q373" t="str">
        <f t="shared" si="22"/>
        <v>film &amp; video</v>
      </c>
      <c r="R373" t="str">
        <f t="shared" si="23"/>
        <v>documentary</v>
      </c>
    </row>
    <row r="374" spans="1:18" ht="30" x14ac:dyDescent="0.2">
      <c r="A374">
        <v>372</v>
      </c>
      <c r="B374" s="3" t="s">
        <v>373</v>
      </c>
      <c r="C374" s="3" t="s">
        <v>4482</v>
      </c>
      <c r="D374">
        <v>300</v>
      </c>
      <c r="E374">
        <v>376</v>
      </c>
      <c r="F374" t="s">
        <v>8219</v>
      </c>
      <c r="G374" t="s">
        <v>8225</v>
      </c>
      <c r="H374" t="s">
        <v>8247</v>
      </c>
      <c r="I374">
        <v>1459872000</v>
      </c>
      <c r="J374">
        <v>1456408244</v>
      </c>
      <c r="K374" t="b">
        <v>0</v>
      </c>
      <c r="L374">
        <v>9</v>
      </c>
      <c r="M374" t="b">
        <v>1</v>
      </c>
      <c r="N374" t="s">
        <v>8269</v>
      </c>
      <c r="O374" s="5">
        <f t="shared" si="20"/>
        <v>1.2533333333333334</v>
      </c>
      <c r="P374" s="6">
        <f t="shared" si="21"/>
        <v>41.777777777777779</v>
      </c>
      <c r="Q374" t="str">
        <f t="shared" si="22"/>
        <v>film &amp; video</v>
      </c>
      <c r="R374" t="str">
        <f t="shared" si="23"/>
        <v>documentary</v>
      </c>
    </row>
    <row r="375" spans="1:18" ht="45" x14ac:dyDescent="0.2">
      <c r="A375">
        <v>373</v>
      </c>
      <c r="B375" s="3" t="s">
        <v>374</v>
      </c>
      <c r="C375" s="3" t="s">
        <v>4483</v>
      </c>
      <c r="D375">
        <v>7500</v>
      </c>
      <c r="E375">
        <v>8000</v>
      </c>
      <c r="F375" t="s">
        <v>8219</v>
      </c>
      <c r="G375" t="s">
        <v>8224</v>
      </c>
      <c r="H375" t="s">
        <v>8246</v>
      </c>
      <c r="I375">
        <v>1342648398</v>
      </c>
      <c r="J375">
        <v>1340056398</v>
      </c>
      <c r="K375" t="b">
        <v>0</v>
      </c>
      <c r="L375">
        <v>89</v>
      </c>
      <c r="M375" t="b">
        <v>1</v>
      </c>
      <c r="N375" t="s">
        <v>8269</v>
      </c>
      <c r="O375" s="5">
        <f t="shared" si="20"/>
        <v>1.0666666666666667</v>
      </c>
      <c r="P375" s="6">
        <f t="shared" si="21"/>
        <v>89.887640449438209</v>
      </c>
      <c r="Q375" t="str">
        <f t="shared" si="22"/>
        <v>film &amp; video</v>
      </c>
      <c r="R375" t="str">
        <f t="shared" si="23"/>
        <v>documentary</v>
      </c>
    </row>
    <row r="376" spans="1:18" ht="45" x14ac:dyDescent="0.2">
      <c r="A376">
        <v>374</v>
      </c>
      <c r="B376" s="3" t="s">
        <v>375</v>
      </c>
      <c r="C376" s="3" t="s">
        <v>4484</v>
      </c>
      <c r="D376">
        <v>6000</v>
      </c>
      <c r="E376">
        <v>7839</v>
      </c>
      <c r="F376" t="s">
        <v>8219</v>
      </c>
      <c r="G376" t="s">
        <v>8224</v>
      </c>
      <c r="H376" t="s">
        <v>8246</v>
      </c>
      <c r="I376">
        <v>1316208031</v>
      </c>
      <c r="J376">
        <v>1312320031</v>
      </c>
      <c r="K376" t="b">
        <v>0</v>
      </c>
      <c r="L376">
        <v>174</v>
      </c>
      <c r="M376" t="b">
        <v>1</v>
      </c>
      <c r="N376" t="s">
        <v>8269</v>
      </c>
      <c r="O376" s="5">
        <f t="shared" si="20"/>
        <v>1.3065</v>
      </c>
      <c r="P376" s="6">
        <f t="shared" si="21"/>
        <v>45.051724137931032</v>
      </c>
      <c r="Q376" t="str">
        <f t="shared" si="22"/>
        <v>film &amp; video</v>
      </c>
      <c r="R376" t="str">
        <f t="shared" si="23"/>
        <v>documentary</v>
      </c>
    </row>
    <row r="377" spans="1:18" ht="45" x14ac:dyDescent="0.2">
      <c r="A377">
        <v>375</v>
      </c>
      <c r="B377" s="3" t="s">
        <v>376</v>
      </c>
      <c r="C377" s="3" t="s">
        <v>4485</v>
      </c>
      <c r="D377">
        <v>500</v>
      </c>
      <c r="E377">
        <v>600</v>
      </c>
      <c r="F377" t="s">
        <v>8219</v>
      </c>
      <c r="G377" t="s">
        <v>8224</v>
      </c>
      <c r="H377" t="s">
        <v>8246</v>
      </c>
      <c r="I377">
        <v>1393694280</v>
      </c>
      <c r="J377">
        <v>1390088311</v>
      </c>
      <c r="K377" t="b">
        <v>0</v>
      </c>
      <c r="L377">
        <v>14</v>
      </c>
      <c r="M377" t="b">
        <v>1</v>
      </c>
      <c r="N377" t="s">
        <v>8269</v>
      </c>
      <c r="O377" s="5">
        <f t="shared" si="20"/>
        <v>1.2</v>
      </c>
      <c r="P377" s="6">
        <f t="shared" si="21"/>
        <v>42.857142857142854</v>
      </c>
      <c r="Q377" t="str">
        <f t="shared" si="22"/>
        <v>film &amp; video</v>
      </c>
      <c r="R377" t="str">
        <f t="shared" si="23"/>
        <v>documentary</v>
      </c>
    </row>
    <row r="378" spans="1:18" ht="45" x14ac:dyDescent="0.2">
      <c r="A378">
        <v>376</v>
      </c>
      <c r="B378" s="3" t="s">
        <v>377</v>
      </c>
      <c r="C378" s="3" t="s">
        <v>4486</v>
      </c>
      <c r="D378">
        <v>2450</v>
      </c>
      <c r="E378">
        <v>2596</v>
      </c>
      <c r="F378" t="s">
        <v>8219</v>
      </c>
      <c r="G378" t="s">
        <v>8225</v>
      </c>
      <c r="H378" t="s">
        <v>8247</v>
      </c>
      <c r="I378">
        <v>1472122316</v>
      </c>
      <c r="J378">
        <v>1469443916</v>
      </c>
      <c r="K378" t="b">
        <v>0</v>
      </c>
      <c r="L378">
        <v>48</v>
      </c>
      <c r="M378" t="b">
        <v>1</v>
      </c>
      <c r="N378" t="s">
        <v>8269</v>
      </c>
      <c r="O378" s="5">
        <f t="shared" si="20"/>
        <v>1.0595918367346939</v>
      </c>
      <c r="P378" s="6">
        <f t="shared" si="21"/>
        <v>54.083333333333336</v>
      </c>
      <c r="Q378" t="str">
        <f t="shared" si="22"/>
        <v>film &amp; video</v>
      </c>
      <c r="R378" t="str">
        <f t="shared" si="23"/>
        <v>documentary</v>
      </c>
    </row>
    <row r="379" spans="1:18" ht="45" x14ac:dyDescent="0.2">
      <c r="A379">
        <v>377</v>
      </c>
      <c r="B379" s="3" t="s">
        <v>378</v>
      </c>
      <c r="C379" s="3" t="s">
        <v>4487</v>
      </c>
      <c r="D379">
        <v>12000</v>
      </c>
      <c r="E379">
        <v>13728</v>
      </c>
      <c r="F379" t="s">
        <v>8219</v>
      </c>
      <c r="G379" t="s">
        <v>8224</v>
      </c>
      <c r="H379" t="s">
        <v>8246</v>
      </c>
      <c r="I379">
        <v>1447484460</v>
      </c>
      <c r="J379">
        <v>1444888868</v>
      </c>
      <c r="K379" t="b">
        <v>0</v>
      </c>
      <c r="L379">
        <v>133</v>
      </c>
      <c r="M379" t="b">
        <v>1</v>
      </c>
      <c r="N379" t="s">
        <v>8269</v>
      </c>
      <c r="O379" s="5">
        <f t="shared" si="20"/>
        <v>1.1439999999999999</v>
      </c>
      <c r="P379" s="6">
        <f t="shared" si="21"/>
        <v>103.21804511278195</v>
      </c>
      <c r="Q379" t="str">
        <f t="shared" si="22"/>
        <v>film &amp; video</v>
      </c>
      <c r="R379" t="str">
        <f t="shared" si="23"/>
        <v>documentary</v>
      </c>
    </row>
    <row r="380" spans="1:18" ht="45" x14ac:dyDescent="0.2">
      <c r="A380">
        <v>378</v>
      </c>
      <c r="B380" s="3" t="s">
        <v>379</v>
      </c>
      <c r="C380" s="3" t="s">
        <v>4488</v>
      </c>
      <c r="D380">
        <v>3000</v>
      </c>
      <c r="E380">
        <v>3353</v>
      </c>
      <c r="F380" t="s">
        <v>8219</v>
      </c>
      <c r="G380" t="s">
        <v>8229</v>
      </c>
      <c r="H380" t="s">
        <v>8251</v>
      </c>
      <c r="I380">
        <v>1453765920</v>
      </c>
      <c r="J380">
        <v>1451655808</v>
      </c>
      <c r="K380" t="b">
        <v>0</v>
      </c>
      <c r="L380">
        <v>83</v>
      </c>
      <c r="M380" t="b">
        <v>1</v>
      </c>
      <c r="N380" t="s">
        <v>8269</v>
      </c>
      <c r="O380" s="5">
        <f t="shared" si="20"/>
        <v>1.1176666666666666</v>
      </c>
      <c r="P380" s="6">
        <f t="shared" si="21"/>
        <v>40.397590361445786</v>
      </c>
      <c r="Q380" t="str">
        <f t="shared" si="22"/>
        <v>film &amp; video</v>
      </c>
      <c r="R380" t="str">
        <f t="shared" si="23"/>
        <v>documentary</v>
      </c>
    </row>
    <row r="381" spans="1:18" ht="45" x14ac:dyDescent="0.2">
      <c r="A381">
        <v>379</v>
      </c>
      <c r="B381" s="3" t="s">
        <v>380</v>
      </c>
      <c r="C381" s="3" t="s">
        <v>4489</v>
      </c>
      <c r="D381">
        <v>15000</v>
      </c>
      <c r="E381">
        <v>17412</v>
      </c>
      <c r="F381" t="s">
        <v>8219</v>
      </c>
      <c r="G381" t="s">
        <v>8224</v>
      </c>
      <c r="H381" t="s">
        <v>8246</v>
      </c>
      <c r="I381">
        <v>1336062672</v>
      </c>
      <c r="J381">
        <v>1332174672</v>
      </c>
      <c r="K381" t="b">
        <v>0</v>
      </c>
      <c r="L381">
        <v>149</v>
      </c>
      <c r="M381" t="b">
        <v>1</v>
      </c>
      <c r="N381" t="s">
        <v>8269</v>
      </c>
      <c r="O381" s="5">
        <f t="shared" si="20"/>
        <v>1.1608000000000001</v>
      </c>
      <c r="P381" s="6">
        <f t="shared" si="21"/>
        <v>116.85906040268456</v>
      </c>
      <c r="Q381" t="str">
        <f t="shared" si="22"/>
        <v>film &amp; video</v>
      </c>
      <c r="R381" t="str">
        <f t="shared" si="23"/>
        <v>documentary</v>
      </c>
    </row>
    <row r="382" spans="1:18" ht="45" x14ac:dyDescent="0.2">
      <c r="A382">
        <v>380</v>
      </c>
      <c r="B382" s="3" t="s">
        <v>381</v>
      </c>
      <c r="C382" s="3" t="s">
        <v>4490</v>
      </c>
      <c r="D382">
        <v>4000</v>
      </c>
      <c r="E382">
        <v>5660</v>
      </c>
      <c r="F382" t="s">
        <v>8219</v>
      </c>
      <c r="G382" t="s">
        <v>8224</v>
      </c>
      <c r="H382" t="s">
        <v>8246</v>
      </c>
      <c r="I382">
        <v>1453569392</v>
      </c>
      <c r="J382">
        <v>1451409392</v>
      </c>
      <c r="K382" t="b">
        <v>0</v>
      </c>
      <c r="L382">
        <v>49</v>
      </c>
      <c r="M382" t="b">
        <v>1</v>
      </c>
      <c r="N382" t="s">
        <v>8269</v>
      </c>
      <c r="O382" s="5">
        <f t="shared" si="20"/>
        <v>1.415</v>
      </c>
      <c r="P382" s="6">
        <f t="shared" si="21"/>
        <v>115.51020408163265</v>
      </c>
      <c r="Q382" t="str">
        <f t="shared" si="22"/>
        <v>film &amp; video</v>
      </c>
      <c r="R382" t="str">
        <f t="shared" si="23"/>
        <v>documentary</v>
      </c>
    </row>
    <row r="383" spans="1:18" ht="45" x14ac:dyDescent="0.2">
      <c r="A383">
        <v>381</v>
      </c>
      <c r="B383" s="3" t="s">
        <v>382</v>
      </c>
      <c r="C383" s="3" t="s">
        <v>4491</v>
      </c>
      <c r="D383">
        <v>25000</v>
      </c>
      <c r="E383">
        <v>26182.5</v>
      </c>
      <c r="F383" t="s">
        <v>8219</v>
      </c>
      <c r="G383" t="s">
        <v>8224</v>
      </c>
      <c r="H383" t="s">
        <v>8246</v>
      </c>
      <c r="I383">
        <v>1343624400</v>
      </c>
      <c r="J383">
        <v>1340642717</v>
      </c>
      <c r="K383" t="b">
        <v>0</v>
      </c>
      <c r="L383">
        <v>251</v>
      </c>
      <c r="M383" t="b">
        <v>1</v>
      </c>
      <c r="N383" t="s">
        <v>8269</v>
      </c>
      <c r="O383" s="5">
        <f t="shared" si="20"/>
        <v>1.0472999999999999</v>
      </c>
      <c r="P383" s="6">
        <f t="shared" si="21"/>
        <v>104.31274900398407</v>
      </c>
      <c r="Q383" t="str">
        <f t="shared" si="22"/>
        <v>film &amp; video</v>
      </c>
      <c r="R383" t="str">
        <f t="shared" si="23"/>
        <v>documentary</v>
      </c>
    </row>
    <row r="384" spans="1:18" ht="45" x14ac:dyDescent="0.2">
      <c r="A384">
        <v>382</v>
      </c>
      <c r="B384" s="3" t="s">
        <v>383</v>
      </c>
      <c r="C384" s="3" t="s">
        <v>4492</v>
      </c>
      <c r="D384">
        <v>600</v>
      </c>
      <c r="E384">
        <v>1535</v>
      </c>
      <c r="F384" t="s">
        <v>8219</v>
      </c>
      <c r="G384" t="s">
        <v>8224</v>
      </c>
      <c r="H384" t="s">
        <v>8246</v>
      </c>
      <c r="I384">
        <v>1346950900</v>
      </c>
      <c r="J384">
        <v>1345741300</v>
      </c>
      <c r="K384" t="b">
        <v>0</v>
      </c>
      <c r="L384">
        <v>22</v>
      </c>
      <c r="M384" t="b">
        <v>1</v>
      </c>
      <c r="N384" t="s">
        <v>8269</v>
      </c>
      <c r="O384" s="5">
        <f t="shared" si="20"/>
        <v>2.5583333333333331</v>
      </c>
      <c r="P384" s="6">
        <f t="shared" si="21"/>
        <v>69.772727272727266</v>
      </c>
      <c r="Q384" t="str">
        <f t="shared" si="22"/>
        <v>film &amp; video</v>
      </c>
      <c r="R384" t="str">
        <f t="shared" si="23"/>
        <v>documentary</v>
      </c>
    </row>
    <row r="385" spans="1:18" ht="45" x14ac:dyDescent="0.2">
      <c r="A385">
        <v>383</v>
      </c>
      <c r="B385" s="3" t="s">
        <v>384</v>
      </c>
      <c r="C385" s="3" t="s">
        <v>4493</v>
      </c>
      <c r="D385">
        <v>999</v>
      </c>
      <c r="E385">
        <v>2065</v>
      </c>
      <c r="F385" t="s">
        <v>8219</v>
      </c>
      <c r="G385" t="s">
        <v>8224</v>
      </c>
      <c r="H385" t="s">
        <v>8246</v>
      </c>
      <c r="I385">
        <v>1400467759</v>
      </c>
      <c r="J385">
        <v>1398480559</v>
      </c>
      <c r="K385" t="b">
        <v>0</v>
      </c>
      <c r="L385">
        <v>48</v>
      </c>
      <c r="M385" t="b">
        <v>1</v>
      </c>
      <c r="N385" t="s">
        <v>8269</v>
      </c>
      <c r="O385" s="5">
        <f t="shared" si="20"/>
        <v>2.0670670670670672</v>
      </c>
      <c r="P385" s="6">
        <f t="shared" si="21"/>
        <v>43.020833333333336</v>
      </c>
      <c r="Q385" t="str">
        <f t="shared" si="22"/>
        <v>film &amp; video</v>
      </c>
      <c r="R385" t="str">
        <f t="shared" si="23"/>
        <v>documentary</v>
      </c>
    </row>
    <row r="386" spans="1:18" ht="45" x14ac:dyDescent="0.2">
      <c r="A386">
        <v>384</v>
      </c>
      <c r="B386" s="3" t="s">
        <v>385</v>
      </c>
      <c r="C386" s="3" t="s">
        <v>4494</v>
      </c>
      <c r="D386">
        <v>20000</v>
      </c>
      <c r="E386">
        <v>22421</v>
      </c>
      <c r="F386" t="s">
        <v>8219</v>
      </c>
      <c r="G386" t="s">
        <v>8224</v>
      </c>
      <c r="H386" t="s">
        <v>8246</v>
      </c>
      <c r="I386">
        <v>1420569947</v>
      </c>
      <c r="J386">
        <v>1417977947</v>
      </c>
      <c r="K386" t="b">
        <v>0</v>
      </c>
      <c r="L386">
        <v>383</v>
      </c>
      <c r="M386" t="b">
        <v>1</v>
      </c>
      <c r="N386" t="s">
        <v>8269</v>
      </c>
      <c r="O386" s="5">
        <f t="shared" si="20"/>
        <v>1.1210500000000001</v>
      </c>
      <c r="P386" s="6">
        <f t="shared" si="21"/>
        <v>58.540469973890339</v>
      </c>
      <c r="Q386" t="str">
        <f t="shared" si="22"/>
        <v>film &amp; video</v>
      </c>
      <c r="R386" t="str">
        <f t="shared" si="23"/>
        <v>documentary</v>
      </c>
    </row>
    <row r="387" spans="1:18" ht="45" x14ac:dyDescent="0.2">
      <c r="A387">
        <v>385</v>
      </c>
      <c r="B387" s="3" t="s">
        <v>386</v>
      </c>
      <c r="C387" s="3" t="s">
        <v>4495</v>
      </c>
      <c r="D387">
        <v>25000</v>
      </c>
      <c r="E387">
        <v>26495.5</v>
      </c>
      <c r="F387" t="s">
        <v>8219</v>
      </c>
      <c r="G387" t="s">
        <v>8224</v>
      </c>
      <c r="H387" t="s">
        <v>8246</v>
      </c>
      <c r="I387">
        <v>1416582101</v>
      </c>
      <c r="J387">
        <v>1413986501</v>
      </c>
      <c r="K387" t="b">
        <v>0</v>
      </c>
      <c r="L387">
        <v>237</v>
      </c>
      <c r="M387" t="b">
        <v>1</v>
      </c>
      <c r="N387" t="s">
        <v>8269</v>
      </c>
      <c r="O387" s="5">
        <f t="shared" ref="O387:O450" si="24">IF(D387=0,0,E387/D387)</f>
        <v>1.05982</v>
      </c>
      <c r="P387" s="6">
        <f t="shared" ref="P387:P450" si="25">IF(L387=0,0,E387/L387)</f>
        <v>111.79535864978902</v>
      </c>
      <c r="Q387" t="str">
        <f t="shared" ref="Q387:Q450" si="26">MID(N387, 1, FIND("/",N387)-1)</f>
        <v>film &amp; video</v>
      </c>
      <c r="R387" t="str">
        <f t="shared" ref="R387:R450" si="27">MID(N387, FIND("/",N387)+1, LEN(N387)-FIND("/",N387))</f>
        <v>documentary</v>
      </c>
    </row>
    <row r="388" spans="1:18" ht="45" x14ac:dyDescent="0.2">
      <c r="A388">
        <v>386</v>
      </c>
      <c r="B388" s="3" t="s">
        <v>387</v>
      </c>
      <c r="C388" s="3" t="s">
        <v>4496</v>
      </c>
      <c r="D388">
        <v>600</v>
      </c>
      <c r="E388">
        <v>601</v>
      </c>
      <c r="F388" t="s">
        <v>8219</v>
      </c>
      <c r="G388" t="s">
        <v>8224</v>
      </c>
      <c r="H388" t="s">
        <v>8246</v>
      </c>
      <c r="I388">
        <v>1439246991</v>
      </c>
      <c r="J388">
        <v>1437950991</v>
      </c>
      <c r="K388" t="b">
        <v>0</v>
      </c>
      <c r="L388">
        <v>13</v>
      </c>
      <c r="M388" t="b">
        <v>1</v>
      </c>
      <c r="N388" t="s">
        <v>8269</v>
      </c>
      <c r="O388" s="5">
        <f t="shared" si="24"/>
        <v>1.0016666666666667</v>
      </c>
      <c r="P388" s="6">
        <f t="shared" si="25"/>
        <v>46.230769230769234</v>
      </c>
      <c r="Q388" t="str">
        <f t="shared" si="26"/>
        <v>film &amp; video</v>
      </c>
      <c r="R388" t="str">
        <f t="shared" si="27"/>
        <v>documentary</v>
      </c>
    </row>
    <row r="389" spans="1:18" ht="45" x14ac:dyDescent="0.2">
      <c r="A389">
        <v>387</v>
      </c>
      <c r="B389" s="3" t="s">
        <v>388</v>
      </c>
      <c r="C389" s="3" t="s">
        <v>4497</v>
      </c>
      <c r="D389">
        <v>38000</v>
      </c>
      <c r="E389">
        <v>81316</v>
      </c>
      <c r="F389" t="s">
        <v>8219</v>
      </c>
      <c r="G389" t="s">
        <v>8224</v>
      </c>
      <c r="H389" t="s">
        <v>8246</v>
      </c>
      <c r="I389">
        <v>1439618400</v>
      </c>
      <c r="J389">
        <v>1436976858</v>
      </c>
      <c r="K389" t="b">
        <v>0</v>
      </c>
      <c r="L389">
        <v>562</v>
      </c>
      <c r="M389" t="b">
        <v>1</v>
      </c>
      <c r="N389" t="s">
        <v>8269</v>
      </c>
      <c r="O389" s="5">
        <f t="shared" si="24"/>
        <v>2.1398947368421051</v>
      </c>
      <c r="P389" s="6">
        <f t="shared" si="25"/>
        <v>144.69039145907473</v>
      </c>
      <c r="Q389" t="str">
        <f t="shared" si="26"/>
        <v>film &amp; video</v>
      </c>
      <c r="R389" t="str">
        <f t="shared" si="27"/>
        <v>documentary</v>
      </c>
    </row>
    <row r="390" spans="1:18" ht="45" x14ac:dyDescent="0.2">
      <c r="A390">
        <v>388</v>
      </c>
      <c r="B390" s="3" t="s">
        <v>389</v>
      </c>
      <c r="C390" s="3" t="s">
        <v>4498</v>
      </c>
      <c r="D390">
        <v>5000</v>
      </c>
      <c r="E390">
        <v>6308</v>
      </c>
      <c r="F390" t="s">
        <v>8219</v>
      </c>
      <c r="G390" t="s">
        <v>8224</v>
      </c>
      <c r="H390" t="s">
        <v>8246</v>
      </c>
      <c r="I390">
        <v>1469670580</v>
      </c>
      <c r="J390">
        <v>1467078580</v>
      </c>
      <c r="K390" t="b">
        <v>0</v>
      </c>
      <c r="L390">
        <v>71</v>
      </c>
      <c r="M390" t="b">
        <v>1</v>
      </c>
      <c r="N390" t="s">
        <v>8269</v>
      </c>
      <c r="O390" s="5">
        <f t="shared" si="24"/>
        <v>1.2616000000000001</v>
      </c>
      <c r="P390" s="6">
        <f t="shared" si="25"/>
        <v>88.845070422535215</v>
      </c>
      <c r="Q390" t="str">
        <f t="shared" si="26"/>
        <v>film &amp; video</v>
      </c>
      <c r="R390" t="str">
        <f t="shared" si="27"/>
        <v>documentary</v>
      </c>
    </row>
    <row r="391" spans="1:18" ht="45" x14ac:dyDescent="0.2">
      <c r="A391">
        <v>389</v>
      </c>
      <c r="B391" s="3" t="s">
        <v>390</v>
      </c>
      <c r="C391" s="3" t="s">
        <v>4499</v>
      </c>
      <c r="D391">
        <v>68000</v>
      </c>
      <c r="E391">
        <v>123444.12</v>
      </c>
      <c r="F391" t="s">
        <v>8219</v>
      </c>
      <c r="G391" t="s">
        <v>8224</v>
      </c>
      <c r="H391" t="s">
        <v>8246</v>
      </c>
      <c r="I391">
        <v>1394233140</v>
      </c>
      <c r="J391">
        <v>1391477450</v>
      </c>
      <c r="K391" t="b">
        <v>0</v>
      </c>
      <c r="L391">
        <v>1510</v>
      </c>
      <c r="M391" t="b">
        <v>1</v>
      </c>
      <c r="N391" t="s">
        <v>8269</v>
      </c>
      <c r="O391" s="5">
        <f t="shared" si="24"/>
        <v>1.8153547058823529</v>
      </c>
      <c r="P391" s="6">
        <f t="shared" si="25"/>
        <v>81.75107284768211</v>
      </c>
      <c r="Q391" t="str">
        <f t="shared" si="26"/>
        <v>film &amp; video</v>
      </c>
      <c r="R391" t="str">
        <f t="shared" si="27"/>
        <v>documentary</v>
      </c>
    </row>
    <row r="392" spans="1:18" ht="45" x14ac:dyDescent="0.2">
      <c r="A392">
        <v>390</v>
      </c>
      <c r="B392" s="3" t="s">
        <v>391</v>
      </c>
      <c r="C392" s="3" t="s">
        <v>4500</v>
      </c>
      <c r="D392">
        <v>1000</v>
      </c>
      <c r="E392">
        <v>1000</v>
      </c>
      <c r="F392" t="s">
        <v>8219</v>
      </c>
      <c r="G392" t="s">
        <v>8224</v>
      </c>
      <c r="H392" t="s">
        <v>8246</v>
      </c>
      <c r="I392">
        <v>1431046372</v>
      </c>
      <c r="J392">
        <v>1429318372</v>
      </c>
      <c r="K392" t="b">
        <v>0</v>
      </c>
      <c r="L392">
        <v>14</v>
      </c>
      <c r="M392" t="b">
        <v>1</v>
      </c>
      <c r="N392" t="s">
        <v>8269</v>
      </c>
      <c r="O392" s="5">
        <f t="shared" si="24"/>
        <v>1</v>
      </c>
      <c r="P392" s="6">
        <f t="shared" si="25"/>
        <v>71.428571428571431</v>
      </c>
      <c r="Q392" t="str">
        <f t="shared" si="26"/>
        <v>film &amp; video</v>
      </c>
      <c r="R392" t="str">
        <f t="shared" si="27"/>
        <v>documentary</v>
      </c>
    </row>
    <row r="393" spans="1:18" ht="45" x14ac:dyDescent="0.2">
      <c r="A393">
        <v>391</v>
      </c>
      <c r="B393" s="3" t="s">
        <v>392</v>
      </c>
      <c r="C393" s="3" t="s">
        <v>4501</v>
      </c>
      <c r="D393">
        <v>20000</v>
      </c>
      <c r="E393">
        <v>20122</v>
      </c>
      <c r="F393" t="s">
        <v>8219</v>
      </c>
      <c r="G393" t="s">
        <v>8224</v>
      </c>
      <c r="H393" t="s">
        <v>8246</v>
      </c>
      <c r="I393">
        <v>1324169940</v>
      </c>
      <c r="J393">
        <v>1321578051</v>
      </c>
      <c r="K393" t="b">
        <v>0</v>
      </c>
      <c r="L393">
        <v>193</v>
      </c>
      <c r="M393" t="b">
        <v>1</v>
      </c>
      <c r="N393" t="s">
        <v>8269</v>
      </c>
      <c r="O393" s="5">
        <f t="shared" si="24"/>
        <v>1.0061</v>
      </c>
      <c r="P393" s="6">
        <f t="shared" si="25"/>
        <v>104.25906735751295</v>
      </c>
      <c r="Q393" t="str">
        <f t="shared" si="26"/>
        <v>film &amp; video</v>
      </c>
      <c r="R393" t="str">
        <f t="shared" si="27"/>
        <v>documentary</v>
      </c>
    </row>
    <row r="394" spans="1:18" ht="45" x14ac:dyDescent="0.2">
      <c r="A394">
        <v>392</v>
      </c>
      <c r="B394" s="3" t="s">
        <v>393</v>
      </c>
      <c r="C394" s="3" t="s">
        <v>4502</v>
      </c>
      <c r="D394">
        <v>18500</v>
      </c>
      <c r="E394">
        <v>18667</v>
      </c>
      <c r="F394" t="s">
        <v>8219</v>
      </c>
      <c r="G394" t="s">
        <v>8224</v>
      </c>
      <c r="H394" t="s">
        <v>8246</v>
      </c>
      <c r="I394">
        <v>1315450800</v>
      </c>
      <c r="J394">
        <v>1312823571</v>
      </c>
      <c r="K394" t="b">
        <v>0</v>
      </c>
      <c r="L394">
        <v>206</v>
      </c>
      <c r="M394" t="b">
        <v>1</v>
      </c>
      <c r="N394" t="s">
        <v>8269</v>
      </c>
      <c r="O394" s="5">
        <f t="shared" si="24"/>
        <v>1.009027027027027</v>
      </c>
      <c r="P394" s="6">
        <f t="shared" si="25"/>
        <v>90.616504854368927</v>
      </c>
      <c r="Q394" t="str">
        <f t="shared" si="26"/>
        <v>film &amp; video</v>
      </c>
      <c r="R394" t="str">
        <f t="shared" si="27"/>
        <v>documentary</v>
      </c>
    </row>
    <row r="395" spans="1:18" ht="30" x14ac:dyDescent="0.2">
      <c r="A395">
        <v>393</v>
      </c>
      <c r="B395" s="3" t="s">
        <v>394</v>
      </c>
      <c r="C395" s="3" t="s">
        <v>4503</v>
      </c>
      <c r="D395">
        <v>50000</v>
      </c>
      <c r="E395">
        <v>55223</v>
      </c>
      <c r="F395" t="s">
        <v>8219</v>
      </c>
      <c r="G395" t="s">
        <v>8224</v>
      </c>
      <c r="H395" t="s">
        <v>8246</v>
      </c>
      <c r="I395">
        <v>1381424452</v>
      </c>
      <c r="J395">
        <v>1378746052</v>
      </c>
      <c r="K395" t="b">
        <v>0</v>
      </c>
      <c r="L395">
        <v>351</v>
      </c>
      <c r="M395" t="b">
        <v>1</v>
      </c>
      <c r="N395" t="s">
        <v>8269</v>
      </c>
      <c r="O395" s="5">
        <f t="shared" si="24"/>
        <v>1.10446</v>
      </c>
      <c r="P395" s="6">
        <f t="shared" si="25"/>
        <v>157.33048433048432</v>
      </c>
      <c r="Q395" t="str">
        <f t="shared" si="26"/>
        <v>film &amp; video</v>
      </c>
      <c r="R395" t="str">
        <f t="shared" si="27"/>
        <v>documentary</v>
      </c>
    </row>
    <row r="396" spans="1:18" ht="45" x14ac:dyDescent="0.2">
      <c r="A396">
        <v>394</v>
      </c>
      <c r="B396" s="3" t="s">
        <v>395</v>
      </c>
      <c r="C396" s="3" t="s">
        <v>4504</v>
      </c>
      <c r="D396">
        <v>4700</v>
      </c>
      <c r="E396">
        <v>5259</v>
      </c>
      <c r="F396" t="s">
        <v>8219</v>
      </c>
      <c r="G396" t="s">
        <v>8227</v>
      </c>
      <c r="H396" t="s">
        <v>8249</v>
      </c>
      <c r="I396">
        <v>1460918282</v>
      </c>
      <c r="J396">
        <v>1455737882</v>
      </c>
      <c r="K396" t="b">
        <v>0</v>
      </c>
      <c r="L396">
        <v>50</v>
      </c>
      <c r="M396" t="b">
        <v>1</v>
      </c>
      <c r="N396" t="s">
        <v>8269</v>
      </c>
      <c r="O396" s="5">
        <f t="shared" si="24"/>
        <v>1.118936170212766</v>
      </c>
      <c r="P396" s="6">
        <f t="shared" si="25"/>
        <v>105.18</v>
      </c>
      <c r="Q396" t="str">
        <f t="shared" si="26"/>
        <v>film &amp; video</v>
      </c>
      <c r="R396" t="str">
        <f t="shared" si="27"/>
        <v>documentary</v>
      </c>
    </row>
    <row r="397" spans="1:18" ht="45" x14ac:dyDescent="0.2">
      <c r="A397">
        <v>395</v>
      </c>
      <c r="B397" s="3" t="s">
        <v>396</v>
      </c>
      <c r="C397" s="3" t="s">
        <v>4505</v>
      </c>
      <c r="D397">
        <v>10000</v>
      </c>
      <c r="E397">
        <v>10804.45</v>
      </c>
      <c r="F397" t="s">
        <v>8219</v>
      </c>
      <c r="G397" t="s">
        <v>8224</v>
      </c>
      <c r="H397" t="s">
        <v>8246</v>
      </c>
      <c r="I397">
        <v>1335562320</v>
      </c>
      <c r="J397">
        <v>1332452960</v>
      </c>
      <c r="K397" t="b">
        <v>0</v>
      </c>
      <c r="L397">
        <v>184</v>
      </c>
      <c r="M397" t="b">
        <v>1</v>
      </c>
      <c r="N397" t="s">
        <v>8269</v>
      </c>
      <c r="O397" s="5">
        <f t="shared" si="24"/>
        <v>1.0804450000000001</v>
      </c>
      <c r="P397" s="6">
        <f t="shared" si="25"/>
        <v>58.719836956521746</v>
      </c>
      <c r="Q397" t="str">
        <f t="shared" si="26"/>
        <v>film &amp; video</v>
      </c>
      <c r="R397" t="str">
        <f t="shared" si="27"/>
        <v>documentary</v>
      </c>
    </row>
    <row r="398" spans="1:18" ht="45" x14ac:dyDescent="0.2">
      <c r="A398">
        <v>396</v>
      </c>
      <c r="B398" s="3" t="s">
        <v>397</v>
      </c>
      <c r="C398" s="3" t="s">
        <v>4506</v>
      </c>
      <c r="D398">
        <v>15000</v>
      </c>
      <c r="E398">
        <v>16000</v>
      </c>
      <c r="F398" t="s">
        <v>8219</v>
      </c>
      <c r="G398" t="s">
        <v>8224</v>
      </c>
      <c r="H398" t="s">
        <v>8246</v>
      </c>
      <c r="I398">
        <v>1341668006</v>
      </c>
      <c r="J398">
        <v>1340372006</v>
      </c>
      <c r="K398" t="b">
        <v>0</v>
      </c>
      <c r="L398">
        <v>196</v>
      </c>
      <c r="M398" t="b">
        <v>1</v>
      </c>
      <c r="N398" t="s">
        <v>8269</v>
      </c>
      <c r="O398" s="5">
        <f t="shared" si="24"/>
        <v>1.0666666666666667</v>
      </c>
      <c r="P398" s="6">
        <f t="shared" si="25"/>
        <v>81.632653061224488</v>
      </c>
      <c r="Q398" t="str">
        <f t="shared" si="26"/>
        <v>film &amp; video</v>
      </c>
      <c r="R398" t="str">
        <f t="shared" si="27"/>
        <v>documentary</v>
      </c>
    </row>
    <row r="399" spans="1:18" ht="60" x14ac:dyDescent="0.2">
      <c r="A399">
        <v>397</v>
      </c>
      <c r="B399" s="3" t="s">
        <v>398</v>
      </c>
      <c r="C399" s="3" t="s">
        <v>4507</v>
      </c>
      <c r="D399">
        <v>12444</v>
      </c>
      <c r="E399">
        <v>12929.35</v>
      </c>
      <c r="F399" t="s">
        <v>8219</v>
      </c>
      <c r="G399" t="s">
        <v>8224</v>
      </c>
      <c r="H399" t="s">
        <v>8246</v>
      </c>
      <c r="I399">
        <v>1283312640</v>
      </c>
      <c r="J399">
        <v>1279651084</v>
      </c>
      <c r="K399" t="b">
        <v>0</v>
      </c>
      <c r="L399">
        <v>229</v>
      </c>
      <c r="M399" t="b">
        <v>1</v>
      </c>
      <c r="N399" t="s">
        <v>8269</v>
      </c>
      <c r="O399" s="5">
        <f t="shared" si="24"/>
        <v>1.0390027322404372</v>
      </c>
      <c r="P399" s="6">
        <f t="shared" si="25"/>
        <v>56.460043668122275</v>
      </c>
      <c r="Q399" t="str">
        <f t="shared" si="26"/>
        <v>film &amp; video</v>
      </c>
      <c r="R399" t="str">
        <f t="shared" si="27"/>
        <v>documentary</v>
      </c>
    </row>
    <row r="400" spans="1:18" ht="45" x14ac:dyDescent="0.2">
      <c r="A400">
        <v>398</v>
      </c>
      <c r="B400" s="3" t="s">
        <v>399</v>
      </c>
      <c r="C400" s="3" t="s">
        <v>4508</v>
      </c>
      <c r="D400">
        <v>7500</v>
      </c>
      <c r="E400">
        <v>9387</v>
      </c>
      <c r="F400" t="s">
        <v>8219</v>
      </c>
      <c r="G400" t="s">
        <v>8224</v>
      </c>
      <c r="H400" t="s">
        <v>8246</v>
      </c>
      <c r="I400">
        <v>1430334126</v>
      </c>
      <c r="J400">
        <v>1426446126</v>
      </c>
      <c r="K400" t="b">
        <v>0</v>
      </c>
      <c r="L400">
        <v>67</v>
      </c>
      <c r="M400" t="b">
        <v>1</v>
      </c>
      <c r="N400" t="s">
        <v>8269</v>
      </c>
      <c r="O400" s="5">
        <f t="shared" si="24"/>
        <v>1.2516</v>
      </c>
      <c r="P400" s="6">
        <f t="shared" si="25"/>
        <v>140.1044776119403</v>
      </c>
      <c r="Q400" t="str">
        <f t="shared" si="26"/>
        <v>film &amp; video</v>
      </c>
      <c r="R400" t="str">
        <f t="shared" si="27"/>
        <v>documentary</v>
      </c>
    </row>
    <row r="401" spans="1:18" ht="45" x14ac:dyDescent="0.2">
      <c r="A401">
        <v>399</v>
      </c>
      <c r="B401" s="3" t="s">
        <v>400</v>
      </c>
      <c r="C401" s="3" t="s">
        <v>4509</v>
      </c>
      <c r="D401">
        <v>20000</v>
      </c>
      <c r="E401">
        <v>21361</v>
      </c>
      <c r="F401" t="s">
        <v>8219</v>
      </c>
      <c r="G401" t="s">
        <v>8225</v>
      </c>
      <c r="H401" t="s">
        <v>8247</v>
      </c>
      <c r="I401">
        <v>1481716800</v>
      </c>
      <c r="J401">
        <v>1479070867</v>
      </c>
      <c r="K401" t="b">
        <v>0</v>
      </c>
      <c r="L401">
        <v>95</v>
      </c>
      <c r="M401" t="b">
        <v>1</v>
      </c>
      <c r="N401" t="s">
        <v>8269</v>
      </c>
      <c r="O401" s="5">
        <f t="shared" si="24"/>
        <v>1.0680499999999999</v>
      </c>
      <c r="P401" s="6">
        <f t="shared" si="25"/>
        <v>224.85263157894738</v>
      </c>
      <c r="Q401" t="str">
        <f t="shared" si="26"/>
        <v>film &amp; video</v>
      </c>
      <c r="R401" t="str">
        <f t="shared" si="27"/>
        <v>documentary</v>
      </c>
    </row>
    <row r="402" spans="1:18" ht="45" x14ac:dyDescent="0.2">
      <c r="A402">
        <v>400</v>
      </c>
      <c r="B402" s="3" t="s">
        <v>401</v>
      </c>
      <c r="C402" s="3" t="s">
        <v>4510</v>
      </c>
      <c r="D402">
        <v>10000</v>
      </c>
      <c r="E402">
        <v>11230.25</v>
      </c>
      <c r="F402" t="s">
        <v>8219</v>
      </c>
      <c r="G402" t="s">
        <v>8224</v>
      </c>
      <c r="H402" t="s">
        <v>8246</v>
      </c>
      <c r="I402">
        <v>1400297400</v>
      </c>
      <c r="J402">
        <v>1397661347</v>
      </c>
      <c r="K402" t="b">
        <v>0</v>
      </c>
      <c r="L402">
        <v>62</v>
      </c>
      <c r="M402" t="b">
        <v>1</v>
      </c>
      <c r="N402" t="s">
        <v>8269</v>
      </c>
      <c r="O402" s="5">
        <f t="shared" si="24"/>
        <v>1.1230249999999999</v>
      </c>
      <c r="P402" s="6">
        <f t="shared" si="25"/>
        <v>181.13306451612902</v>
      </c>
      <c r="Q402" t="str">
        <f t="shared" si="26"/>
        <v>film &amp; video</v>
      </c>
      <c r="R402" t="str">
        <f t="shared" si="27"/>
        <v>documentary</v>
      </c>
    </row>
    <row r="403" spans="1:18" ht="45" x14ac:dyDescent="0.2">
      <c r="A403">
        <v>401</v>
      </c>
      <c r="B403" s="3" t="s">
        <v>402</v>
      </c>
      <c r="C403" s="3" t="s">
        <v>4511</v>
      </c>
      <c r="D403">
        <v>50000</v>
      </c>
      <c r="E403">
        <v>51906</v>
      </c>
      <c r="F403" t="s">
        <v>8219</v>
      </c>
      <c r="G403" t="s">
        <v>8224</v>
      </c>
      <c r="H403" t="s">
        <v>8246</v>
      </c>
      <c r="I403">
        <v>1312747970</v>
      </c>
      <c r="J403">
        <v>1310155970</v>
      </c>
      <c r="K403" t="b">
        <v>0</v>
      </c>
      <c r="L403">
        <v>73</v>
      </c>
      <c r="M403" t="b">
        <v>1</v>
      </c>
      <c r="N403" t="s">
        <v>8269</v>
      </c>
      <c r="O403" s="5">
        <f t="shared" si="24"/>
        <v>1.0381199999999999</v>
      </c>
      <c r="P403" s="6">
        <f t="shared" si="25"/>
        <v>711.04109589041093</v>
      </c>
      <c r="Q403" t="str">
        <f t="shared" si="26"/>
        <v>film &amp; video</v>
      </c>
      <c r="R403" t="str">
        <f t="shared" si="27"/>
        <v>documentary</v>
      </c>
    </row>
    <row r="404" spans="1:18" ht="45" x14ac:dyDescent="0.2">
      <c r="A404">
        <v>402</v>
      </c>
      <c r="B404" s="3" t="s">
        <v>403</v>
      </c>
      <c r="C404" s="3" t="s">
        <v>4512</v>
      </c>
      <c r="D404">
        <v>2000</v>
      </c>
      <c r="E404">
        <v>2833</v>
      </c>
      <c r="F404" t="s">
        <v>8219</v>
      </c>
      <c r="G404" t="s">
        <v>8224</v>
      </c>
      <c r="H404" t="s">
        <v>8246</v>
      </c>
      <c r="I404">
        <v>1446731817</v>
      </c>
      <c r="J404">
        <v>1444913817</v>
      </c>
      <c r="K404" t="b">
        <v>0</v>
      </c>
      <c r="L404">
        <v>43</v>
      </c>
      <c r="M404" t="b">
        <v>1</v>
      </c>
      <c r="N404" t="s">
        <v>8269</v>
      </c>
      <c r="O404" s="5">
        <f t="shared" si="24"/>
        <v>1.4165000000000001</v>
      </c>
      <c r="P404" s="6">
        <f t="shared" si="25"/>
        <v>65.883720930232556</v>
      </c>
      <c r="Q404" t="str">
        <f t="shared" si="26"/>
        <v>film &amp; video</v>
      </c>
      <c r="R404" t="str">
        <f t="shared" si="27"/>
        <v>documentary</v>
      </c>
    </row>
    <row r="405" spans="1:18" ht="45" x14ac:dyDescent="0.2">
      <c r="A405">
        <v>403</v>
      </c>
      <c r="B405" s="3" t="s">
        <v>404</v>
      </c>
      <c r="C405" s="3" t="s">
        <v>4513</v>
      </c>
      <c r="D405">
        <v>5000</v>
      </c>
      <c r="E405">
        <v>5263</v>
      </c>
      <c r="F405" t="s">
        <v>8219</v>
      </c>
      <c r="G405" t="s">
        <v>8224</v>
      </c>
      <c r="H405" t="s">
        <v>8246</v>
      </c>
      <c r="I405">
        <v>1312960080</v>
      </c>
      <c r="J405">
        <v>1308900441</v>
      </c>
      <c r="K405" t="b">
        <v>0</v>
      </c>
      <c r="L405">
        <v>70</v>
      </c>
      <c r="M405" t="b">
        <v>1</v>
      </c>
      <c r="N405" t="s">
        <v>8269</v>
      </c>
      <c r="O405" s="5">
        <f t="shared" si="24"/>
        <v>1.0526</v>
      </c>
      <c r="P405" s="6">
        <f t="shared" si="25"/>
        <v>75.185714285714283</v>
      </c>
      <c r="Q405" t="str">
        <f t="shared" si="26"/>
        <v>film &amp; video</v>
      </c>
      <c r="R405" t="str">
        <f t="shared" si="27"/>
        <v>documentary</v>
      </c>
    </row>
    <row r="406" spans="1:18" ht="45" x14ac:dyDescent="0.2">
      <c r="A406">
        <v>404</v>
      </c>
      <c r="B406" s="3" t="s">
        <v>405</v>
      </c>
      <c r="C406" s="3" t="s">
        <v>4514</v>
      </c>
      <c r="D406">
        <v>35000</v>
      </c>
      <c r="E406">
        <v>36082</v>
      </c>
      <c r="F406" t="s">
        <v>8219</v>
      </c>
      <c r="G406" t="s">
        <v>8224</v>
      </c>
      <c r="H406" t="s">
        <v>8246</v>
      </c>
      <c r="I406">
        <v>1391641440</v>
      </c>
      <c r="J406">
        <v>1389107062</v>
      </c>
      <c r="K406" t="b">
        <v>0</v>
      </c>
      <c r="L406">
        <v>271</v>
      </c>
      <c r="M406" t="b">
        <v>1</v>
      </c>
      <c r="N406" t="s">
        <v>8269</v>
      </c>
      <c r="O406" s="5">
        <f t="shared" si="24"/>
        <v>1.0309142857142857</v>
      </c>
      <c r="P406" s="6">
        <f t="shared" si="25"/>
        <v>133.14391143911439</v>
      </c>
      <c r="Q406" t="str">
        <f t="shared" si="26"/>
        <v>film &amp; video</v>
      </c>
      <c r="R406" t="str">
        <f t="shared" si="27"/>
        <v>documentary</v>
      </c>
    </row>
    <row r="407" spans="1:18" ht="30" x14ac:dyDescent="0.2">
      <c r="A407">
        <v>405</v>
      </c>
      <c r="B407" s="3" t="s">
        <v>406</v>
      </c>
      <c r="C407" s="3" t="s">
        <v>4515</v>
      </c>
      <c r="D407">
        <v>2820</v>
      </c>
      <c r="E407">
        <v>3036</v>
      </c>
      <c r="F407" t="s">
        <v>8219</v>
      </c>
      <c r="G407" t="s">
        <v>8224</v>
      </c>
      <c r="H407" t="s">
        <v>8246</v>
      </c>
      <c r="I407">
        <v>1394071339</v>
      </c>
      <c r="J407">
        <v>1391479339</v>
      </c>
      <c r="K407" t="b">
        <v>0</v>
      </c>
      <c r="L407">
        <v>55</v>
      </c>
      <c r="M407" t="b">
        <v>1</v>
      </c>
      <c r="N407" t="s">
        <v>8269</v>
      </c>
      <c r="O407" s="5">
        <f t="shared" si="24"/>
        <v>1.0765957446808512</v>
      </c>
      <c r="P407" s="6">
        <f t="shared" si="25"/>
        <v>55.2</v>
      </c>
      <c r="Q407" t="str">
        <f t="shared" si="26"/>
        <v>film &amp; video</v>
      </c>
      <c r="R407" t="str">
        <f t="shared" si="27"/>
        <v>documentary</v>
      </c>
    </row>
    <row r="408" spans="1:18" ht="45" x14ac:dyDescent="0.2">
      <c r="A408">
        <v>406</v>
      </c>
      <c r="B408" s="3" t="s">
        <v>407</v>
      </c>
      <c r="C408" s="3" t="s">
        <v>4516</v>
      </c>
      <c r="D408">
        <v>2800</v>
      </c>
      <c r="E408">
        <v>3015.73</v>
      </c>
      <c r="F408" t="s">
        <v>8219</v>
      </c>
      <c r="G408" t="s">
        <v>8224</v>
      </c>
      <c r="H408" t="s">
        <v>8246</v>
      </c>
      <c r="I408">
        <v>1304920740</v>
      </c>
      <c r="J408">
        <v>1301975637</v>
      </c>
      <c r="K408" t="b">
        <v>0</v>
      </c>
      <c r="L408">
        <v>35</v>
      </c>
      <c r="M408" t="b">
        <v>1</v>
      </c>
      <c r="N408" t="s">
        <v>8269</v>
      </c>
      <c r="O408" s="5">
        <f t="shared" si="24"/>
        <v>1.0770464285714285</v>
      </c>
      <c r="P408" s="6">
        <f t="shared" si="25"/>
        <v>86.163714285714292</v>
      </c>
      <c r="Q408" t="str">
        <f t="shared" si="26"/>
        <v>film &amp; video</v>
      </c>
      <c r="R408" t="str">
        <f t="shared" si="27"/>
        <v>documentary</v>
      </c>
    </row>
    <row r="409" spans="1:18" ht="45" x14ac:dyDescent="0.2">
      <c r="A409">
        <v>407</v>
      </c>
      <c r="B409" s="3" t="s">
        <v>408</v>
      </c>
      <c r="C409" s="3" t="s">
        <v>4517</v>
      </c>
      <c r="D409">
        <v>2000</v>
      </c>
      <c r="E409">
        <v>2031</v>
      </c>
      <c r="F409" t="s">
        <v>8219</v>
      </c>
      <c r="G409" t="s">
        <v>8224</v>
      </c>
      <c r="H409" t="s">
        <v>8246</v>
      </c>
      <c r="I409">
        <v>1321739650</v>
      </c>
      <c r="J409">
        <v>1316552050</v>
      </c>
      <c r="K409" t="b">
        <v>0</v>
      </c>
      <c r="L409">
        <v>22</v>
      </c>
      <c r="M409" t="b">
        <v>1</v>
      </c>
      <c r="N409" t="s">
        <v>8269</v>
      </c>
      <c r="O409" s="5">
        <f t="shared" si="24"/>
        <v>1.0155000000000001</v>
      </c>
      <c r="P409" s="6">
        <f t="shared" si="25"/>
        <v>92.318181818181813</v>
      </c>
      <c r="Q409" t="str">
        <f t="shared" si="26"/>
        <v>film &amp; video</v>
      </c>
      <c r="R409" t="str">
        <f t="shared" si="27"/>
        <v>documentary</v>
      </c>
    </row>
    <row r="410" spans="1:18" ht="45" x14ac:dyDescent="0.2">
      <c r="A410">
        <v>408</v>
      </c>
      <c r="B410" s="3" t="s">
        <v>409</v>
      </c>
      <c r="C410" s="3" t="s">
        <v>4518</v>
      </c>
      <c r="D410">
        <v>6000</v>
      </c>
      <c r="E410">
        <v>6086.26</v>
      </c>
      <c r="F410" t="s">
        <v>8219</v>
      </c>
      <c r="G410" t="s">
        <v>8224</v>
      </c>
      <c r="H410" t="s">
        <v>8246</v>
      </c>
      <c r="I410">
        <v>1383676790</v>
      </c>
      <c r="J410">
        <v>1380217190</v>
      </c>
      <c r="K410" t="b">
        <v>0</v>
      </c>
      <c r="L410">
        <v>38</v>
      </c>
      <c r="M410" t="b">
        <v>1</v>
      </c>
      <c r="N410" t="s">
        <v>8269</v>
      </c>
      <c r="O410" s="5">
        <f t="shared" si="24"/>
        <v>1.0143766666666667</v>
      </c>
      <c r="P410" s="6">
        <f t="shared" si="25"/>
        <v>160.16473684210527</v>
      </c>
      <c r="Q410" t="str">
        <f t="shared" si="26"/>
        <v>film &amp; video</v>
      </c>
      <c r="R410" t="str">
        <f t="shared" si="27"/>
        <v>documentary</v>
      </c>
    </row>
    <row r="411" spans="1:18" ht="45" x14ac:dyDescent="0.2">
      <c r="A411">
        <v>409</v>
      </c>
      <c r="B411" s="3" t="s">
        <v>410</v>
      </c>
      <c r="C411" s="3" t="s">
        <v>4519</v>
      </c>
      <c r="D411">
        <v>500</v>
      </c>
      <c r="E411">
        <v>684</v>
      </c>
      <c r="F411" t="s">
        <v>8219</v>
      </c>
      <c r="G411" t="s">
        <v>8225</v>
      </c>
      <c r="H411" t="s">
        <v>8247</v>
      </c>
      <c r="I411">
        <v>1469220144</v>
      </c>
      <c r="J411">
        <v>1466628144</v>
      </c>
      <c r="K411" t="b">
        <v>0</v>
      </c>
      <c r="L411">
        <v>15</v>
      </c>
      <c r="M411" t="b">
        <v>1</v>
      </c>
      <c r="N411" t="s">
        <v>8269</v>
      </c>
      <c r="O411" s="5">
        <f t="shared" si="24"/>
        <v>1.3680000000000001</v>
      </c>
      <c r="P411" s="6">
        <f t="shared" si="25"/>
        <v>45.6</v>
      </c>
      <c r="Q411" t="str">
        <f t="shared" si="26"/>
        <v>film &amp; video</v>
      </c>
      <c r="R411" t="str">
        <f t="shared" si="27"/>
        <v>documentary</v>
      </c>
    </row>
    <row r="412" spans="1:18" ht="45" x14ac:dyDescent="0.2">
      <c r="A412">
        <v>410</v>
      </c>
      <c r="B412" s="3" t="s">
        <v>411</v>
      </c>
      <c r="C412" s="3" t="s">
        <v>4520</v>
      </c>
      <c r="D412">
        <v>1000</v>
      </c>
      <c r="E412">
        <v>1283</v>
      </c>
      <c r="F412" t="s">
        <v>8219</v>
      </c>
      <c r="G412" t="s">
        <v>8229</v>
      </c>
      <c r="H412" t="s">
        <v>8251</v>
      </c>
      <c r="I412">
        <v>1434670397</v>
      </c>
      <c r="J412">
        <v>1429486397</v>
      </c>
      <c r="K412" t="b">
        <v>0</v>
      </c>
      <c r="L412">
        <v>7</v>
      </c>
      <c r="M412" t="b">
        <v>1</v>
      </c>
      <c r="N412" t="s">
        <v>8269</v>
      </c>
      <c r="O412" s="5">
        <f t="shared" si="24"/>
        <v>1.2829999999999999</v>
      </c>
      <c r="P412" s="6">
        <f t="shared" si="25"/>
        <v>183.28571428571428</v>
      </c>
      <c r="Q412" t="str">
        <f t="shared" si="26"/>
        <v>film &amp; video</v>
      </c>
      <c r="R412" t="str">
        <f t="shared" si="27"/>
        <v>documentary</v>
      </c>
    </row>
    <row r="413" spans="1:18" ht="45" x14ac:dyDescent="0.2">
      <c r="A413">
        <v>411</v>
      </c>
      <c r="B413" s="3" t="s">
        <v>412</v>
      </c>
      <c r="C413" s="3" t="s">
        <v>4521</v>
      </c>
      <c r="D413">
        <v>30000</v>
      </c>
      <c r="E413">
        <v>30315</v>
      </c>
      <c r="F413" t="s">
        <v>8219</v>
      </c>
      <c r="G413" t="s">
        <v>8224</v>
      </c>
      <c r="H413" t="s">
        <v>8246</v>
      </c>
      <c r="I413">
        <v>1387688400</v>
      </c>
      <c r="J413">
        <v>1384920804</v>
      </c>
      <c r="K413" t="b">
        <v>0</v>
      </c>
      <c r="L413">
        <v>241</v>
      </c>
      <c r="M413" t="b">
        <v>1</v>
      </c>
      <c r="N413" t="s">
        <v>8269</v>
      </c>
      <c r="O413" s="5">
        <f t="shared" si="24"/>
        <v>1.0105</v>
      </c>
      <c r="P413" s="6">
        <f t="shared" si="25"/>
        <v>125.78838174273859</v>
      </c>
      <c r="Q413" t="str">
        <f t="shared" si="26"/>
        <v>film &amp; video</v>
      </c>
      <c r="R413" t="str">
        <f t="shared" si="27"/>
        <v>documentary</v>
      </c>
    </row>
    <row r="414" spans="1:18" ht="45" x14ac:dyDescent="0.2">
      <c r="A414">
        <v>412</v>
      </c>
      <c r="B414" s="3" t="s">
        <v>413</v>
      </c>
      <c r="C414" s="3" t="s">
        <v>4522</v>
      </c>
      <c r="D414">
        <v>2500</v>
      </c>
      <c r="E414">
        <v>3171</v>
      </c>
      <c r="F414" t="s">
        <v>8219</v>
      </c>
      <c r="G414" t="s">
        <v>8224</v>
      </c>
      <c r="H414" t="s">
        <v>8246</v>
      </c>
      <c r="I414">
        <v>1343238578</v>
      </c>
      <c r="J414">
        <v>1341856178</v>
      </c>
      <c r="K414" t="b">
        <v>0</v>
      </c>
      <c r="L414">
        <v>55</v>
      </c>
      <c r="M414" t="b">
        <v>1</v>
      </c>
      <c r="N414" t="s">
        <v>8269</v>
      </c>
      <c r="O414" s="5">
        <f t="shared" si="24"/>
        <v>1.2684</v>
      </c>
      <c r="P414" s="6">
        <f t="shared" si="25"/>
        <v>57.654545454545456</v>
      </c>
      <c r="Q414" t="str">
        <f t="shared" si="26"/>
        <v>film &amp; video</v>
      </c>
      <c r="R414" t="str">
        <f t="shared" si="27"/>
        <v>documentary</v>
      </c>
    </row>
    <row r="415" spans="1:18" ht="45" x14ac:dyDescent="0.2">
      <c r="A415">
        <v>413</v>
      </c>
      <c r="B415" s="3" t="s">
        <v>414</v>
      </c>
      <c r="C415" s="3" t="s">
        <v>4523</v>
      </c>
      <c r="D415">
        <v>12800</v>
      </c>
      <c r="E415">
        <v>13451</v>
      </c>
      <c r="F415" t="s">
        <v>8219</v>
      </c>
      <c r="G415" t="s">
        <v>8224</v>
      </c>
      <c r="H415" t="s">
        <v>8246</v>
      </c>
      <c r="I415">
        <v>1342731811</v>
      </c>
      <c r="J415">
        <v>1340139811</v>
      </c>
      <c r="K415" t="b">
        <v>0</v>
      </c>
      <c r="L415">
        <v>171</v>
      </c>
      <c r="M415" t="b">
        <v>1</v>
      </c>
      <c r="N415" t="s">
        <v>8269</v>
      </c>
      <c r="O415" s="5">
        <f t="shared" si="24"/>
        <v>1.0508593749999999</v>
      </c>
      <c r="P415" s="6">
        <f t="shared" si="25"/>
        <v>78.660818713450297</v>
      </c>
      <c r="Q415" t="str">
        <f t="shared" si="26"/>
        <v>film &amp; video</v>
      </c>
      <c r="R415" t="str">
        <f t="shared" si="27"/>
        <v>documentary</v>
      </c>
    </row>
    <row r="416" spans="1:18" ht="45" x14ac:dyDescent="0.2">
      <c r="A416">
        <v>414</v>
      </c>
      <c r="B416" s="3" t="s">
        <v>415</v>
      </c>
      <c r="C416" s="3" t="s">
        <v>4524</v>
      </c>
      <c r="D416">
        <v>18500</v>
      </c>
      <c r="E416">
        <v>19028</v>
      </c>
      <c r="F416" t="s">
        <v>8219</v>
      </c>
      <c r="G416" t="s">
        <v>8224</v>
      </c>
      <c r="H416" t="s">
        <v>8246</v>
      </c>
      <c r="I416">
        <v>1381541465</v>
      </c>
      <c r="J416">
        <v>1378949465</v>
      </c>
      <c r="K416" t="b">
        <v>0</v>
      </c>
      <c r="L416">
        <v>208</v>
      </c>
      <c r="M416" t="b">
        <v>1</v>
      </c>
      <c r="N416" t="s">
        <v>8269</v>
      </c>
      <c r="O416" s="5">
        <f t="shared" si="24"/>
        <v>1.0285405405405406</v>
      </c>
      <c r="P416" s="6">
        <f t="shared" si="25"/>
        <v>91.480769230769226</v>
      </c>
      <c r="Q416" t="str">
        <f t="shared" si="26"/>
        <v>film &amp; video</v>
      </c>
      <c r="R416" t="str">
        <f t="shared" si="27"/>
        <v>documentary</v>
      </c>
    </row>
    <row r="417" spans="1:18" ht="60" x14ac:dyDescent="0.2">
      <c r="A417">
        <v>415</v>
      </c>
      <c r="B417" s="3" t="s">
        <v>416</v>
      </c>
      <c r="C417" s="3" t="s">
        <v>4525</v>
      </c>
      <c r="D417">
        <v>1400</v>
      </c>
      <c r="E417">
        <v>1430.06</v>
      </c>
      <c r="F417" t="s">
        <v>8219</v>
      </c>
      <c r="G417" t="s">
        <v>8229</v>
      </c>
      <c r="H417" t="s">
        <v>8251</v>
      </c>
      <c r="I417">
        <v>1413547200</v>
      </c>
      <c r="J417">
        <v>1411417602</v>
      </c>
      <c r="K417" t="b">
        <v>0</v>
      </c>
      <c r="L417">
        <v>21</v>
      </c>
      <c r="M417" t="b">
        <v>1</v>
      </c>
      <c r="N417" t="s">
        <v>8269</v>
      </c>
      <c r="O417" s="5">
        <f t="shared" si="24"/>
        <v>1.0214714285714286</v>
      </c>
      <c r="P417" s="6">
        <f t="shared" si="25"/>
        <v>68.09809523809524</v>
      </c>
      <c r="Q417" t="str">
        <f t="shared" si="26"/>
        <v>film &amp; video</v>
      </c>
      <c r="R417" t="str">
        <f t="shared" si="27"/>
        <v>documentary</v>
      </c>
    </row>
    <row r="418" spans="1:18" ht="30" x14ac:dyDescent="0.2">
      <c r="A418">
        <v>416</v>
      </c>
      <c r="B418" s="3" t="s">
        <v>417</v>
      </c>
      <c r="C418" s="3" t="s">
        <v>4526</v>
      </c>
      <c r="D418">
        <v>1000</v>
      </c>
      <c r="E418">
        <v>1202.17</v>
      </c>
      <c r="F418" t="s">
        <v>8219</v>
      </c>
      <c r="G418" t="s">
        <v>8224</v>
      </c>
      <c r="H418" t="s">
        <v>8246</v>
      </c>
      <c r="I418">
        <v>1391851831</v>
      </c>
      <c r="J418">
        <v>1389259831</v>
      </c>
      <c r="K418" t="b">
        <v>0</v>
      </c>
      <c r="L418">
        <v>25</v>
      </c>
      <c r="M418" t="b">
        <v>1</v>
      </c>
      <c r="N418" t="s">
        <v>8269</v>
      </c>
      <c r="O418" s="5">
        <f t="shared" si="24"/>
        <v>1.2021700000000002</v>
      </c>
      <c r="P418" s="6">
        <f t="shared" si="25"/>
        <v>48.086800000000004</v>
      </c>
      <c r="Q418" t="str">
        <f t="shared" si="26"/>
        <v>film &amp; video</v>
      </c>
      <c r="R418" t="str">
        <f t="shared" si="27"/>
        <v>documentary</v>
      </c>
    </row>
    <row r="419" spans="1:18" ht="45" x14ac:dyDescent="0.2">
      <c r="A419">
        <v>417</v>
      </c>
      <c r="B419" s="3" t="s">
        <v>418</v>
      </c>
      <c r="C419" s="3" t="s">
        <v>4527</v>
      </c>
      <c r="D419">
        <v>10500</v>
      </c>
      <c r="E419">
        <v>10526</v>
      </c>
      <c r="F419" t="s">
        <v>8219</v>
      </c>
      <c r="G419" t="s">
        <v>8224</v>
      </c>
      <c r="H419" t="s">
        <v>8246</v>
      </c>
      <c r="I419">
        <v>1365395580</v>
      </c>
      <c r="J419">
        <v>1364426260</v>
      </c>
      <c r="K419" t="b">
        <v>0</v>
      </c>
      <c r="L419">
        <v>52</v>
      </c>
      <c r="M419" t="b">
        <v>1</v>
      </c>
      <c r="N419" t="s">
        <v>8269</v>
      </c>
      <c r="O419" s="5">
        <f t="shared" si="24"/>
        <v>1.0024761904761905</v>
      </c>
      <c r="P419" s="6">
        <f t="shared" si="25"/>
        <v>202.42307692307693</v>
      </c>
      <c r="Q419" t="str">
        <f t="shared" si="26"/>
        <v>film &amp; video</v>
      </c>
      <c r="R419" t="str">
        <f t="shared" si="27"/>
        <v>documentary</v>
      </c>
    </row>
    <row r="420" spans="1:18" ht="45" x14ac:dyDescent="0.2">
      <c r="A420">
        <v>418</v>
      </c>
      <c r="B420" s="3" t="s">
        <v>419</v>
      </c>
      <c r="C420" s="3" t="s">
        <v>4528</v>
      </c>
      <c r="D420">
        <v>22400</v>
      </c>
      <c r="E420">
        <v>22542</v>
      </c>
      <c r="F420" t="s">
        <v>8219</v>
      </c>
      <c r="G420" t="s">
        <v>8224</v>
      </c>
      <c r="H420" t="s">
        <v>8246</v>
      </c>
      <c r="I420">
        <v>1437633997</v>
      </c>
      <c r="J420">
        <v>1435041997</v>
      </c>
      <c r="K420" t="b">
        <v>0</v>
      </c>
      <c r="L420">
        <v>104</v>
      </c>
      <c r="M420" t="b">
        <v>1</v>
      </c>
      <c r="N420" t="s">
        <v>8269</v>
      </c>
      <c r="O420" s="5">
        <f t="shared" si="24"/>
        <v>1.0063392857142857</v>
      </c>
      <c r="P420" s="6">
        <f t="shared" si="25"/>
        <v>216.75</v>
      </c>
      <c r="Q420" t="str">
        <f t="shared" si="26"/>
        <v>film &amp; video</v>
      </c>
      <c r="R420" t="str">
        <f t="shared" si="27"/>
        <v>documentary</v>
      </c>
    </row>
    <row r="421" spans="1:18" ht="45" x14ac:dyDescent="0.2">
      <c r="A421">
        <v>419</v>
      </c>
      <c r="B421" s="3" t="s">
        <v>420</v>
      </c>
      <c r="C421" s="3" t="s">
        <v>4529</v>
      </c>
      <c r="D421">
        <v>8000</v>
      </c>
      <c r="E421">
        <v>8035</v>
      </c>
      <c r="F421" t="s">
        <v>8219</v>
      </c>
      <c r="G421" t="s">
        <v>8224</v>
      </c>
      <c r="H421" t="s">
        <v>8246</v>
      </c>
      <c r="I421">
        <v>1372536787</v>
      </c>
      <c r="J421">
        <v>1367352787</v>
      </c>
      <c r="K421" t="b">
        <v>0</v>
      </c>
      <c r="L421">
        <v>73</v>
      </c>
      <c r="M421" t="b">
        <v>1</v>
      </c>
      <c r="N421" t="s">
        <v>8269</v>
      </c>
      <c r="O421" s="5">
        <f t="shared" si="24"/>
        <v>1.004375</v>
      </c>
      <c r="P421" s="6">
        <f t="shared" si="25"/>
        <v>110.06849315068493</v>
      </c>
      <c r="Q421" t="str">
        <f t="shared" si="26"/>
        <v>film &amp; video</v>
      </c>
      <c r="R421" t="str">
        <f t="shared" si="27"/>
        <v>documentary</v>
      </c>
    </row>
    <row r="422" spans="1:18" ht="45" x14ac:dyDescent="0.2">
      <c r="A422">
        <v>420</v>
      </c>
      <c r="B422" s="3" t="s">
        <v>421</v>
      </c>
      <c r="C422" s="3" t="s">
        <v>4530</v>
      </c>
      <c r="D422">
        <v>3300</v>
      </c>
      <c r="E422">
        <v>14.5</v>
      </c>
      <c r="F422" t="s">
        <v>8221</v>
      </c>
      <c r="G422" t="s">
        <v>8224</v>
      </c>
      <c r="H422" t="s">
        <v>8246</v>
      </c>
      <c r="I422">
        <v>1394772031</v>
      </c>
      <c r="J422">
        <v>1392183631</v>
      </c>
      <c r="K422" t="b">
        <v>0</v>
      </c>
      <c r="L422">
        <v>3</v>
      </c>
      <c r="M422" t="b">
        <v>0</v>
      </c>
      <c r="N422" t="s">
        <v>8270</v>
      </c>
      <c r="O422" s="5">
        <f t="shared" si="24"/>
        <v>4.3939393939393936E-3</v>
      </c>
      <c r="P422" s="6">
        <f t="shared" si="25"/>
        <v>4.833333333333333</v>
      </c>
      <c r="Q422" t="str">
        <f t="shared" si="26"/>
        <v>film &amp; video</v>
      </c>
      <c r="R422" t="str">
        <f t="shared" si="27"/>
        <v>animation</v>
      </c>
    </row>
    <row r="423" spans="1:18" ht="45" x14ac:dyDescent="0.2">
      <c r="A423">
        <v>421</v>
      </c>
      <c r="B423" s="3" t="s">
        <v>422</v>
      </c>
      <c r="C423" s="3" t="s">
        <v>4531</v>
      </c>
      <c r="D423">
        <v>15000</v>
      </c>
      <c r="E423">
        <v>301</v>
      </c>
      <c r="F423" t="s">
        <v>8221</v>
      </c>
      <c r="G423" t="s">
        <v>8224</v>
      </c>
      <c r="H423" t="s">
        <v>8246</v>
      </c>
      <c r="I423">
        <v>1440157656</v>
      </c>
      <c r="J423">
        <v>1434973656</v>
      </c>
      <c r="K423" t="b">
        <v>0</v>
      </c>
      <c r="L423">
        <v>6</v>
      </c>
      <c r="M423" t="b">
        <v>0</v>
      </c>
      <c r="N423" t="s">
        <v>8270</v>
      </c>
      <c r="O423" s="5">
        <f t="shared" si="24"/>
        <v>2.0066666666666667E-2</v>
      </c>
      <c r="P423" s="6">
        <f t="shared" si="25"/>
        <v>50.166666666666664</v>
      </c>
      <c r="Q423" t="str">
        <f t="shared" si="26"/>
        <v>film &amp; video</v>
      </c>
      <c r="R423" t="str">
        <f t="shared" si="27"/>
        <v>animation</v>
      </c>
    </row>
    <row r="424" spans="1:18" ht="45" x14ac:dyDescent="0.2">
      <c r="A424">
        <v>422</v>
      </c>
      <c r="B424" s="3" t="s">
        <v>423</v>
      </c>
      <c r="C424" s="3" t="s">
        <v>4532</v>
      </c>
      <c r="D424">
        <v>40000</v>
      </c>
      <c r="E424">
        <v>430</v>
      </c>
      <c r="F424" t="s">
        <v>8221</v>
      </c>
      <c r="G424" t="s">
        <v>8224</v>
      </c>
      <c r="H424" t="s">
        <v>8246</v>
      </c>
      <c r="I424">
        <v>1410416097</v>
      </c>
      <c r="J424">
        <v>1407824097</v>
      </c>
      <c r="K424" t="b">
        <v>0</v>
      </c>
      <c r="L424">
        <v>12</v>
      </c>
      <c r="M424" t="b">
        <v>0</v>
      </c>
      <c r="N424" t="s">
        <v>8270</v>
      </c>
      <c r="O424" s="5">
        <f t="shared" si="24"/>
        <v>1.0749999999999999E-2</v>
      </c>
      <c r="P424" s="6">
        <f t="shared" si="25"/>
        <v>35.833333333333336</v>
      </c>
      <c r="Q424" t="str">
        <f t="shared" si="26"/>
        <v>film &amp; video</v>
      </c>
      <c r="R424" t="str">
        <f t="shared" si="27"/>
        <v>animation</v>
      </c>
    </row>
    <row r="425" spans="1:18" ht="45" x14ac:dyDescent="0.2">
      <c r="A425">
        <v>423</v>
      </c>
      <c r="B425" s="3" t="s">
        <v>424</v>
      </c>
      <c r="C425" s="3" t="s">
        <v>4533</v>
      </c>
      <c r="D425">
        <v>20000</v>
      </c>
      <c r="E425">
        <v>153</v>
      </c>
      <c r="F425" t="s">
        <v>8221</v>
      </c>
      <c r="G425" t="s">
        <v>8224</v>
      </c>
      <c r="H425" t="s">
        <v>8246</v>
      </c>
      <c r="I425">
        <v>1370470430</v>
      </c>
      <c r="J425">
        <v>1367878430</v>
      </c>
      <c r="K425" t="b">
        <v>0</v>
      </c>
      <c r="L425">
        <v>13</v>
      </c>
      <c r="M425" t="b">
        <v>0</v>
      </c>
      <c r="N425" t="s">
        <v>8270</v>
      </c>
      <c r="O425" s="5">
        <f t="shared" si="24"/>
        <v>7.6499999999999997E-3</v>
      </c>
      <c r="P425" s="6">
        <f t="shared" si="25"/>
        <v>11.76923076923077</v>
      </c>
      <c r="Q425" t="str">
        <f t="shared" si="26"/>
        <v>film &amp; video</v>
      </c>
      <c r="R425" t="str">
        <f t="shared" si="27"/>
        <v>animation</v>
      </c>
    </row>
    <row r="426" spans="1:18" ht="45" x14ac:dyDescent="0.2">
      <c r="A426">
        <v>424</v>
      </c>
      <c r="B426" s="3" t="s">
        <v>425</v>
      </c>
      <c r="C426" s="3" t="s">
        <v>4534</v>
      </c>
      <c r="D426">
        <v>3000</v>
      </c>
      <c r="E426">
        <v>203.9</v>
      </c>
      <c r="F426" t="s">
        <v>8221</v>
      </c>
      <c r="G426" t="s">
        <v>8224</v>
      </c>
      <c r="H426" t="s">
        <v>8246</v>
      </c>
      <c r="I426">
        <v>1332748899</v>
      </c>
      <c r="J426">
        <v>1327568499</v>
      </c>
      <c r="K426" t="b">
        <v>0</v>
      </c>
      <c r="L426">
        <v>5</v>
      </c>
      <c r="M426" t="b">
        <v>0</v>
      </c>
      <c r="N426" t="s">
        <v>8270</v>
      </c>
      <c r="O426" s="5">
        <f t="shared" si="24"/>
        <v>6.7966666666666675E-2</v>
      </c>
      <c r="P426" s="6">
        <f t="shared" si="25"/>
        <v>40.78</v>
      </c>
      <c r="Q426" t="str">
        <f t="shared" si="26"/>
        <v>film &amp; video</v>
      </c>
      <c r="R426" t="str">
        <f t="shared" si="27"/>
        <v>animation</v>
      </c>
    </row>
    <row r="427" spans="1:18" ht="45" x14ac:dyDescent="0.2">
      <c r="A427">
        <v>425</v>
      </c>
      <c r="B427" s="3" t="s">
        <v>426</v>
      </c>
      <c r="C427" s="3" t="s">
        <v>4535</v>
      </c>
      <c r="D427">
        <v>50000</v>
      </c>
      <c r="E427">
        <v>6</v>
      </c>
      <c r="F427" t="s">
        <v>8221</v>
      </c>
      <c r="G427" t="s">
        <v>8224</v>
      </c>
      <c r="H427" t="s">
        <v>8246</v>
      </c>
      <c r="I427">
        <v>1448660404</v>
      </c>
      <c r="J427">
        <v>1443472804</v>
      </c>
      <c r="K427" t="b">
        <v>0</v>
      </c>
      <c r="L427">
        <v>2</v>
      </c>
      <c r="M427" t="b">
        <v>0</v>
      </c>
      <c r="N427" t="s">
        <v>8270</v>
      </c>
      <c r="O427" s="5">
        <f t="shared" si="24"/>
        <v>1.2E-4</v>
      </c>
      <c r="P427" s="6">
        <f t="shared" si="25"/>
        <v>3</v>
      </c>
      <c r="Q427" t="str">
        <f t="shared" si="26"/>
        <v>film &amp; video</v>
      </c>
      <c r="R427" t="str">
        <f t="shared" si="27"/>
        <v>animation</v>
      </c>
    </row>
    <row r="428" spans="1:18" ht="45" x14ac:dyDescent="0.2">
      <c r="A428">
        <v>426</v>
      </c>
      <c r="B428" s="3" t="s">
        <v>427</v>
      </c>
      <c r="C428" s="3" t="s">
        <v>4536</v>
      </c>
      <c r="D428">
        <v>10000</v>
      </c>
      <c r="E428">
        <v>133</v>
      </c>
      <c r="F428" t="s">
        <v>8221</v>
      </c>
      <c r="G428" t="s">
        <v>8224</v>
      </c>
      <c r="H428" t="s">
        <v>8246</v>
      </c>
      <c r="I428">
        <v>1456851914</v>
      </c>
      <c r="J428">
        <v>1454259914</v>
      </c>
      <c r="K428" t="b">
        <v>0</v>
      </c>
      <c r="L428">
        <v>8</v>
      </c>
      <c r="M428" t="b">
        <v>0</v>
      </c>
      <c r="N428" t="s">
        <v>8270</v>
      </c>
      <c r="O428" s="5">
        <f t="shared" si="24"/>
        <v>1.3299999999999999E-2</v>
      </c>
      <c r="P428" s="6">
        <f t="shared" si="25"/>
        <v>16.625</v>
      </c>
      <c r="Q428" t="str">
        <f t="shared" si="26"/>
        <v>film &amp; video</v>
      </c>
      <c r="R428" t="str">
        <f t="shared" si="27"/>
        <v>animation</v>
      </c>
    </row>
    <row r="429" spans="1:18" ht="45" x14ac:dyDescent="0.2">
      <c r="A429">
        <v>427</v>
      </c>
      <c r="B429" s="3" t="s">
        <v>428</v>
      </c>
      <c r="C429" s="3" t="s">
        <v>4537</v>
      </c>
      <c r="D429">
        <v>6500</v>
      </c>
      <c r="E429">
        <v>0</v>
      </c>
      <c r="F429" t="s">
        <v>8221</v>
      </c>
      <c r="G429" t="s">
        <v>8224</v>
      </c>
      <c r="H429" t="s">
        <v>8246</v>
      </c>
      <c r="I429">
        <v>1445540340</v>
      </c>
      <c r="J429">
        <v>1444340940</v>
      </c>
      <c r="K429" t="b">
        <v>0</v>
      </c>
      <c r="L429">
        <v>0</v>
      </c>
      <c r="M429" t="b">
        <v>0</v>
      </c>
      <c r="N429" t="s">
        <v>8270</v>
      </c>
      <c r="O429" s="5">
        <f t="shared" si="24"/>
        <v>0</v>
      </c>
      <c r="P429" s="6">
        <f t="shared" si="25"/>
        <v>0</v>
      </c>
      <c r="Q429" t="str">
        <f t="shared" si="26"/>
        <v>film &amp; video</v>
      </c>
      <c r="R429" t="str">
        <f t="shared" si="27"/>
        <v>animation</v>
      </c>
    </row>
    <row r="430" spans="1:18" ht="30" x14ac:dyDescent="0.2">
      <c r="A430">
        <v>428</v>
      </c>
      <c r="B430" s="3" t="s">
        <v>429</v>
      </c>
      <c r="C430" s="3" t="s">
        <v>4538</v>
      </c>
      <c r="D430">
        <v>12000</v>
      </c>
      <c r="E430">
        <v>676</v>
      </c>
      <c r="F430" t="s">
        <v>8221</v>
      </c>
      <c r="G430" t="s">
        <v>8224</v>
      </c>
      <c r="H430" t="s">
        <v>8246</v>
      </c>
      <c r="I430">
        <v>1402956000</v>
      </c>
      <c r="J430">
        <v>1400523845</v>
      </c>
      <c r="K430" t="b">
        <v>0</v>
      </c>
      <c r="L430">
        <v>13</v>
      </c>
      <c r="M430" t="b">
        <v>0</v>
      </c>
      <c r="N430" t="s">
        <v>8270</v>
      </c>
      <c r="O430" s="5">
        <f t="shared" si="24"/>
        <v>5.6333333333333332E-2</v>
      </c>
      <c r="P430" s="6">
        <f t="shared" si="25"/>
        <v>52</v>
      </c>
      <c r="Q430" t="str">
        <f t="shared" si="26"/>
        <v>film &amp; video</v>
      </c>
      <c r="R430" t="str">
        <f t="shared" si="27"/>
        <v>animation</v>
      </c>
    </row>
    <row r="431" spans="1:18" ht="60" x14ac:dyDescent="0.2">
      <c r="A431">
        <v>429</v>
      </c>
      <c r="B431" s="3" t="s">
        <v>430</v>
      </c>
      <c r="C431" s="3" t="s">
        <v>4539</v>
      </c>
      <c r="D431">
        <v>5000</v>
      </c>
      <c r="E431">
        <v>0</v>
      </c>
      <c r="F431" t="s">
        <v>8221</v>
      </c>
      <c r="G431" t="s">
        <v>8224</v>
      </c>
      <c r="H431" t="s">
        <v>8246</v>
      </c>
      <c r="I431">
        <v>1259297940</v>
      </c>
      <c r="J431">
        <v>1252964282</v>
      </c>
      <c r="K431" t="b">
        <v>0</v>
      </c>
      <c r="L431">
        <v>0</v>
      </c>
      <c r="M431" t="b">
        <v>0</v>
      </c>
      <c r="N431" t="s">
        <v>8270</v>
      </c>
      <c r="O431" s="5">
        <f t="shared" si="24"/>
        <v>0</v>
      </c>
      <c r="P431" s="6">
        <f t="shared" si="25"/>
        <v>0</v>
      </c>
      <c r="Q431" t="str">
        <f t="shared" si="26"/>
        <v>film &amp; video</v>
      </c>
      <c r="R431" t="str">
        <f t="shared" si="27"/>
        <v>animation</v>
      </c>
    </row>
    <row r="432" spans="1:18" ht="30" x14ac:dyDescent="0.2">
      <c r="A432">
        <v>430</v>
      </c>
      <c r="B432" s="3" t="s">
        <v>431</v>
      </c>
      <c r="C432" s="3" t="s">
        <v>4540</v>
      </c>
      <c r="D432">
        <v>1000</v>
      </c>
      <c r="E432">
        <v>24</v>
      </c>
      <c r="F432" t="s">
        <v>8221</v>
      </c>
      <c r="G432" t="s">
        <v>8224</v>
      </c>
      <c r="H432" t="s">
        <v>8246</v>
      </c>
      <c r="I432">
        <v>1378866867</v>
      </c>
      <c r="J432">
        <v>1377570867</v>
      </c>
      <c r="K432" t="b">
        <v>0</v>
      </c>
      <c r="L432">
        <v>5</v>
      </c>
      <c r="M432" t="b">
        <v>0</v>
      </c>
      <c r="N432" t="s">
        <v>8270</v>
      </c>
      <c r="O432" s="5">
        <f t="shared" si="24"/>
        <v>2.4E-2</v>
      </c>
      <c r="P432" s="6">
        <f t="shared" si="25"/>
        <v>4.8</v>
      </c>
      <c r="Q432" t="str">
        <f t="shared" si="26"/>
        <v>film &amp; video</v>
      </c>
      <c r="R432" t="str">
        <f t="shared" si="27"/>
        <v>animation</v>
      </c>
    </row>
    <row r="433" spans="1:18" ht="45" x14ac:dyDescent="0.2">
      <c r="A433">
        <v>431</v>
      </c>
      <c r="B433" s="3" t="s">
        <v>432</v>
      </c>
      <c r="C433" s="3" t="s">
        <v>4541</v>
      </c>
      <c r="D433">
        <v>3000</v>
      </c>
      <c r="E433">
        <v>415</v>
      </c>
      <c r="F433" t="s">
        <v>8221</v>
      </c>
      <c r="G433" t="s">
        <v>8225</v>
      </c>
      <c r="H433" t="s">
        <v>8247</v>
      </c>
      <c r="I433">
        <v>1467752083</v>
      </c>
      <c r="J433">
        <v>1465160083</v>
      </c>
      <c r="K433" t="b">
        <v>0</v>
      </c>
      <c r="L433">
        <v>8</v>
      </c>
      <c r="M433" t="b">
        <v>0</v>
      </c>
      <c r="N433" t="s">
        <v>8270</v>
      </c>
      <c r="O433" s="5">
        <f t="shared" si="24"/>
        <v>0.13833333333333334</v>
      </c>
      <c r="P433" s="6">
        <f t="shared" si="25"/>
        <v>51.875</v>
      </c>
      <c r="Q433" t="str">
        <f t="shared" si="26"/>
        <v>film &amp; video</v>
      </c>
      <c r="R433" t="str">
        <f t="shared" si="27"/>
        <v>animation</v>
      </c>
    </row>
    <row r="434" spans="1:18" ht="45" x14ac:dyDescent="0.2">
      <c r="A434">
        <v>432</v>
      </c>
      <c r="B434" s="3" t="s">
        <v>433</v>
      </c>
      <c r="C434" s="3" t="s">
        <v>4542</v>
      </c>
      <c r="D434">
        <v>6000</v>
      </c>
      <c r="E434">
        <v>570</v>
      </c>
      <c r="F434" t="s">
        <v>8221</v>
      </c>
      <c r="G434" t="s">
        <v>8224</v>
      </c>
      <c r="H434" t="s">
        <v>8246</v>
      </c>
      <c r="I434">
        <v>1445448381</v>
      </c>
      <c r="J434">
        <v>1440264381</v>
      </c>
      <c r="K434" t="b">
        <v>0</v>
      </c>
      <c r="L434">
        <v>8</v>
      </c>
      <c r="M434" t="b">
        <v>0</v>
      </c>
      <c r="N434" t="s">
        <v>8270</v>
      </c>
      <c r="O434" s="5">
        <f t="shared" si="24"/>
        <v>9.5000000000000001E-2</v>
      </c>
      <c r="P434" s="6">
        <f t="shared" si="25"/>
        <v>71.25</v>
      </c>
      <c r="Q434" t="str">
        <f t="shared" si="26"/>
        <v>film &amp; video</v>
      </c>
      <c r="R434" t="str">
        <f t="shared" si="27"/>
        <v>animation</v>
      </c>
    </row>
    <row r="435" spans="1:18" ht="60" x14ac:dyDescent="0.2">
      <c r="A435">
        <v>433</v>
      </c>
      <c r="B435" s="3" t="s">
        <v>434</v>
      </c>
      <c r="C435" s="3" t="s">
        <v>4543</v>
      </c>
      <c r="D435">
        <v>3000</v>
      </c>
      <c r="E435">
        <v>0</v>
      </c>
      <c r="F435" t="s">
        <v>8221</v>
      </c>
      <c r="G435" t="s">
        <v>8224</v>
      </c>
      <c r="H435" t="s">
        <v>8246</v>
      </c>
      <c r="I435">
        <v>1444576022</v>
      </c>
      <c r="J435">
        <v>1439392022</v>
      </c>
      <c r="K435" t="b">
        <v>0</v>
      </c>
      <c r="L435">
        <v>0</v>
      </c>
      <c r="M435" t="b">
        <v>0</v>
      </c>
      <c r="N435" t="s">
        <v>8270</v>
      </c>
      <c r="O435" s="5">
        <f t="shared" si="24"/>
        <v>0</v>
      </c>
      <c r="P435" s="6">
        <f t="shared" si="25"/>
        <v>0</v>
      </c>
      <c r="Q435" t="str">
        <f t="shared" si="26"/>
        <v>film &amp; video</v>
      </c>
      <c r="R435" t="str">
        <f t="shared" si="27"/>
        <v>animation</v>
      </c>
    </row>
    <row r="436" spans="1:18" ht="45" x14ac:dyDescent="0.2">
      <c r="A436">
        <v>434</v>
      </c>
      <c r="B436" s="3" t="s">
        <v>435</v>
      </c>
      <c r="C436" s="3" t="s">
        <v>4544</v>
      </c>
      <c r="D436">
        <v>2500</v>
      </c>
      <c r="E436">
        <v>125</v>
      </c>
      <c r="F436" t="s">
        <v>8221</v>
      </c>
      <c r="G436" t="s">
        <v>8224</v>
      </c>
      <c r="H436" t="s">
        <v>8246</v>
      </c>
      <c r="I436">
        <v>1385931702</v>
      </c>
      <c r="J436">
        <v>1383076902</v>
      </c>
      <c r="K436" t="b">
        <v>0</v>
      </c>
      <c r="L436">
        <v>2</v>
      </c>
      <c r="M436" t="b">
        <v>0</v>
      </c>
      <c r="N436" t="s">
        <v>8270</v>
      </c>
      <c r="O436" s="5">
        <f t="shared" si="24"/>
        <v>0.05</v>
      </c>
      <c r="P436" s="6">
        <f t="shared" si="25"/>
        <v>62.5</v>
      </c>
      <c r="Q436" t="str">
        <f t="shared" si="26"/>
        <v>film &amp; video</v>
      </c>
      <c r="R436" t="str">
        <f t="shared" si="27"/>
        <v>animation</v>
      </c>
    </row>
    <row r="437" spans="1:18" ht="45" x14ac:dyDescent="0.2">
      <c r="A437">
        <v>435</v>
      </c>
      <c r="B437" s="3" t="s">
        <v>436</v>
      </c>
      <c r="C437" s="3" t="s">
        <v>4545</v>
      </c>
      <c r="D437">
        <v>110000</v>
      </c>
      <c r="E437">
        <v>3</v>
      </c>
      <c r="F437" t="s">
        <v>8221</v>
      </c>
      <c r="G437" t="s">
        <v>8224</v>
      </c>
      <c r="H437" t="s">
        <v>8246</v>
      </c>
      <c r="I437">
        <v>1379094980</v>
      </c>
      <c r="J437">
        <v>1376502980</v>
      </c>
      <c r="K437" t="b">
        <v>0</v>
      </c>
      <c r="L437">
        <v>3</v>
      </c>
      <c r="M437" t="b">
        <v>0</v>
      </c>
      <c r="N437" t="s">
        <v>8270</v>
      </c>
      <c r="O437" s="5">
        <f t="shared" si="24"/>
        <v>2.7272727272727273E-5</v>
      </c>
      <c r="P437" s="6">
        <f t="shared" si="25"/>
        <v>1</v>
      </c>
      <c r="Q437" t="str">
        <f t="shared" si="26"/>
        <v>film &amp; video</v>
      </c>
      <c r="R437" t="str">
        <f t="shared" si="27"/>
        <v>animation</v>
      </c>
    </row>
    <row r="438" spans="1:18" ht="45" x14ac:dyDescent="0.2">
      <c r="A438">
        <v>436</v>
      </c>
      <c r="B438" s="3" t="s">
        <v>437</v>
      </c>
      <c r="C438" s="3" t="s">
        <v>4546</v>
      </c>
      <c r="D438">
        <v>1000</v>
      </c>
      <c r="E438">
        <v>0</v>
      </c>
      <c r="F438" t="s">
        <v>8221</v>
      </c>
      <c r="G438" t="s">
        <v>8224</v>
      </c>
      <c r="H438" t="s">
        <v>8246</v>
      </c>
      <c r="I438">
        <v>1375260113</v>
      </c>
      <c r="J438">
        <v>1372668113</v>
      </c>
      <c r="K438" t="b">
        <v>0</v>
      </c>
      <c r="L438">
        <v>0</v>
      </c>
      <c r="M438" t="b">
        <v>0</v>
      </c>
      <c r="N438" t="s">
        <v>8270</v>
      </c>
      <c r="O438" s="5">
        <f t="shared" si="24"/>
        <v>0</v>
      </c>
      <c r="P438" s="6">
        <f t="shared" si="25"/>
        <v>0</v>
      </c>
      <c r="Q438" t="str">
        <f t="shared" si="26"/>
        <v>film &amp; video</v>
      </c>
      <c r="R438" t="str">
        <f t="shared" si="27"/>
        <v>animation</v>
      </c>
    </row>
    <row r="439" spans="1:18" ht="45" x14ac:dyDescent="0.2">
      <c r="A439">
        <v>437</v>
      </c>
      <c r="B439" s="3" t="s">
        <v>438</v>
      </c>
      <c r="C439" s="3" t="s">
        <v>4547</v>
      </c>
      <c r="D439">
        <v>7000</v>
      </c>
      <c r="E439">
        <v>0</v>
      </c>
      <c r="F439" t="s">
        <v>8221</v>
      </c>
      <c r="G439" t="s">
        <v>8229</v>
      </c>
      <c r="H439" t="s">
        <v>8251</v>
      </c>
      <c r="I439">
        <v>1475912326</v>
      </c>
      <c r="J439">
        <v>1470728326</v>
      </c>
      <c r="K439" t="b">
        <v>0</v>
      </c>
      <c r="L439">
        <v>0</v>
      </c>
      <c r="M439" t="b">
        <v>0</v>
      </c>
      <c r="N439" t="s">
        <v>8270</v>
      </c>
      <c r="O439" s="5">
        <f t="shared" si="24"/>
        <v>0</v>
      </c>
      <c r="P439" s="6">
        <f t="shared" si="25"/>
        <v>0</v>
      </c>
      <c r="Q439" t="str">
        <f t="shared" si="26"/>
        <v>film &amp; video</v>
      </c>
      <c r="R439" t="str">
        <f t="shared" si="27"/>
        <v>animation</v>
      </c>
    </row>
    <row r="440" spans="1:18" ht="45" x14ac:dyDescent="0.2">
      <c r="A440">
        <v>438</v>
      </c>
      <c r="B440" s="3" t="s">
        <v>439</v>
      </c>
      <c r="C440" s="3" t="s">
        <v>4548</v>
      </c>
      <c r="D440">
        <v>20000</v>
      </c>
      <c r="E440">
        <v>1876</v>
      </c>
      <c r="F440" t="s">
        <v>8221</v>
      </c>
      <c r="G440" t="s">
        <v>8224</v>
      </c>
      <c r="H440" t="s">
        <v>8246</v>
      </c>
      <c r="I440">
        <v>1447830958</v>
      </c>
      <c r="J440">
        <v>1445235358</v>
      </c>
      <c r="K440" t="b">
        <v>0</v>
      </c>
      <c r="L440">
        <v>11</v>
      </c>
      <c r="M440" t="b">
        <v>0</v>
      </c>
      <c r="N440" t="s">
        <v>8270</v>
      </c>
      <c r="O440" s="5">
        <f t="shared" si="24"/>
        <v>9.3799999999999994E-2</v>
      </c>
      <c r="P440" s="6">
        <f t="shared" si="25"/>
        <v>170.54545454545453</v>
      </c>
      <c r="Q440" t="str">
        <f t="shared" si="26"/>
        <v>film &amp; video</v>
      </c>
      <c r="R440" t="str">
        <f t="shared" si="27"/>
        <v>animation</v>
      </c>
    </row>
    <row r="441" spans="1:18" ht="45" x14ac:dyDescent="0.2">
      <c r="A441">
        <v>439</v>
      </c>
      <c r="B441" s="3" t="s">
        <v>440</v>
      </c>
      <c r="C441" s="3" t="s">
        <v>4549</v>
      </c>
      <c r="D441">
        <v>450</v>
      </c>
      <c r="E441">
        <v>0</v>
      </c>
      <c r="F441" t="s">
        <v>8221</v>
      </c>
      <c r="G441" t="s">
        <v>8224</v>
      </c>
      <c r="H441" t="s">
        <v>8246</v>
      </c>
      <c r="I441">
        <v>1413569818</v>
      </c>
      <c r="J441">
        <v>1412705818</v>
      </c>
      <c r="K441" t="b">
        <v>0</v>
      </c>
      <c r="L441">
        <v>0</v>
      </c>
      <c r="M441" t="b">
        <v>0</v>
      </c>
      <c r="N441" t="s">
        <v>8270</v>
      </c>
      <c r="O441" s="5">
        <f t="shared" si="24"/>
        <v>0</v>
      </c>
      <c r="P441" s="6">
        <f t="shared" si="25"/>
        <v>0</v>
      </c>
      <c r="Q441" t="str">
        <f t="shared" si="26"/>
        <v>film &amp; video</v>
      </c>
      <c r="R441" t="str">
        <f t="shared" si="27"/>
        <v>animation</v>
      </c>
    </row>
    <row r="442" spans="1:18" ht="45" x14ac:dyDescent="0.2">
      <c r="A442">
        <v>440</v>
      </c>
      <c r="B442" s="3" t="s">
        <v>441</v>
      </c>
      <c r="C442" s="3" t="s">
        <v>4550</v>
      </c>
      <c r="D442">
        <v>5000</v>
      </c>
      <c r="E442">
        <v>5</v>
      </c>
      <c r="F442" t="s">
        <v>8221</v>
      </c>
      <c r="G442" t="s">
        <v>8224</v>
      </c>
      <c r="H442" t="s">
        <v>8246</v>
      </c>
      <c r="I442">
        <v>1458859153</v>
      </c>
      <c r="J442">
        <v>1456270753</v>
      </c>
      <c r="K442" t="b">
        <v>0</v>
      </c>
      <c r="L442">
        <v>1</v>
      </c>
      <c r="M442" t="b">
        <v>0</v>
      </c>
      <c r="N442" t="s">
        <v>8270</v>
      </c>
      <c r="O442" s="5">
        <f t="shared" si="24"/>
        <v>1E-3</v>
      </c>
      <c r="P442" s="6">
        <f t="shared" si="25"/>
        <v>5</v>
      </c>
      <c r="Q442" t="str">
        <f t="shared" si="26"/>
        <v>film &amp; video</v>
      </c>
      <c r="R442" t="str">
        <f t="shared" si="27"/>
        <v>animation</v>
      </c>
    </row>
    <row r="443" spans="1:18" ht="45" x14ac:dyDescent="0.2">
      <c r="A443">
        <v>441</v>
      </c>
      <c r="B443" s="3" t="s">
        <v>442</v>
      </c>
      <c r="C443" s="3" t="s">
        <v>4551</v>
      </c>
      <c r="D443">
        <v>400</v>
      </c>
      <c r="E443">
        <v>0</v>
      </c>
      <c r="F443" t="s">
        <v>8221</v>
      </c>
      <c r="G443" t="s">
        <v>8225</v>
      </c>
      <c r="H443" t="s">
        <v>8247</v>
      </c>
      <c r="I443">
        <v>1383418996</v>
      </c>
      <c r="J443">
        <v>1380826996</v>
      </c>
      <c r="K443" t="b">
        <v>0</v>
      </c>
      <c r="L443">
        <v>0</v>
      </c>
      <c r="M443" t="b">
        <v>0</v>
      </c>
      <c r="N443" t="s">
        <v>8270</v>
      </c>
      <c r="O443" s="5">
        <f t="shared" si="24"/>
        <v>0</v>
      </c>
      <c r="P443" s="6">
        <f t="shared" si="25"/>
        <v>0</v>
      </c>
      <c r="Q443" t="str">
        <f t="shared" si="26"/>
        <v>film &amp; video</v>
      </c>
      <c r="R443" t="str">
        <f t="shared" si="27"/>
        <v>animation</v>
      </c>
    </row>
    <row r="444" spans="1:18" x14ac:dyDescent="0.2">
      <c r="A444">
        <v>442</v>
      </c>
      <c r="B444" s="3" t="s">
        <v>443</v>
      </c>
      <c r="C444" s="3" t="s">
        <v>4552</v>
      </c>
      <c r="D444">
        <v>17000</v>
      </c>
      <c r="E444">
        <v>6691</v>
      </c>
      <c r="F444" t="s">
        <v>8221</v>
      </c>
      <c r="G444" t="s">
        <v>8224</v>
      </c>
      <c r="H444" t="s">
        <v>8246</v>
      </c>
      <c r="I444">
        <v>1424380783</v>
      </c>
      <c r="J444">
        <v>1421788783</v>
      </c>
      <c r="K444" t="b">
        <v>0</v>
      </c>
      <c r="L444">
        <v>17</v>
      </c>
      <c r="M444" t="b">
        <v>0</v>
      </c>
      <c r="N444" t="s">
        <v>8270</v>
      </c>
      <c r="O444" s="5">
        <f t="shared" si="24"/>
        <v>0.39358823529411763</v>
      </c>
      <c r="P444" s="6">
        <f t="shared" si="25"/>
        <v>393.58823529411762</v>
      </c>
      <c r="Q444" t="str">
        <f t="shared" si="26"/>
        <v>film &amp; video</v>
      </c>
      <c r="R444" t="str">
        <f t="shared" si="27"/>
        <v>animation</v>
      </c>
    </row>
    <row r="445" spans="1:18" ht="45" x14ac:dyDescent="0.2">
      <c r="A445">
        <v>443</v>
      </c>
      <c r="B445" s="3" t="s">
        <v>444</v>
      </c>
      <c r="C445" s="3" t="s">
        <v>4553</v>
      </c>
      <c r="D445">
        <v>10000</v>
      </c>
      <c r="E445">
        <v>10</v>
      </c>
      <c r="F445" t="s">
        <v>8221</v>
      </c>
      <c r="G445" t="s">
        <v>8229</v>
      </c>
      <c r="H445" t="s">
        <v>8251</v>
      </c>
      <c r="I445">
        <v>1391991701</v>
      </c>
      <c r="J445">
        <v>1389399701</v>
      </c>
      <c r="K445" t="b">
        <v>0</v>
      </c>
      <c r="L445">
        <v>2</v>
      </c>
      <c r="M445" t="b">
        <v>0</v>
      </c>
      <c r="N445" t="s">
        <v>8270</v>
      </c>
      <c r="O445" s="5">
        <f t="shared" si="24"/>
        <v>1E-3</v>
      </c>
      <c r="P445" s="6">
        <f t="shared" si="25"/>
        <v>5</v>
      </c>
      <c r="Q445" t="str">
        <f t="shared" si="26"/>
        <v>film &amp; video</v>
      </c>
      <c r="R445" t="str">
        <f t="shared" si="27"/>
        <v>animation</v>
      </c>
    </row>
    <row r="446" spans="1:18" ht="30" x14ac:dyDescent="0.2">
      <c r="A446">
        <v>444</v>
      </c>
      <c r="B446" s="3" t="s">
        <v>445</v>
      </c>
      <c r="C446" s="3" t="s">
        <v>4554</v>
      </c>
      <c r="D446">
        <v>1000</v>
      </c>
      <c r="E446">
        <v>50</v>
      </c>
      <c r="F446" t="s">
        <v>8221</v>
      </c>
      <c r="G446" t="s">
        <v>8224</v>
      </c>
      <c r="H446" t="s">
        <v>8246</v>
      </c>
      <c r="I446">
        <v>1329342361</v>
      </c>
      <c r="J446">
        <v>1324158361</v>
      </c>
      <c r="K446" t="b">
        <v>0</v>
      </c>
      <c r="L446">
        <v>1</v>
      </c>
      <c r="M446" t="b">
        <v>0</v>
      </c>
      <c r="N446" t="s">
        <v>8270</v>
      </c>
      <c r="O446" s="5">
        <f t="shared" si="24"/>
        <v>0.05</v>
      </c>
      <c r="P446" s="6">
        <f t="shared" si="25"/>
        <v>50</v>
      </c>
      <c r="Q446" t="str">
        <f t="shared" si="26"/>
        <v>film &amp; video</v>
      </c>
      <c r="R446" t="str">
        <f t="shared" si="27"/>
        <v>animation</v>
      </c>
    </row>
    <row r="447" spans="1:18" ht="45" x14ac:dyDescent="0.2">
      <c r="A447">
        <v>445</v>
      </c>
      <c r="B447" s="3" t="s">
        <v>446</v>
      </c>
      <c r="C447" s="3" t="s">
        <v>4555</v>
      </c>
      <c r="D447">
        <v>60000</v>
      </c>
      <c r="E447">
        <v>2</v>
      </c>
      <c r="F447" t="s">
        <v>8221</v>
      </c>
      <c r="G447" t="s">
        <v>8224</v>
      </c>
      <c r="H447" t="s">
        <v>8246</v>
      </c>
      <c r="I447">
        <v>1432195375</v>
      </c>
      <c r="J447">
        <v>1430899375</v>
      </c>
      <c r="K447" t="b">
        <v>0</v>
      </c>
      <c r="L447">
        <v>2</v>
      </c>
      <c r="M447" t="b">
        <v>0</v>
      </c>
      <c r="N447" t="s">
        <v>8270</v>
      </c>
      <c r="O447" s="5">
        <f t="shared" si="24"/>
        <v>3.3333333333333335E-5</v>
      </c>
      <c r="P447" s="6">
        <f t="shared" si="25"/>
        <v>1</v>
      </c>
      <c r="Q447" t="str">
        <f t="shared" si="26"/>
        <v>film &amp; video</v>
      </c>
      <c r="R447" t="str">
        <f t="shared" si="27"/>
        <v>animation</v>
      </c>
    </row>
    <row r="448" spans="1:18" ht="45" x14ac:dyDescent="0.2">
      <c r="A448">
        <v>446</v>
      </c>
      <c r="B448" s="3" t="s">
        <v>447</v>
      </c>
      <c r="C448" s="3" t="s">
        <v>4556</v>
      </c>
      <c r="D448">
        <v>10500</v>
      </c>
      <c r="E448">
        <v>766</v>
      </c>
      <c r="F448" t="s">
        <v>8221</v>
      </c>
      <c r="G448" t="s">
        <v>8224</v>
      </c>
      <c r="H448" t="s">
        <v>8246</v>
      </c>
      <c r="I448">
        <v>1425434420</v>
      </c>
      <c r="J448">
        <v>1422842420</v>
      </c>
      <c r="K448" t="b">
        <v>0</v>
      </c>
      <c r="L448">
        <v>16</v>
      </c>
      <c r="M448" t="b">
        <v>0</v>
      </c>
      <c r="N448" t="s">
        <v>8270</v>
      </c>
      <c r="O448" s="5">
        <f t="shared" si="24"/>
        <v>7.2952380952380949E-2</v>
      </c>
      <c r="P448" s="6">
        <f t="shared" si="25"/>
        <v>47.875</v>
      </c>
      <c r="Q448" t="str">
        <f t="shared" si="26"/>
        <v>film &amp; video</v>
      </c>
      <c r="R448" t="str">
        <f t="shared" si="27"/>
        <v>animation</v>
      </c>
    </row>
    <row r="449" spans="1:18" ht="45" x14ac:dyDescent="0.2">
      <c r="A449">
        <v>447</v>
      </c>
      <c r="B449" s="3" t="s">
        <v>448</v>
      </c>
      <c r="C449" s="3" t="s">
        <v>4557</v>
      </c>
      <c r="D449">
        <v>30000</v>
      </c>
      <c r="E449">
        <v>5</v>
      </c>
      <c r="F449" t="s">
        <v>8221</v>
      </c>
      <c r="G449" t="s">
        <v>8225</v>
      </c>
      <c r="H449" t="s">
        <v>8247</v>
      </c>
      <c r="I449">
        <v>1364041163</v>
      </c>
      <c r="J449">
        <v>1361884763</v>
      </c>
      <c r="K449" t="b">
        <v>0</v>
      </c>
      <c r="L449">
        <v>1</v>
      </c>
      <c r="M449" t="b">
        <v>0</v>
      </c>
      <c r="N449" t="s">
        <v>8270</v>
      </c>
      <c r="O449" s="5">
        <f t="shared" si="24"/>
        <v>1.6666666666666666E-4</v>
      </c>
      <c r="P449" s="6">
        <f t="shared" si="25"/>
        <v>5</v>
      </c>
      <c r="Q449" t="str">
        <f t="shared" si="26"/>
        <v>film &amp; video</v>
      </c>
      <c r="R449" t="str">
        <f t="shared" si="27"/>
        <v>animation</v>
      </c>
    </row>
    <row r="450" spans="1:18" ht="45" x14ac:dyDescent="0.2">
      <c r="A450">
        <v>448</v>
      </c>
      <c r="B450" s="3" t="s">
        <v>449</v>
      </c>
      <c r="C450" s="3" t="s">
        <v>4558</v>
      </c>
      <c r="D450">
        <v>2500</v>
      </c>
      <c r="E450">
        <v>82.01</v>
      </c>
      <c r="F450" t="s">
        <v>8221</v>
      </c>
      <c r="G450" t="s">
        <v>8224</v>
      </c>
      <c r="H450" t="s">
        <v>8246</v>
      </c>
      <c r="I450">
        <v>1400091095</v>
      </c>
      <c r="J450">
        <v>1398363095</v>
      </c>
      <c r="K450" t="b">
        <v>0</v>
      </c>
      <c r="L450">
        <v>4</v>
      </c>
      <c r="M450" t="b">
        <v>0</v>
      </c>
      <c r="N450" t="s">
        <v>8270</v>
      </c>
      <c r="O450" s="5">
        <f t="shared" si="24"/>
        <v>3.2804E-2</v>
      </c>
      <c r="P450" s="6">
        <f t="shared" si="25"/>
        <v>20.502500000000001</v>
      </c>
      <c r="Q450" t="str">
        <f t="shared" si="26"/>
        <v>film &amp; video</v>
      </c>
      <c r="R450" t="str">
        <f t="shared" si="27"/>
        <v>animation</v>
      </c>
    </row>
    <row r="451" spans="1:18" ht="45" x14ac:dyDescent="0.2">
      <c r="A451">
        <v>449</v>
      </c>
      <c r="B451" s="3" t="s">
        <v>450</v>
      </c>
      <c r="C451" s="3" t="s">
        <v>4559</v>
      </c>
      <c r="D451">
        <v>2000</v>
      </c>
      <c r="E451">
        <v>45</v>
      </c>
      <c r="F451" t="s">
        <v>8221</v>
      </c>
      <c r="G451" t="s">
        <v>8225</v>
      </c>
      <c r="H451" t="s">
        <v>8247</v>
      </c>
      <c r="I451">
        <v>1382017085</v>
      </c>
      <c r="J451">
        <v>1379425085</v>
      </c>
      <c r="K451" t="b">
        <v>0</v>
      </c>
      <c r="L451">
        <v>5</v>
      </c>
      <c r="M451" t="b">
        <v>0</v>
      </c>
      <c r="N451" t="s">
        <v>8270</v>
      </c>
      <c r="O451" s="5">
        <f t="shared" ref="O451:O514" si="28">IF(D451=0,0,E451/D451)</f>
        <v>2.2499999999999999E-2</v>
      </c>
      <c r="P451" s="6">
        <f t="shared" ref="P451:P514" si="29">IF(L451=0,0,E451/L451)</f>
        <v>9</v>
      </c>
      <c r="Q451" t="str">
        <f t="shared" ref="Q451:Q514" si="30">MID(N451, 1, FIND("/",N451)-1)</f>
        <v>film &amp; video</v>
      </c>
      <c r="R451" t="str">
        <f t="shared" ref="R451:R514" si="31">MID(N451, FIND("/",N451)+1, LEN(N451)-FIND("/",N451))</f>
        <v>animation</v>
      </c>
    </row>
    <row r="452" spans="1:18" ht="45" x14ac:dyDescent="0.2">
      <c r="A452">
        <v>450</v>
      </c>
      <c r="B452" s="3" t="s">
        <v>451</v>
      </c>
      <c r="C452" s="3" t="s">
        <v>4560</v>
      </c>
      <c r="D452">
        <v>50000</v>
      </c>
      <c r="E452">
        <v>396</v>
      </c>
      <c r="F452" t="s">
        <v>8221</v>
      </c>
      <c r="G452" t="s">
        <v>8224</v>
      </c>
      <c r="H452" t="s">
        <v>8246</v>
      </c>
      <c r="I452">
        <v>1392417800</v>
      </c>
      <c r="J452">
        <v>1389825800</v>
      </c>
      <c r="K452" t="b">
        <v>0</v>
      </c>
      <c r="L452">
        <v>7</v>
      </c>
      <c r="M452" t="b">
        <v>0</v>
      </c>
      <c r="N452" t="s">
        <v>8270</v>
      </c>
      <c r="O452" s="5">
        <f t="shared" si="28"/>
        <v>7.92E-3</v>
      </c>
      <c r="P452" s="6">
        <f t="shared" si="29"/>
        <v>56.571428571428569</v>
      </c>
      <c r="Q452" t="str">
        <f t="shared" si="30"/>
        <v>film &amp; video</v>
      </c>
      <c r="R452" t="str">
        <f t="shared" si="31"/>
        <v>animation</v>
      </c>
    </row>
    <row r="453" spans="1:18" ht="45" x14ac:dyDescent="0.2">
      <c r="A453">
        <v>451</v>
      </c>
      <c r="B453" s="3" t="s">
        <v>452</v>
      </c>
      <c r="C453" s="3" t="s">
        <v>4561</v>
      </c>
      <c r="D453">
        <v>20000</v>
      </c>
      <c r="E453">
        <v>0</v>
      </c>
      <c r="F453" t="s">
        <v>8221</v>
      </c>
      <c r="G453" t="s">
        <v>8224</v>
      </c>
      <c r="H453" t="s">
        <v>8246</v>
      </c>
      <c r="I453">
        <v>1390669791</v>
      </c>
      <c r="J453">
        <v>1388077791</v>
      </c>
      <c r="K453" t="b">
        <v>0</v>
      </c>
      <c r="L453">
        <v>0</v>
      </c>
      <c r="M453" t="b">
        <v>0</v>
      </c>
      <c r="N453" t="s">
        <v>8270</v>
      </c>
      <c r="O453" s="5">
        <f t="shared" si="28"/>
        <v>0</v>
      </c>
      <c r="P453" s="6">
        <f t="shared" si="29"/>
        <v>0</v>
      </c>
      <c r="Q453" t="str">
        <f t="shared" si="30"/>
        <v>film &amp; video</v>
      </c>
      <c r="R453" t="str">
        <f t="shared" si="31"/>
        <v>animation</v>
      </c>
    </row>
    <row r="454" spans="1:18" ht="30" x14ac:dyDescent="0.2">
      <c r="A454">
        <v>452</v>
      </c>
      <c r="B454" s="3" t="s">
        <v>453</v>
      </c>
      <c r="C454" s="3" t="s">
        <v>4562</v>
      </c>
      <c r="D454">
        <v>750</v>
      </c>
      <c r="E454">
        <v>480</v>
      </c>
      <c r="F454" t="s">
        <v>8221</v>
      </c>
      <c r="G454" t="s">
        <v>8224</v>
      </c>
      <c r="H454" t="s">
        <v>8246</v>
      </c>
      <c r="I454">
        <v>1431536015</v>
      </c>
      <c r="J454">
        <v>1428944015</v>
      </c>
      <c r="K454" t="b">
        <v>0</v>
      </c>
      <c r="L454">
        <v>12</v>
      </c>
      <c r="M454" t="b">
        <v>0</v>
      </c>
      <c r="N454" t="s">
        <v>8270</v>
      </c>
      <c r="O454" s="5">
        <f t="shared" si="28"/>
        <v>0.64</v>
      </c>
      <c r="P454" s="6">
        <f t="shared" si="29"/>
        <v>40</v>
      </c>
      <c r="Q454" t="str">
        <f t="shared" si="30"/>
        <v>film &amp; video</v>
      </c>
      <c r="R454" t="str">
        <f t="shared" si="31"/>
        <v>animation</v>
      </c>
    </row>
    <row r="455" spans="1:18" ht="45" x14ac:dyDescent="0.2">
      <c r="A455">
        <v>453</v>
      </c>
      <c r="B455" s="3" t="s">
        <v>454</v>
      </c>
      <c r="C455" s="3" t="s">
        <v>4563</v>
      </c>
      <c r="D455">
        <v>94875</v>
      </c>
      <c r="E455">
        <v>26</v>
      </c>
      <c r="F455" t="s">
        <v>8221</v>
      </c>
      <c r="G455" t="s">
        <v>8224</v>
      </c>
      <c r="H455" t="s">
        <v>8246</v>
      </c>
      <c r="I455">
        <v>1424375279</v>
      </c>
      <c r="J455">
        <v>1422992879</v>
      </c>
      <c r="K455" t="b">
        <v>0</v>
      </c>
      <c r="L455">
        <v>2</v>
      </c>
      <c r="M455" t="b">
        <v>0</v>
      </c>
      <c r="N455" t="s">
        <v>8270</v>
      </c>
      <c r="O455" s="5">
        <f t="shared" si="28"/>
        <v>2.740447957839262E-4</v>
      </c>
      <c r="P455" s="6">
        <f t="shared" si="29"/>
        <v>13</v>
      </c>
      <c r="Q455" t="str">
        <f t="shared" si="30"/>
        <v>film &amp; video</v>
      </c>
      <c r="R455" t="str">
        <f t="shared" si="31"/>
        <v>animation</v>
      </c>
    </row>
    <row r="456" spans="1:18" ht="45" x14ac:dyDescent="0.2">
      <c r="A456">
        <v>454</v>
      </c>
      <c r="B456" s="3" t="s">
        <v>455</v>
      </c>
      <c r="C456" s="3" t="s">
        <v>4564</v>
      </c>
      <c r="D456">
        <v>10000</v>
      </c>
      <c r="E456">
        <v>82</v>
      </c>
      <c r="F456" t="s">
        <v>8221</v>
      </c>
      <c r="G456" t="s">
        <v>8224</v>
      </c>
      <c r="H456" t="s">
        <v>8246</v>
      </c>
      <c r="I456">
        <v>1417007640</v>
      </c>
      <c r="J456">
        <v>1414343571</v>
      </c>
      <c r="K456" t="b">
        <v>0</v>
      </c>
      <c r="L456">
        <v>5</v>
      </c>
      <c r="M456" t="b">
        <v>0</v>
      </c>
      <c r="N456" t="s">
        <v>8270</v>
      </c>
      <c r="O456" s="5">
        <f t="shared" si="28"/>
        <v>8.2000000000000007E-3</v>
      </c>
      <c r="P456" s="6">
        <f t="shared" si="29"/>
        <v>16.399999999999999</v>
      </c>
      <c r="Q456" t="str">
        <f t="shared" si="30"/>
        <v>film &amp; video</v>
      </c>
      <c r="R456" t="str">
        <f t="shared" si="31"/>
        <v>animation</v>
      </c>
    </row>
    <row r="457" spans="1:18" ht="45" x14ac:dyDescent="0.2">
      <c r="A457">
        <v>455</v>
      </c>
      <c r="B457" s="3" t="s">
        <v>456</v>
      </c>
      <c r="C457" s="3" t="s">
        <v>4565</v>
      </c>
      <c r="D457">
        <v>65000</v>
      </c>
      <c r="E457">
        <v>45</v>
      </c>
      <c r="F457" t="s">
        <v>8221</v>
      </c>
      <c r="G457" t="s">
        <v>8224</v>
      </c>
      <c r="H457" t="s">
        <v>8246</v>
      </c>
      <c r="I457">
        <v>1334622660</v>
      </c>
      <c r="J457">
        <v>1330733022</v>
      </c>
      <c r="K457" t="b">
        <v>0</v>
      </c>
      <c r="L457">
        <v>2</v>
      </c>
      <c r="M457" t="b">
        <v>0</v>
      </c>
      <c r="N457" t="s">
        <v>8270</v>
      </c>
      <c r="O457" s="5">
        <f t="shared" si="28"/>
        <v>6.9230769230769226E-4</v>
      </c>
      <c r="P457" s="6">
        <f t="shared" si="29"/>
        <v>22.5</v>
      </c>
      <c r="Q457" t="str">
        <f t="shared" si="30"/>
        <v>film &amp; video</v>
      </c>
      <c r="R457" t="str">
        <f t="shared" si="31"/>
        <v>animation</v>
      </c>
    </row>
    <row r="458" spans="1:18" ht="45" x14ac:dyDescent="0.2">
      <c r="A458">
        <v>456</v>
      </c>
      <c r="B458" s="3" t="s">
        <v>457</v>
      </c>
      <c r="C458" s="3" t="s">
        <v>4566</v>
      </c>
      <c r="D458">
        <v>8888</v>
      </c>
      <c r="E458">
        <v>61</v>
      </c>
      <c r="F458" t="s">
        <v>8221</v>
      </c>
      <c r="G458" t="s">
        <v>8224</v>
      </c>
      <c r="H458" t="s">
        <v>8246</v>
      </c>
      <c r="I458">
        <v>1382414340</v>
      </c>
      <c r="J458">
        <v>1380559201</v>
      </c>
      <c r="K458" t="b">
        <v>0</v>
      </c>
      <c r="L458">
        <v>3</v>
      </c>
      <c r="M458" t="b">
        <v>0</v>
      </c>
      <c r="N458" t="s">
        <v>8270</v>
      </c>
      <c r="O458" s="5">
        <f t="shared" si="28"/>
        <v>6.8631863186318634E-3</v>
      </c>
      <c r="P458" s="6">
        <f t="shared" si="29"/>
        <v>20.333333333333332</v>
      </c>
      <c r="Q458" t="str">
        <f t="shared" si="30"/>
        <v>film &amp; video</v>
      </c>
      <c r="R458" t="str">
        <f t="shared" si="31"/>
        <v>animation</v>
      </c>
    </row>
    <row r="459" spans="1:18" ht="45" x14ac:dyDescent="0.2">
      <c r="A459">
        <v>457</v>
      </c>
      <c r="B459" s="3" t="s">
        <v>458</v>
      </c>
      <c r="C459" s="3" t="s">
        <v>4567</v>
      </c>
      <c r="D459">
        <v>20000</v>
      </c>
      <c r="E459">
        <v>0</v>
      </c>
      <c r="F459" t="s">
        <v>8221</v>
      </c>
      <c r="G459" t="s">
        <v>8229</v>
      </c>
      <c r="H459" t="s">
        <v>8251</v>
      </c>
      <c r="I459">
        <v>1408213512</v>
      </c>
      <c r="J459">
        <v>1405621512</v>
      </c>
      <c r="K459" t="b">
        <v>0</v>
      </c>
      <c r="L459">
        <v>0</v>
      </c>
      <c r="M459" t="b">
        <v>0</v>
      </c>
      <c r="N459" t="s">
        <v>8270</v>
      </c>
      <c r="O459" s="5">
        <f t="shared" si="28"/>
        <v>0</v>
      </c>
      <c r="P459" s="6">
        <f t="shared" si="29"/>
        <v>0</v>
      </c>
      <c r="Q459" t="str">
        <f t="shared" si="30"/>
        <v>film &amp; video</v>
      </c>
      <c r="R459" t="str">
        <f t="shared" si="31"/>
        <v>animation</v>
      </c>
    </row>
    <row r="460" spans="1:18" ht="45" x14ac:dyDescent="0.2">
      <c r="A460">
        <v>458</v>
      </c>
      <c r="B460" s="3" t="s">
        <v>459</v>
      </c>
      <c r="C460" s="3" t="s">
        <v>4568</v>
      </c>
      <c r="D460">
        <v>10000</v>
      </c>
      <c r="E460">
        <v>821</v>
      </c>
      <c r="F460" t="s">
        <v>8221</v>
      </c>
      <c r="G460" t="s">
        <v>8225</v>
      </c>
      <c r="H460" t="s">
        <v>8247</v>
      </c>
      <c r="I460">
        <v>1368550060</v>
      </c>
      <c r="J460">
        <v>1365958060</v>
      </c>
      <c r="K460" t="b">
        <v>0</v>
      </c>
      <c r="L460">
        <v>49</v>
      </c>
      <c r="M460" t="b">
        <v>0</v>
      </c>
      <c r="N460" t="s">
        <v>8270</v>
      </c>
      <c r="O460" s="5">
        <f t="shared" si="28"/>
        <v>8.2100000000000006E-2</v>
      </c>
      <c r="P460" s="6">
        <f t="shared" si="29"/>
        <v>16.755102040816325</v>
      </c>
      <c r="Q460" t="str">
        <f t="shared" si="30"/>
        <v>film &amp; video</v>
      </c>
      <c r="R460" t="str">
        <f t="shared" si="31"/>
        <v>animation</v>
      </c>
    </row>
    <row r="461" spans="1:18" ht="45" x14ac:dyDescent="0.2">
      <c r="A461">
        <v>459</v>
      </c>
      <c r="B461" s="3" t="s">
        <v>460</v>
      </c>
      <c r="C461" s="3" t="s">
        <v>4569</v>
      </c>
      <c r="D461">
        <v>39000</v>
      </c>
      <c r="E461">
        <v>25</v>
      </c>
      <c r="F461" t="s">
        <v>8221</v>
      </c>
      <c r="G461" t="s">
        <v>8224</v>
      </c>
      <c r="H461" t="s">
        <v>8246</v>
      </c>
      <c r="I461">
        <v>1321201327</v>
      </c>
      <c r="J461">
        <v>1316013727</v>
      </c>
      <c r="K461" t="b">
        <v>0</v>
      </c>
      <c r="L461">
        <v>1</v>
      </c>
      <c r="M461" t="b">
        <v>0</v>
      </c>
      <c r="N461" t="s">
        <v>8270</v>
      </c>
      <c r="O461" s="5">
        <f t="shared" si="28"/>
        <v>6.4102564102564103E-4</v>
      </c>
      <c r="P461" s="6">
        <f t="shared" si="29"/>
        <v>25</v>
      </c>
      <c r="Q461" t="str">
        <f t="shared" si="30"/>
        <v>film &amp; video</v>
      </c>
      <c r="R461" t="str">
        <f t="shared" si="31"/>
        <v>animation</v>
      </c>
    </row>
    <row r="462" spans="1:18" ht="30" x14ac:dyDescent="0.2">
      <c r="A462">
        <v>460</v>
      </c>
      <c r="B462" s="3" t="s">
        <v>461</v>
      </c>
      <c r="C462" s="3" t="s">
        <v>4570</v>
      </c>
      <c r="D462">
        <v>8500</v>
      </c>
      <c r="E462">
        <v>25</v>
      </c>
      <c r="F462" t="s">
        <v>8221</v>
      </c>
      <c r="G462" t="s">
        <v>8224</v>
      </c>
      <c r="H462" t="s">
        <v>8246</v>
      </c>
      <c r="I462">
        <v>1401595200</v>
      </c>
      <c r="J462">
        <v>1398862875</v>
      </c>
      <c r="K462" t="b">
        <v>0</v>
      </c>
      <c r="L462">
        <v>2</v>
      </c>
      <c r="M462" t="b">
        <v>0</v>
      </c>
      <c r="N462" t="s">
        <v>8270</v>
      </c>
      <c r="O462" s="5">
        <f t="shared" si="28"/>
        <v>2.9411764705882353E-3</v>
      </c>
      <c r="P462" s="6">
        <f t="shared" si="29"/>
        <v>12.5</v>
      </c>
      <c r="Q462" t="str">
        <f t="shared" si="30"/>
        <v>film &amp; video</v>
      </c>
      <c r="R462" t="str">
        <f t="shared" si="31"/>
        <v>animation</v>
      </c>
    </row>
    <row r="463" spans="1:18" ht="45" x14ac:dyDescent="0.2">
      <c r="A463">
        <v>461</v>
      </c>
      <c r="B463" s="3" t="s">
        <v>462</v>
      </c>
      <c r="C463" s="3" t="s">
        <v>4571</v>
      </c>
      <c r="D463">
        <v>550</v>
      </c>
      <c r="E463">
        <v>0</v>
      </c>
      <c r="F463" t="s">
        <v>8221</v>
      </c>
      <c r="G463" t="s">
        <v>8225</v>
      </c>
      <c r="H463" t="s">
        <v>8247</v>
      </c>
      <c r="I463">
        <v>1370204367</v>
      </c>
      <c r="J463">
        <v>1368476367</v>
      </c>
      <c r="K463" t="b">
        <v>0</v>
      </c>
      <c r="L463">
        <v>0</v>
      </c>
      <c r="M463" t="b">
        <v>0</v>
      </c>
      <c r="N463" t="s">
        <v>8270</v>
      </c>
      <c r="O463" s="5">
        <f t="shared" si="28"/>
        <v>0</v>
      </c>
      <c r="P463" s="6">
        <f t="shared" si="29"/>
        <v>0</v>
      </c>
      <c r="Q463" t="str">
        <f t="shared" si="30"/>
        <v>film &amp; video</v>
      </c>
      <c r="R463" t="str">
        <f t="shared" si="31"/>
        <v>animation</v>
      </c>
    </row>
    <row r="464" spans="1:18" ht="45" x14ac:dyDescent="0.2">
      <c r="A464">
        <v>462</v>
      </c>
      <c r="B464" s="3" t="s">
        <v>463</v>
      </c>
      <c r="C464" s="3" t="s">
        <v>4572</v>
      </c>
      <c r="D464">
        <v>100000</v>
      </c>
      <c r="E464">
        <v>0</v>
      </c>
      <c r="F464" t="s">
        <v>8221</v>
      </c>
      <c r="G464" t="s">
        <v>8224</v>
      </c>
      <c r="H464" t="s">
        <v>8246</v>
      </c>
      <c r="I464">
        <v>1312945341</v>
      </c>
      <c r="J464">
        <v>1307761341</v>
      </c>
      <c r="K464" t="b">
        <v>0</v>
      </c>
      <c r="L464">
        <v>0</v>
      </c>
      <c r="M464" t="b">
        <v>0</v>
      </c>
      <c r="N464" t="s">
        <v>8270</v>
      </c>
      <c r="O464" s="5">
        <f t="shared" si="28"/>
        <v>0</v>
      </c>
      <c r="P464" s="6">
        <f t="shared" si="29"/>
        <v>0</v>
      </c>
      <c r="Q464" t="str">
        <f t="shared" si="30"/>
        <v>film &amp; video</v>
      </c>
      <c r="R464" t="str">
        <f t="shared" si="31"/>
        <v>animation</v>
      </c>
    </row>
    <row r="465" spans="1:18" ht="45" x14ac:dyDescent="0.2">
      <c r="A465">
        <v>463</v>
      </c>
      <c r="B465" s="3" t="s">
        <v>464</v>
      </c>
      <c r="C465" s="3" t="s">
        <v>4573</v>
      </c>
      <c r="D465">
        <v>55000</v>
      </c>
      <c r="E465">
        <v>1250</v>
      </c>
      <c r="F465" t="s">
        <v>8221</v>
      </c>
      <c r="G465" t="s">
        <v>8224</v>
      </c>
      <c r="H465" t="s">
        <v>8246</v>
      </c>
      <c r="I465">
        <v>1316883753</v>
      </c>
      <c r="J465">
        <v>1311699753</v>
      </c>
      <c r="K465" t="b">
        <v>0</v>
      </c>
      <c r="L465">
        <v>11</v>
      </c>
      <c r="M465" t="b">
        <v>0</v>
      </c>
      <c r="N465" t="s">
        <v>8270</v>
      </c>
      <c r="O465" s="5">
        <f t="shared" si="28"/>
        <v>2.2727272727272728E-2</v>
      </c>
      <c r="P465" s="6">
        <f t="shared" si="29"/>
        <v>113.63636363636364</v>
      </c>
      <c r="Q465" t="str">
        <f t="shared" si="30"/>
        <v>film &amp; video</v>
      </c>
      <c r="R465" t="str">
        <f t="shared" si="31"/>
        <v>animation</v>
      </c>
    </row>
    <row r="466" spans="1:18" ht="30" x14ac:dyDescent="0.2">
      <c r="A466">
        <v>464</v>
      </c>
      <c r="B466" s="3" t="s">
        <v>465</v>
      </c>
      <c r="C466" s="3" t="s">
        <v>4574</v>
      </c>
      <c r="D466">
        <v>1010</v>
      </c>
      <c r="E466">
        <v>1</v>
      </c>
      <c r="F466" t="s">
        <v>8221</v>
      </c>
      <c r="G466" t="s">
        <v>8236</v>
      </c>
      <c r="H466" t="s">
        <v>8249</v>
      </c>
      <c r="I466">
        <v>1463602935</v>
      </c>
      <c r="J466">
        <v>1461874935</v>
      </c>
      <c r="K466" t="b">
        <v>0</v>
      </c>
      <c r="L466">
        <v>1</v>
      </c>
      <c r="M466" t="b">
        <v>0</v>
      </c>
      <c r="N466" t="s">
        <v>8270</v>
      </c>
      <c r="O466" s="5">
        <f t="shared" si="28"/>
        <v>9.9009900990099011E-4</v>
      </c>
      <c r="P466" s="6">
        <f t="shared" si="29"/>
        <v>1</v>
      </c>
      <c r="Q466" t="str">
        <f t="shared" si="30"/>
        <v>film &amp; video</v>
      </c>
      <c r="R466" t="str">
        <f t="shared" si="31"/>
        <v>animation</v>
      </c>
    </row>
    <row r="467" spans="1:18" x14ac:dyDescent="0.2">
      <c r="A467">
        <v>465</v>
      </c>
      <c r="B467" s="3" t="s">
        <v>466</v>
      </c>
      <c r="C467" s="3" t="s">
        <v>4575</v>
      </c>
      <c r="D467">
        <v>512</v>
      </c>
      <c r="E467">
        <v>138</v>
      </c>
      <c r="F467" t="s">
        <v>8221</v>
      </c>
      <c r="G467" t="s">
        <v>8224</v>
      </c>
      <c r="H467" t="s">
        <v>8246</v>
      </c>
      <c r="I467">
        <v>1403837574</v>
      </c>
      <c r="J467">
        <v>1402455174</v>
      </c>
      <c r="K467" t="b">
        <v>0</v>
      </c>
      <c r="L467">
        <v>8</v>
      </c>
      <c r="M467" t="b">
        <v>0</v>
      </c>
      <c r="N467" t="s">
        <v>8270</v>
      </c>
      <c r="O467" s="5">
        <f t="shared" si="28"/>
        <v>0.26953125</v>
      </c>
      <c r="P467" s="6">
        <f t="shared" si="29"/>
        <v>17.25</v>
      </c>
      <c r="Q467" t="str">
        <f t="shared" si="30"/>
        <v>film &amp; video</v>
      </c>
      <c r="R467" t="str">
        <f t="shared" si="31"/>
        <v>animation</v>
      </c>
    </row>
    <row r="468" spans="1:18" ht="45" x14ac:dyDescent="0.2">
      <c r="A468">
        <v>466</v>
      </c>
      <c r="B468" s="3" t="s">
        <v>467</v>
      </c>
      <c r="C468" s="3" t="s">
        <v>4576</v>
      </c>
      <c r="D468">
        <v>10000</v>
      </c>
      <c r="E468">
        <v>76</v>
      </c>
      <c r="F468" t="s">
        <v>8221</v>
      </c>
      <c r="G468" t="s">
        <v>8224</v>
      </c>
      <c r="H468" t="s">
        <v>8246</v>
      </c>
      <c r="I468">
        <v>1347057464</v>
      </c>
      <c r="J468">
        <v>1344465464</v>
      </c>
      <c r="K468" t="b">
        <v>0</v>
      </c>
      <c r="L468">
        <v>5</v>
      </c>
      <c r="M468" t="b">
        <v>0</v>
      </c>
      <c r="N468" t="s">
        <v>8270</v>
      </c>
      <c r="O468" s="5">
        <f t="shared" si="28"/>
        <v>7.6E-3</v>
      </c>
      <c r="P468" s="6">
        <f t="shared" si="29"/>
        <v>15.2</v>
      </c>
      <c r="Q468" t="str">
        <f t="shared" si="30"/>
        <v>film &amp; video</v>
      </c>
      <c r="R468" t="str">
        <f t="shared" si="31"/>
        <v>animation</v>
      </c>
    </row>
    <row r="469" spans="1:18" ht="45" x14ac:dyDescent="0.2">
      <c r="A469">
        <v>467</v>
      </c>
      <c r="B469" s="3" t="s">
        <v>468</v>
      </c>
      <c r="C469" s="3" t="s">
        <v>4577</v>
      </c>
      <c r="D469">
        <v>20000</v>
      </c>
      <c r="E469">
        <v>4315</v>
      </c>
      <c r="F469" t="s">
        <v>8221</v>
      </c>
      <c r="G469" t="s">
        <v>8224</v>
      </c>
      <c r="H469" t="s">
        <v>8246</v>
      </c>
      <c r="I469">
        <v>1348849134</v>
      </c>
      <c r="J469">
        <v>1344961134</v>
      </c>
      <c r="K469" t="b">
        <v>0</v>
      </c>
      <c r="L469">
        <v>39</v>
      </c>
      <c r="M469" t="b">
        <v>0</v>
      </c>
      <c r="N469" t="s">
        <v>8270</v>
      </c>
      <c r="O469" s="5">
        <f t="shared" si="28"/>
        <v>0.21575</v>
      </c>
      <c r="P469" s="6">
        <f t="shared" si="29"/>
        <v>110.64102564102564</v>
      </c>
      <c r="Q469" t="str">
        <f t="shared" si="30"/>
        <v>film &amp; video</v>
      </c>
      <c r="R469" t="str">
        <f t="shared" si="31"/>
        <v>animation</v>
      </c>
    </row>
    <row r="470" spans="1:18" ht="45" x14ac:dyDescent="0.2">
      <c r="A470">
        <v>468</v>
      </c>
      <c r="B470" s="3" t="s">
        <v>469</v>
      </c>
      <c r="C470" s="3" t="s">
        <v>4578</v>
      </c>
      <c r="D470">
        <v>7500</v>
      </c>
      <c r="E470">
        <v>0</v>
      </c>
      <c r="F470" t="s">
        <v>8221</v>
      </c>
      <c r="G470" t="s">
        <v>8224</v>
      </c>
      <c r="H470" t="s">
        <v>8246</v>
      </c>
      <c r="I470">
        <v>1341978665</v>
      </c>
      <c r="J470">
        <v>1336795283</v>
      </c>
      <c r="K470" t="b">
        <v>0</v>
      </c>
      <c r="L470">
        <v>0</v>
      </c>
      <c r="M470" t="b">
        <v>0</v>
      </c>
      <c r="N470" t="s">
        <v>8270</v>
      </c>
      <c r="O470" s="5">
        <f t="shared" si="28"/>
        <v>0</v>
      </c>
      <c r="P470" s="6">
        <f t="shared" si="29"/>
        <v>0</v>
      </c>
      <c r="Q470" t="str">
        <f t="shared" si="30"/>
        <v>film &amp; video</v>
      </c>
      <c r="R470" t="str">
        <f t="shared" si="31"/>
        <v>animation</v>
      </c>
    </row>
    <row r="471" spans="1:18" ht="30" x14ac:dyDescent="0.2">
      <c r="A471">
        <v>469</v>
      </c>
      <c r="B471" s="3" t="s">
        <v>470</v>
      </c>
      <c r="C471" s="3" t="s">
        <v>4579</v>
      </c>
      <c r="D471">
        <v>6000</v>
      </c>
      <c r="E471">
        <v>0</v>
      </c>
      <c r="F471" t="s">
        <v>8221</v>
      </c>
      <c r="G471" t="s">
        <v>8225</v>
      </c>
      <c r="H471" t="s">
        <v>8247</v>
      </c>
      <c r="I471">
        <v>1409960724</v>
      </c>
      <c r="J471">
        <v>1404776724</v>
      </c>
      <c r="K471" t="b">
        <v>0</v>
      </c>
      <c r="L471">
        <v>0</v>
      </c>
      <c r="M471" t="b">
        <v>0</v>
      </c>
      <c r="N471" t="s">
        <v>8270</v>
      </c>
      <c r="O471" s="5">
        <f t="shared" si="28"/>
        <v>0</v>
      </c>
      <c r="P471" s="6">
        <f t="shared" si="29"/>
        <v>0</v>
      </c>
      <c r="Q471" t="str">
        <f t="shared" si="30"/>
        <v>film &amp; video</v>
      </c>
      <c r="R471" t="str">
        <f t="shared" si="31"/>
        <v>animation</v>
      </c>
    </row>
    <row r="472" spans="1:18" ht="45" x14ac:dyDescent="0.2">
      <c r="A472">
        <v>470</v>
      </c>
      <c r="B472" s="3" t="s">
        <v>471</v>
      </c>
      <c r="C472" s="3" t="s">
        <v>4580</v>
      </c>
      <c r="D472">
        <v>5000</v>
      </c>
      <c r="E472">
        <v>51</v>
      </c>
      <c r="F472" t="s">
        <v>8221</v>
      </c>
      <c r="G472" t="s">
        <v>8224</v>
      </c>
      <c r="H472" t="s">
        <v>8246</v>
      </c>
      <c r="I472">
        <v>1389844800</v>
      </c>
      <c r="J472">
        <v>1385524889</v>
      </c>
      <c r="K472" t="b">
        <v>0</v>
      </c>
      <c r="L472">
        <v>2</v>
      </c>
      <c r="M472" t="b">
        <v>0</v>
      </c>
      <c r="N472" t="s">
        <v>8270</v>
      </c>
      <c r="O472" s="5">
        <f t="shared" si="28"/>
        <v>1.0200000000000001E-2</v>
      </c>
      <c r="P472" s="6">
        <f t="shared" si="29"/>
        <v>25.5</v>
      </c>
      <c r="Q472" t="str">
        <f t="shared" si="30"/>
        <v>film &amp; video</v>
      </c>
      <c r="R472" t="str">
        <f t="shared" si="31"/>
        <v>animation</v>
      </c>
    </row>
    <row r="473" spans="1:18" ht="60" x14ac:dyDescent="0.2">
      <c r="A473">
        <v>471</v>
      </c>
      <c r="B473" s="3" t="s">
        <v>472</v>
      </c>
      <c r="C473" s="3" t="s">
        <v>4581</v>
      </c>
      <c r="D473">
        <v>55000</v>
      </c>
      <c r="E473">
        <v>6541</v>
      </c>
      <c r="F473" t="s">
        <v>8221</v>
      </c>
      <c r="G473" t="s">
        <v>8224</v>
      </c>
      <c r="H473" t="s">
        <v>8246</v>
      </c>
      <c r="I473">
        <v>1397924379</v>
      </c>
      <c r="J473">
        <v>1394039979</v>
      </c>
      <c r="K473" t="b">
        <v>0</v>
      </c>
      <c r="L473">
        <v>170</v>
      </c>
      <c r="M473" t="b">
        <v>0</v>
      </c>
      <c r="N473" t="s">
        <v>8270</v>
      </c>
      <c r="O473" s="5">
        <f t="shared" si="28"/>
        <v>0.11892727272727273</v>
      </c>
      <c r="P473" s="6">
        <f t="shared" si="29"/>
        <v>38.476470588235294</v>
      </c>
      <c r="Q473" t="str">
        <f t="shared" si="30"/>
        <v>film &amp; video</v>
      </c>
      <c r="R473" t="str">
        <f t="shared" si="31"/>
        <v>animation</v>
      </c>
    </row>
    <row r="474" spans="1:18" ht="45" x14ac:dyDescent="0.2">
      <c r="A474">
        <v>472</v>
      </c>
      <c r="B474" s="3" t="s">
        <v>473</v>
      </c>
      <c r="C474" s="3" t="s">
        <v>4582</v>
      </c>
      <c r="D474">
        <v>800</v>
      </c>
      <c r="E474">
        <v>141</v>
      </c>
      <c r="F474" t="s">
        <v>8221</v>
      </c>
      <c r="G474" t="s">
        <v>8224</v>
      </c>
      <c r="H474" t="s">
        <v>8246</v>
      </c>
      <c r="I474">
        <v>1408831718</v>
      </c>
      <c r="J474">
        <v>1406239718</v>
      </c>
      <c r="K474" t="b">
        <v>0</v>
      </c>
      <c r="L474">
        <v>5</v>
      </c>
      <c r="M474" t="b">
        <v>0</v>
      </c>
      <c r="N474" t="s">
        <v>8270</v>
      </c>
      <c r="O474" s="5">
        <f t="shared" si="28"/>
        <v>0.17624999999999999</v>
      </c>
      <c r="P474" s="6">
        <f t="shared" si="29"/>
        <v>28.2</v>
      </c>
      <c r="Q474" t="str">
        <f t="shared" si="30"/>
        <v>film &amp; video</v>
      </c>
      <c r="R474" t="str">
        <f t="shared" si="31"/>
        <v>animation</v>
      </c>
    </row>
    <row r="475" spans="1:18" ht="45" x14ac:dyDescent="0.2">
      <c r="A475">
        <v>473</v>
      </c>
      <c r="B475" s="3" t="s">
        <v>474</v>
      </c>
      <c r="C475" s="3" t="s">
        <v>4583</v>
      </c>
      <c r="D475">
        <v>30000</v>
      </c>
      <c r="E475">
        <v>861</v>
      </c>
      <c r="F475" t="s">
        <v>8221</v>
      </c>
      <c r="G475" t="s">
        <v>8224</v>
      </c>
      <c r="H475" t="s">
        <v>8246</v>
      </c>
      <c r="I475">
        <v>1410972319</v>
      </c>
      <c r="J475">
        <v>1408380319</v>
      </c>
      <c r="K475" t="b">
        <v>0</v>
      </c>
      <c r="L475">
        <v>14</v>
      </c>
      <c r="M475" t="b">
        <v>0</v>
      </c>
      <c r="N475" t="s">
        <v>8270</v>
      </c>
      <c r="O475" s="5">
        <f t="shared" si="28"/>
        <v>2.87E-2</v>
      </c>
      <c r="P475" s="6">
        <f t="shared" si="29"/>
        <v>61.5</v>
      </c>
      <c r="Q475" t="str">
        <f t="shared" si="30"/>
        <v>film &amp; video</v>
      </c>
      <c r="R475" t="str">
        <f t="shared" si="31"/>
        <v>animation</v>
      </c>
    </row>
    <row r="476" spans="1:18" ht="45" x14ac:dyDescent="0.2">
      <c r="A476">
        <v>474</v>
      </c>
      <c r="B476" s="3" t="s">
        <v>475</v>
      </c>
      <c r="C476" s="3" t="s">
        <v>4584</v>
      </c>
      <c r="D476">
        <v>3300</v>
      </c>
      <c r="E476">
        <v>1</v>
      </c>
      <c r="F476" t="s">
        <v>8221</v>
      </c>
      <c r="G476" t="s">
        <v>8224</v>
      </c>
      <c r="H476" t="s">
        <v>8246</v>
      </c>
      <c r="I476">
        <v>1487318029</v>
      </c>
      <c r="J476">
        <v>1484726029</v>
      </c>
      <c r="K476" t="b">
        <v>0</v>
      </c>
      <c r="L476">
        <v>1</v>
      </c>
      <c r="M476" t="b">
        <v>0</v>
      </c>
      <c r="N476" t="s">
        <v>8270</v>
      </c>
      <c r="O476" s="5">
        <f t="shared" si="28"/>
        <v>3.0303030303030303E-4</v>
      </c>
      <c r="P476" s="6">
        <f t="shared" si="29"/>
        <v>1</v>
      </c>
      <c r="Q476" t="str">
        <f t="shared" si="30"/>
        <v>film &amp; video</v>
      </c>
      <c r="R476" t="str">
        <f t="shared" si="31"/>
        <v>animation</v>
      </c>
    </row>
    <row r="477" spans="1:18" ht="45" x14ac:dyDescent="0.2">
      <c r="A477">
        <v>475</v>
      </c>
      <c r="B477" s="3" t="s">
        <v>476</v>
      </c>
      <c r="C477" s="3" t="s">
        <v>4585</v>
      </c>
      <c r="D477">
        <v>2000</v>
      </c>
      <c r="E477">
        <v>0</v>
      </c>
      <c r="F477" t="s">
        <v>8221</v>
      </c>
      <c r="G477" t="s">
        <v>8224</v>
      </c>
      <c r="H477" t="s">
        <v>8246</v>
      </c>
      <c r="I477">
        <v>1430877843</v>
      </c>
      <c r="J477">
        <v>1428285843</v>
      </c>
      <c r="K477" t="b">
        <v>0</v>
      </c>
      <c r="L477">
        <v>0</v>
      </c>
      <c r="M477" t="b">
        <v>0</v>
      </c>
      <c r="N477" t="s">
        <v>8270</v>
      </c>
      <c r="O477" s="5">
        <f t="shared" si="28"/>
        <v>0</v>
      </c>
      <c r="P477" s="6">
        <f t="shared" si="29"/>
        <v>0</v>
      </c>
      <c r="Q477" t="str">
        <f t="shared" si="30"/>
        <v>film &amp; video</v>
      </c>
      <c r="R477" t="str">
        <f t="shared" si="31"/>
        <v>animation</v>
      </c>
    </row>
    <row r="478" spans="1:18" ht="30" x14ac:dyDescent="0.2">
      <c r="A478">
        <v>476</v>
      </c>
      <c r="B478" s="3" t="s">
        <v>477</v>
      </c>
      <c r="C478" s="3" t="s">
        <v>4586</v>
      </c>
      <c r="D478">
        <v>220000</v>
      </c>
      <c r="E478">
        <v>4906.59</v>
      </c>
      <c r="F478" t="s">
        <v>8221</v>
      </c>
      <c r="G478" t="s">
        <v>8224</v>
      </c>
      <c r="H478" t="s">
        <v>8246</v>
      </c>
      <c r="I478">
        <v>1401767940</v>
      </c>
      <c r="J478">
        <v>1398727441</v>
      </c>
      <c r="K478" t="b">
        <v>0</v>
      </c>
      <c r="L478">
        <v>124</v>
      </c>
      <c r="M478" t="b">
        <v>0</v>
      </c>
      <c r="N478" t="s">
        <v>8270</v>
      </c>
      <c r="O478" s="5">
        <f t="shared" si="28"/>
        <v>2.2302681818181819E-2</v>
      </c>
      <c r="P478" s="6">
        <f t="shared" si="29"/>
        <v>39.569274193548388</v>
      </c>
      <c r="Q478" t="str">
        <f t="shared" si="30"/>
        <v>film &amp; video</v>
      </c>
      <c r="R478" t="str">
        <f t="shared" si="31"/>
        <v>animation</v>
      </c>
    </row>
    <row r="479" spans="1:18" ht="45" x14ac:dyDescent="0.2">
      <c r="A479">
        <v>477</v>
      </c>
      <c r="B479" s="3" t="s">
        <v>478</v>
      </c>
      <c r="C479" s="3" t="s">
        <v>4587</v>
      </c>
      <c r="D479">
        <v>1500</v>
      </c>
      <c r="E479">
        <v>0</v>
      </c>
      <c r="F479" t="s">
        <v>8221</v>
      </c>
      <c r="G479" t="s">
        <v>8224</v>
      </c>
      <c r="H479" t="s">
        <v>8246</v>
      </c>
      <c r="I479">
        <v>1337371334</v>
      </c>
      <c r="J479">
        <v>1332187334</v>
      </c>
      <c r="K479" t="b">
        <v>0</v>
      </c>
      <c r="L479">
        <v>0</v>
      </c>
      <c r="M479" t="b">
        <v>0</v>
      </c>
      <c r="N479" t="s">
        <v>8270</v>
      </c>
      <c r="O479" s="5">
        <f t="shared" si="28"/>
        <v>0</v>
      </c>
      <c r="P479" s="6">
        <f t="shared" si="29"/>
        <v>0</v>
      </c>
      <c r="Q479" t="str">
        <f t="shared" si="30"/>
        <v>film &amp; video</v>
      </c>
      <c r="R479" t="str">
        <f t="shared" si="31"/>
        <v>animation</v>
      </c>
    </row>
    <row r="480" spans="1:18" ht="45" x14ac:dyDescent="0.2">
      <c r="A480">
        <v>478</v>
      </c>
      <c r="B480" s="3" t="s">
        <v>479</v>
      </c>
      <c r="C480" s="3" t="s">
        <v>4588</v>
      </c>
      <c r="D480">
        <v>10000</v>
      </c>
      <c r="E480">
        <v>0</v>
      </c>
      <c r="F480" t="s">
        <v>8221</v>
      </c>
      <c r="G480" t="s">
        <v>8224</v>
      </c>
      <c r="H480" t="s">
        <v>8246</v>
      </c>
      <c r="I480">
        <v>1427921509</v>
      </c>
      <c r="J480">
        <v>1425333109</v>
      </c>
      <c r="K480" t="b">
        <v>0</v>
      </c>
      <c r="L480">
        <v>0</v>
      </c>
      <c r="M480" t="b">
        <v>0</v>
      </c>
      <c r="N480" t="s">
        <v>8270</v>
      </c>
      <c r="O480" s="5">
        <f t="shared" si="28"/>
        <v>0</v>
      </c>
      <c r="P480" s="6">
        <f t="shared" si="29"/>
        <v>0</v>
      </c>
      <c r="Q480" t="str">
        <f t="shared" si="30"/>
        <v>film &amp; video</v>
      </c>
      <c r="R480" t="str">
        <f t="shared" si="31"/>
        <v>animation</v>
      </c>
    </row>
    <row r="481" spans="1:18" ht="45" x14ac:dyDescent="0.2">
      <c r="A481">
        <v>479</v>
      </c>
      <c r="B481" s="3" t="s">
        <v>480</v>
      </c>
      <c r="C481" s="3" t="s">
        <v>4589</v>
      </c>
      <c r="D481">
        <v>15000</v>
      </c>
      <c r="E481">
        <v>4884</v>
      </c>
      <c r="F481" t="s">
        <v>8221</v>
      </c>
      <c r="G481" t="s">
        <v>8224</v>
      </c>
      <c r="H481" t="s">
        <v>8246</v>
      </c>
      <c r="I481">
        <v>1416566835</v>
      </c>
      <c r="J481">
        <v>1411379235</v>
      </c>
      <c r="K481" t="b">
        <v>0</v>
      </c>
      <c r="L481">
        <v>55</v>
      </c>
      <c r="M481" t="b">
        <v>0</v>
      </c>
      <c r="N481" t="s">
        <v>8270</v>
      </c>
      <c r="O481" s="5">
        <f t="shared" si="28"/>
        <v>0.3256</v>
      </c>
      <c r="P481" s="6">
        <f t="shared" si="29"/>
        <v>88.8</v>
      </c>
      <c r="Q481" t="str">
        <f t="shared" si="30"/>
        <v>film &amp; video</v>
      </c>
      <c r="R481" t="str">
        <f t="shared" si="31"/>
        <v>animation</v>
      </c>
    </row>
    <row r="482" spans="1:18" ht="45" x14ac:dyDescent="0.2">
      <c r="A482">
        <v>480</v>
      </c>
      <c r="B482" s="3" t="s">
        <v>481</v>
      </c>
      <c r="C482" s="3" t="s">
        <v>4590</v>
      </c>
      <c r="D482">
        <v>40000</v>
      </c>
      <c r="E482">
        <v>7764</v>
      </c>
      <c r="F482" t="s">
        <v>8221</v>
      </c>
      <c r="G482" t="s">
        <v>8224</v>
      </c>
      <c r="H482" t="s">
        <v>8246</v>
      </c>
      <c r="I482">
        <v>1376049615</v>
      </c>
      <c r="J482">
        <v>1373457615</v>
      </c>
      <c r="K482" t="b">
        <v>0</v>
      </c>
      <c r="L482">
        <v>140</v>
      </c>
      <c r="M482" t="b">
        <v>0</v>
      </c>
      <c r="N482" t="s">
        <v>8270</v>
      </c>
      <c r="O482" s="5">
        <f t="shared" si="28"/>
        <v>0.19409999999999999</v>
      </c>
      <c r="P482" s="6">
        <f t="shared" si="29"/>
        <v>55.457142857142856</v>
      </c>
      <c r="Q482" t="str">
        <f t="shared" si="30"/>
        <v>film &amp; video</v>
      </c>
      <c r="R482" t="str">
        <f t="shared" si="31"/>
        <v>animation</v>
      </c>
    </row>
    <row r="483" spans="1:18" ht="45" x14ac:dyDescent="0.2">
      <c r="A483">
        <v>481</v>
      </c>
      <c r="B483" s="3" t="s">
        <v>482</v>
      </c>
      <c r="C483" s="3" t="s">
        <v>4591</v>
      </c>
      <c r="D483">
        <v>30000</v>
      </c>
      <c r="E483">
        <v>1830</v>
      </c>
      <c r="F483" t="s">
        <v>8221</v>
      </c>
      <c r="G483" t="s">
        <v>8224</v>
      </c>
      <c r="H483" t="s">
        <v>8246</v>
      </c>
      <c r="I483">
        <v>1349885289</v>
      </c>
      <c r="J483">
        <v>1347293289</v>
      </c>
      <c r="K483" t="b">
        <v>0</v>
      </c>
      <c r="L483">
        <v>21</v>
      </c>
      <c r="M483" t="b">
        <v>0</v>
      </c>
      <c r="N483" t="s">
        <v>8270</v>
      </c>
      <c r="O483" s="5">
        <f t="shared" si="28"/>
        <v>6.0999999999999999E-2</v>
      </c>
      <c r="P483" s="6">
        <f t="shared" si="29"/>
        <v>87.142857142857139</v>
      </c>
      <c r="Q483" t="str">
        <f t="shared" si="30"/>
        <v>film &amp; video</v>
      </c>
      <c r="R483" t="str">
        <f t="shared" si="31"/>
        <v>animation</v>
      </c>
    </row>
    <row r="484" spans="1:18" ht="45" x14ac:dyDescent="0.2">
      <c r="A484">
        <v>482</v>
      </c>
      <c r="B484" s="3" t="s">
        <v>483</v>
      </c>
      <c r="C484" s="3" t="s">
        <v>4592</v>
      </c>
      <c r="D484">
        <v>10000</v>
      </c>
      <c r="E484">
        <v>10</v>
      </c>
      <c r="F484" t="s">
        <v>8221</v>
      </c>
      <c r="G484" t="s">
        <v>8224</v>
      </c>
      <c r="H484" t="s">
        <v>8246</v>
      </c>
      <c r="I484">
        <v>1460644440</v>
      </c>
      <c r="J484">
        <v>1458336690</v>
      </c>
      <c r="K484" t="b">
        <v>0</v>
      </c>
      <c r="L484">
        <v>1</v>
      </c>
      <c r="M484" t="b">
        <v>0</v>
      </c>
      <c r="N484" t="s">
        <v>8270</v>
      </c>
      <c r="O484" s="5">
        <f t="shared" si="28"/>
        <v>1E-3</v>
      </c>
      <c r="P484" s="6">
        <f t="shared" si="29"/>
        <v>10</v>
      </c>
      <c r="Q484" t="str">
        <f t="shared" si="30"/>
        <v>film &amp; video</v>
      </c>
      <c r="R484" t="str">
        <f t="shared" si="31"/>
        <v>animation</v>
      </c>
    </row>
    <row r="485" spans="1:18" ht="45" x14ac:dyDescent="0.2">
      <c r="A485">
        <v>483</v>
      </c>
      <c r="B485" s="3" t="s">
        <v>484</v>
      </c>
      <c r="C485" s="3" t="s">
        <v>4593</v>
      </c>
      <c r="D485">
        <v>15000</v>
      </c>
      <c r="E485">
        <v>7530</v>
      </c>
      <c r="F485" t="s">
        <v>8221</v>
      </c>
      <c r="G485" t="s">
        <v>8225</v>
      </c>
      <c r="H485" t="s">
        <v>8247</v>
      </c>
      <c r="I485">
        <v>1359434672</v>
      </c>
      <c r="J485">
        <v>1354250672</v>
      </c>
      <c r="K485" t="b">
        <v>0</v>
      </c>
      <c r="L485">
        <v>147</v>
      </c>
      <c r="M485" t="b">
        <v>0</v>
      </c>
      <c r="N485" t="s">
        <v>8270</v>
      </c>
      <c r="O485" s="5">
        <f t="shared" si="28"/>
        <v>0.502</v>
      </c>
      <c r="P485" s="6">
        <f t="shared" si="29"/>
        <v>51.224489795918366</v>
      </c>
      <c r="Q485" t="str">
        <f t="shared" si="30"/>
        <v>film &amp; video</v>
      </c>
      <c r="R485" t="str">
        <f t="shared" si="31"/>
        <v>animation</v>
      </c>
    </row>
    <row r="486" spans="1:18" ht="60" x14ac:dyDescent="0.2">
      <c r="A486">
        <v>484</v>
      </c>
      <c r="B486" s="3" t="s">
        <v>485</v>
      </c>
      <c r="C486" s="3" t="s">
        <v>4594</v>
      </c>
      <c r="D486">
        <v>80000</v>
      </c>
      <c r="E486">
        <v>149</v>
      </c>
      <c r="F486" t="s">
        <v>8221</v>
      </c>
      <c r="G486" t="s">
        <v>8225</v>
      </c>
      <c r="H486" t="s">
        <v>8247</v>
      </c>
      <c r="I486">
        <v>1446766372</v>
      </c>
      <c r="J486">
        <v>1443220372</v>
      </c>
      <c r="K486" t="b">
        <v>0</v>
      </c>
      <c r="L486">
        <v>11</v>
      </c>
      <c r="M486" t="b">
        <v>0</v>
      </c>
      <c r="N486" t="s">
        <v>8270</v>
      </c>
      <c r="O486" s="5">
        <f t="shared" si="28"/>
        <v>1.8625E-3</v>
      </c>
      <c r="P486" s="6">
        <f t="shared" si="29"/>
        <v>13.545454545454545</v>
      </c>
      <c r="Q486" t="str">
        <f t="shared" si="30"/>
        <v>film &amp; video</v>
      </c>
      <c r="R486" t="str">
        <f t="shared" si="31"/>
        <v>animation</v>
      </c>
    </row>
    <row r="487" spans="1:18" ht="30" x14ac:dyDescent="0.2">
      <c r="A487">
        <v>485</v>
      </c>
      <c r="B487" s="3" t="s">
        <v>486</v>
      </c>
      <c r="C487" s="3" t="s">
        <v>4595</v>
      </c>
      <c r="D487">
        <v>37956</v>
      </c>
      <c r="E487">
        <v>8315.01</v>
      </c>
      <c r="F487" t="s">
        <v>8221</v>
      </c>
      <c r="G487" t="s">
        <v>8225</v>
      </c>
      <c r="H487" t="s">
        <v>8247</v>
      </c>
      <c r="I487">
        <v>1368792499</v>
      </c>
      <c r="J487">
        <v>1366200499</v>
      </c>
      <c r="K487" t="b">
        <v>0</v>
      </c>
      <c r="L487">
        <v>125</v>
      </c>
      <c r="M487" t="b">
        <v>0</v>
      </c>
      <c r="N487" t="s">
        <v>8270</v>
      </c>
      <c r="O487" s="5">
        <f t="shared" si="28"/>
        <v>0.21906971229845085</v>
      </c>
      <c r="P487" s="6">
        <f t="shared" si="29"/>
        <v>66.520080000000007</v>
      </c>
      <c r="Q487" t="str">
        <f t="shared" si="30"/>
        <v>film &amp; video</v>
      </c>
      <c r="R487" t="str">
        <f t="shared" si="31"/>
        <v>animation</v>
      </c>
    </row>
    <row r="488" spans="1:18" ht="45" x14ac:dyDescent="0.2">
      <c r="A488">
        <v>486</v>
      </c>
      <c r="B488" s="3" t="s">
        <v>487</v>
      </c>
      <c r="C488" s="3" t="s">
        <v>4596</v>
      </c>
      <c r="D488">
        <v>550000</v>
      </c>
      <c r="E488">
        <v>50</v>
      </c>
      <c r="F488" t="s">
        <v>8221</v>
      </c>
      <c r="G488" t="s">
        <v>8226</v>
      </c>
      <c r="H488" t="s">
        <v>8248</v>
      </c>
      <c r="I488">
        <v>1401662239</v>
      </c>
      <c r="J488">
        <v>1399070239</v>
      </c>
      <c r="K488" t="b">
        <v>0</v>
      </c>
      <c r="L488">
        <v>1</v>
      </c>
      <c r="M488" t="b">
        <v>0</v>
      </c>
      <c r="N488" t="s">
        <v>8270</v>
      </c>
      <c r="O488" s="5">
        <f t="shared" si="28"/>
        <v>9.0909090909090904E-5</v>
      </c>
      <c r="P488" s="6">
        <f t="shared" si="29"/>
        <v>50</v>
      </c>
      <c r="Q488" t="str">
        <f t="shared" si="30"/>
        <v>film &amp; video</v>
      </c>
      <c r="R488" t="str">
        <f t="shared" si="31"/>
        <v>animation</v>
      </c>
    </row>
    <row r="489" spans="1:18" ht="45" x14ac:dyDescent="0.2">
      <c r="A489">
        <v>487</v>
      </c>
      <c r="B489" s="3" t="s">
        <v>488</v>
      </c>
      <c r="C489" s="3" t="s">
        <v>4597</v>
      </c>
      <c r="D489">
        <v>50000</v>
      </c>
      <c r="E489">
        <v>0</v>
      </c>
      <c r="F489" t="s">
        <v>8221</v>
      </c>
      <c r="G489" t="s">
        <v>8229</v>
      </c>
      <c r="H489" t="s">
        <v>8251</v>
      </c>
      <c r="I489">
        <v>1482678994</v>
      </c>
      <c r="J489">
        <v>1477491394</v>
      </c>
      <c r="K489" t="b">
        <v>0</v>
      </c>
      <c r="L489">
        <v>0</v>
      </c>
      <c r="M489" t="b">
        <v>0</v>
      </c>
      <c r="N489" t="s">
        <v>8270</v>
      </c>
      <c r="O489" s="5">
        <f t="shared" si="28"/>
        <v>0</v>
      </c>
      <c r="P489" s="6">
        <f t="shared" si="29"/>
        <v>0</v>
      </c>
      <c r="Q489" t="str">
        <f t="shared" si="30"/>
        <v>film &amp; video</v>
      </c>
      <c r="R489" t="str">
        <f t="shared" si="31"/>
        <v>animation</v>
      </c>
    </row>
    <row r="490" spans="1:18" ht="30" x14ac:dyDescent="0.2">
      <c r="A490">
        <v>488</v>
      </c>
      <c r="B490" s="3" t="s">
        <v>489</v>
      </c>
      <c r="C490" s="3" t="s">
        <v>4598</v>
      </c>
      <c r="D490">
        <v>12000</v>
      </c>
      <c r="E490">
        <v>0</v>
      </c>
      <c r="F490" t="s">
        <v>8221</v>
      </c>
      <c r="G490" t="s">
        <v>8224</v>
      </c>
      <c r="H490" t="s">
        <v>8246</v>
      </c>
      <c r="I490">
        <v>1483924700</v>
      </c>
      <c r="J490">
        <v>1481332700</v>
      </c>
      <c r="K490" t="b">
        <v>0</v>
      </c>
      <c r="L490">
        <v>0</v>
      </c>
      <c r="M490" t="b">
        <v>0</v>
      </c>
      <c r="N490" t="s">
        <v>8270</v>
      </c>
      <c r="O490" s="5">
        <f t="shared" si="28"/>
        <v>0</v>
      </c>
      <c r="P490" s="6">
        <f t="shared" si="29"/>
        <v>0</v>
      </c>
      <c r="Q490" t="str">
        <f t="shared" si="30"/>
        <v>film &amp; video</v>
      </c>
      <c r="R490" t="str">
        <f t="shared" si="31"/>
        <v>animation</v>
      </c>
    </row>
    <row r="491" spans="1:18" ht="45" x14ac:dyDescent="0.2">
      <c r="A491">
        <v>489</v>
      </c>
      <c r="B491" s="3" t="s">
        <v>490</v>
      </c>
      <c r="C491" s="3" t="s">
        <v>4599</v>
      </c>
      <c r="D491">
        <v>74997</v>
      </c>
      <c r="E491">
        <v>215</v>
      </c>
      <c r="F491" t="s">
        <v>8221</v>
      </c>
      <c r="G491" t="s">
        <v>8224</v>
      </c>
      <c r="H491" t="s">
        <v>8246</v>
      </c>
      <c r="I491">
        <v>1325763180</v>
      </c>
      <c r="J491">
        <v>1323084816</v>
      </c>
      <c r="K491" t="b">
        <v>0</v>
      </c>
      <c r="L491">
        <v>3</v>
      </c>
      <c r="M491" t="b">
        <v>0</v>
      </c>
      <c r="N491" t="s">
        <v>8270</v>
      </c>
      <c r="O491" s="5">
        <f t="shared" si="28"/>
        <v>2.8667813379201833E-3</v>
      </c>
      <c r="P491" s="6">
        <f t="shared" si="29"/>
        <v>71.666666666666671</v>
      </c>
      <c r="Q491" t="str">
        <f t="shared" si="30"/>
        <v>film &amp; video</v>
      </c>
      <c r="R491" t="str">
        <f t="shared" si="31"/>
        <v>animation</v>
      </c>
    </row>
    <row r="492" spans="1:18" x14ac:dyDescent="0.2">
      <c r="A492">
        <v>490</v>
      </c>
      <c r="B492" s="3" t="s">
        <v>491</v>
      </c>
      <c r="C492" s="3" t="s">
        <v>4600</v>
      </c>
      <c r="D492">
        <v>1000</v>
      </c>
      <c r="E492">
        <v>0</v>
      </c>
      <c r="F492" t="s">
        <v>8221</v>
      </c>
      <c r="G492" t="s">
        <v>8224</v>
      </c>
      <c r="H492" t="s">
        <v>8246</v>
      </c>
      <c r="I492">
        <v>1345677285</v>
      </c>
      <c r="J492">
        <v>1343085285</v>
      </c>
      <c r="K492" t="b">
        <v>0</v>
      </c>
      <c r="L492">
        <v>0</v>
      </c>
      <c r="M492" t="b">
        <v>0</v>
      </c>
      <c r="N492" t="s">
        <v>8270</v>
      </c>
      <c r="O492" s="5">
        <f t="shared" si="28"/>
        <v>0</v>
      </c>
      <c r="P492" s="6">
        <f t="shared" si="29"/>
        <v>0</v>
      </c>
      <c r="Q492" t="str">
        <f t="shared" si="30"/>
        <v>film &amp; video</v>
      </c>
      <c r="R492" t="str">
        <f t="shared" si="31"/>
        <v>animation</v>
      </c>
    </row>
    <row r="493" spans="1:18" ht="45" x14ac:dyDescent="0.2">
      <c r="A493">
        <v>491</v>
      </c>
      <c r="B493" s="3" t="s">
        <v>492</v>
      </c>
      <c r="C493" s="3" t="s">
        <v>4601</v>
      </c>
      <c r="D493">
        <v>10000</v>
      </c>
      <c r="E493">
        <v>0</v>
      </c>
      <c r="F493" t="s">
        <v>8221</v>
      </c>
      <c r="G493" t="s">
        <v>8224</v>
      </c>
      <c r="H493" t="s">
        <v>8246</v>
      </c>
      <c r="I493">
        <v>1453937699</v>
      </c>
      <c r="J493">
        <v>1451345699</v>
      </c>
      <c r="K493" t="b">
        <v>0</v>
      </c>
      <c r="L493">
        <v>0</v>
      </c>
      <c r="M493" t="b">
        <v>0</v>
      </c>
      <c r="N493" t="s">
        <v>8270</v>
      </c>
      <c r="O493" s="5">
        <f t="shared" si="28"/>
        <v>0</v>
      </c>
      <c r="P493" s="6">
        <f t="shared" si="29"/>
        <v>0</v>
      </c>
      <c r="Q493" t="str">
        <f t="shared" si="30"/>
        <v>film &amp; video</v>
      </c>
      <c r="R493" t="str">
        <f t="shared" si="31"/>
        <v>animation</v>
      </c>
    </row>
    <row r="494" spans="1:18" ht="45" x14ac:dyDescent="0.2">
      <c r="A494">
        <v>492</v>
      </c>
      <c r="B494" s="3" t="s">
        <v>493</v>
      </c>
      <c r="C494" s="3" t="s">
        <v>4602</v>
      </c>
      <c r="D494">
        <v>10000000</v>
      </c>
      <c r="E494">
        <v>0</v>
      </c>
      <c r="F494" t="s">
        <v>8221</v>
      </c>
      <c r="G494" t="s">
        <v>8235</v>
      </c>
      <c r="H494" t="s">
        <v>8255</v>
      </c>
      <c r="I494">
        <v>1476319830</v>
      </c>
      <c r="J494">
        <v>1471135830</v>
      </c>
      <c r="K494" t="b">
        <v>0</v>
      </c>
      <c r="L494">
        <v>0</v>
      </c>
      <c r="M494" t="b">
        <v>0</v>
      </c>
      <c r="N494" t="s">
        <v>8270</v>
      </c>
      <c r="O494" s="5">
        <f t="shared" si="28"/>
        <v>0</v>
      </c>
      <c r="P494" s="6">
        <f t="shared" si="29"/>
        <v>0</v>
      </c>
      <c r="Q494" t="str">
        <f t="shared" si="30"/>
        <v>film &amp; video</v>
      </c>
      <c r="R494" t="str">
        <f t="shared" si="31"/>
        <v>animation</v>
      </c>
    </row>
    <row r="495" spans="1:18" ht="45" x14ac:dyDescent="0.2">
      <c r="A495">
        <v>493</v>
      </c>
      <c r="B495" s="3" t="s">
        <v>494</v>
      </c>
      <c r="C495" s="3" t="s">
        <v>4603</v>
      </c>
      <c r="D495">
        <v>30000</v>
      </c>
      <c r="E495">
        <v>0</v>
      </c>
      <c r="F495" t="s">
        <v>8221</v>
      </c>
      <c r="G495" t="s">
        <v>8225</v>
      </c>
      <c r="H495" t="s">
        <v>8247</v>
      </c>
      <c r="I495">
        <v>1432142738</v>
      </c>
      <c r="J495">
        <v>1429550738</v>
      </c>
      <c r="K495" t="b">
        <v>0</v>
      </c>
      <c r="L495">
        <v>0</v>
      </c>
      <c r="M495" t="b">
        <v>0</v>
      </c>
      <c r="N495" t="s">
        <v>8270</v>
      </c>
      <c r="O495" s="5">
        <f t="shared" si="28"/>
        <v>0</v>
      </c>
      <c r="P495" s="6">
        <f t="shared" si="29"/>
        <v>0</v>
      </c>
      <c r="Q495" t="str">
        <f t="shared" si="30"/>
        <v>film &amp; video</v>
      </c>
      <c r="R495" t="str">
        <f t="shared" si="31"/>
        <v>animation</v>
      </c>
    </row>
    <row r="496" spans="1:18" ht="45" x14ac:dyDescent="0.2">
      <c r="A496">
        <v>494</v>
      </c>
      <c r="B496" s="3" t="s">
        <v>495</v>
      </c>
      <c r="C496" s="3" t="s">
        <v>4604</v>
      </c>
      <c r="D496">
        <v>20000</v>
      </c>
      <c r="E496">
        <v>31</v>
      </c>
      <c r="F496" t="s">
        <v>8221</v>
      </c>
      <c r="G496" t="s">
        <v>8224</v>
      </c>
      <c r="H496" t="s">
        <v>8246</v>
      </c>
      <c r="I496">
        <v>1404356400</v>
      </c>
      <c r="J496">
        <v>1402343765</v>
      </c>
      <c r="K496" t="b">
        <v>0</v>
      </c>
      <c r="L496">
        <v>3</v>
      </c>
      <c r="M496" t="b">
        <v>0</v>
      </c>
      <c r="N496" t="s">
        <v>8270</v>
      </c>
      <c r="O496" s="5">
        <f t="shared" si="28"/>
        <v>1.5499999999999999E-3</v>
      </c>
      <c r="P496" s="6">
        <f t="shared" si="29"/>
        <v>10.333333333333334</v>
      </c>
      <c r="Q496" t="str">
        <f t="shared" si="30"/>
        <v>film &amp; video</v>
      </c>
      <c r="R496" t="str">
        <f t="shared" si="31"/>
        <v>animation</v>
      </c>
    </row>
    <row r="497" spans="1:18" ht="45" x14ac:dyDescent="0.2">
      <c r="A497">
        <v>495</v>
      </c>
      <c r="B497" s="3" t="s">
        <v>496</v>
      </c>
      <c r="C497" s="3" t="s">
        <v>4605</v>
      </c>
      <c r="D497">
        <v>7000</v>
      </c>
      <c r="E497">
        <v>0</v>
      </c>
      <c r="F497" t="s">
        <v>8221</v>
      </c>
      <c r="G497" t="s">
        <v>8224</v>
      </c>
      <c r="H497" t="s">
        <v>8246</v>
      </c>
      <c r="I497">
        <v>1437076305</v>
      </c>
      <c r="J497">
        <v>1434484305</v>
      </c>
      <c r="K497" t="b">
        <v>0</v>
      </c>
      <c r="L497">
        <v>0</v>
      </c>
      <c r="M497" t="b">
        <v>0</v>
      </c>
      <c r="N497" t="s">
        <v>8270</v>
      </c>
      <c r="O497" s="5">
        <f t="shared" si="28"/>
        <v>0</v>
      </c>
      <c r="P497" s="6">
        <f t="shared" si="29"/>
        <v>0</v>
      </c>
      <c r="Q497" t="str">
        <f t="shared" si="30"/>
        <v>film &amp; video</v>
      </c>
      <c r="R497" t="str">
        <f t="shared" si="31"/>
        <v>animation</v>
      </c>
    </row>
    <row r="498" spans="1:18" ht="30" x14ac:dyDescent="0.2">
      <c r="A498">
        <v>496</v>
      </c>
      <c r="B498" s="3" t="s">
        <v>497</v>
      </c>
      <c r="C498" s="3" t="s">
        <v>4606</v>
      </c>
      <c r="D498">
        <v>60000</v>
      </c>
      <c r="E498">
        <v>1</v>
      </c>
      <c r="F498" t="s">
        <v>8221</v>
      </c>
      <c r="G498" t="s">
        <v>8224</v>
      </c>
      <c r="H498" t="s">
        <v>8246</v>
      </c>
      <c r="I498">
        <v>1392070874</v>
      </c>
      <c r="J498">
        <v>1386886874</v>
      </c>
      <c r="K498" t="b">
        <v>0</v>
      </c>
      <c r="L498">
        <v>1</v>
      </c>
      <c r="M498" t="b">
        <v>0</v>
      </c>
      <c r="N498" t="s">
        <v>8270</v>
      </c>
      <c r="O498" s="5">
        <f t="shared" si="28"/>
        <v>1.6666666666666667E-5</v>
      </c>
      <c r="P498" s="6">
        <f t="shared" si="29"/>
        <v>1</v>
      </c>
      <c r="Q498" t="str">
        <f t="shared" si="30"/>
        <v>film &amp; video</v>
      </c>
      <c r="R498" t="str">
        <f t="shared" si="31"/>
        <v>animation</v>
      </c>
    </row>
    <row r="499" spans="1:18" x14ac:dyDescent="0.2">
      <c r="A499">
        <v>497</v>
      </c>
      <c r="B499" s="3" t="s">
        <v>498</v>
      </c>
      <c r="C499" s="3" t="s">
        <v>4607</v>
      </c>
      <c r="D499">
        <v>4480</v>
      </c>
      <c r="E499">
        <v>30</v>
      </c>
      <c r="F499" t="s">
        <v>8221</v>
      </c>
      <c r="G499" t="s">
        <v>8224</v>
      </c>
      <c r="H499" t="s">
        <v>8246</v>
      </c>
      <c r="I499">
        <v>1419483600</v>
      </c>
      <c r="J499">
        <v>1414889665</v>
      </c>
      <c r="K499" t="b">
        <v>0</v>
      </c>
      <c r="L499">
        <v>3</v>
      </c>
      <c r="M499" t="b">
        <v>0</v>
      </c>
      <c r="N499" t="s">
        <v>8270</v>
      </c>
      <c r="O499" s="5">
        <f t="shared" si="28"/>
        <v>6.6964285714285711E-3</v>
      </c>
      <c r="P499" s="6">
        <f t="shared" si="29"/>
        <v>10</v>
      </c>
      <c r="Q499" t="str">
        <f t="shared" si="30"/>
        <v>film &amp; video</v>
      </c>
      <c r="R499" t="str">
        <f t="shared" si="31"/>
        <v>animation</v>
      </c>
    </row>
    <row r="500" spans="1:18" ht="45" x14ac:dyDescent="0.2">
      <c r="A500">
        <v>498</v>
      </c>
      <c r="B500" s="3" t="s">
        <v>499</v>
      </c>
      <c r="C500" s="3" t="s">
        <v>4608</v>
      </c>
      <c r="D500">
        <v>65108</v>
      </c>
      <c r="E500">
        <v>2994</v>
      </c>
      <c r="F500" t="s">
        <v>8221</v>
      </c>
      <c r="G500" t="s">
        <v>8224</v>
      </c>
      <c r="H500" t="s">
        <v>8246</v>
      </c>
      <c r="I500">
        <v>1324664249</v>
      </c>
      <c r="J500">
        <v>1321035449</v>
      </c>
      <c r="K500" t="b">
        <v>0</v>
      </c>
      <c r="L500">
        <v>22</v>
      </c>
      <c r="M500" t="b">
        <v>0</v>
      </c>
      <c r="N500" t="s">
        <v>8270</v>
      </c>
      <c r="O500" s="5">
        <f t="shared" si="28"/>
        <v>4.5985132395404561E-2</v>
      </c>
      <c r="P500" s="6">
        <f t="shared" si="29"/>
        <v>136.09090909090909</v>
      </c>
      <c r="Q500" t="str">
        <f t="shared" si="30"/>
        <v>film &amp; video</v>
      </c>
      <c r="R500" t="str">
        <f t="shared" si="31"/>
        <v>animation</v>
      </c>
    </row>
    <row r="501" spans="1:18" ht="60" x14ac:dyDescent="0.2">
      <c r="A501">
        <v>499</v>
      </c>
      <c r="B501" s="3" t="s">
        <v>500</v>
      </c>
      <c r="C501" s="3" t="s">
        <v>4609</v>
      </c>
      <c r="D501">
        <v>20000</v>
      </c>
      <c r="E501">
        <v>1910</v>
      </c>
      <c r="F501" t="s">
        <v>8221</v>
      </c>
      <c r="G501" t="s">
        <v>8224</v>
      </c>
      <c r="H501" t="s">
        <v>8246</v>
      </c>
      <c r="I501">
        <v>1255381140</v>
      </c>
      <c r="J501">
        <v>1250630968</v>
      </c>
      <c r="K501" t="b">
        <v>0</v>
      </c>
      <c r="L501">
        <v>26</v>
      </c>
      <c r="M501" t="b">
        <v>0</v>
      </c>
      <c r="N501" t="s">
        <v>8270</v>
      </c>
      <c r="O501" s="5">
        <f t="shared" si="28"/>
        <v>9.5500000000000002E-2</v>
      </c>
      <c r="P501" s="6">
        <f t="shared" si="29"/>
        <v>73.461538461538467</v>
      </c>
      <c r="Q501" t="str">
        <f t="shared" si="30"/>
        <v>film &amp; video</v>
      </c>
      <c r="R501" t="str">
        <f t="shared" si="31"/>
        <v>animation</v>
      </c>
    </row>
    <row r="502" spans="1:18" ht="60" x14ac:dyDescent="0.2">
      <c r="A502">
        <v>500</v>
      </c>
      <c r="B502" s="3" t="s">
        <v>501</v>
      </c>
      <c r="C502" s="3" t="s">
        <v>4610</v>
      </c>
      <c r="D502">
        <v>6500</v>
      </c>
      <c r="E502">
        <v>215</v>
      </c>
      <c r="F502" t="s">
        <v>8221</v>
      </c>
      <c r="G502" t="s">
        <v>8224</v>
      </c>
      <c r="H502" t="s">
        <v>8246</v>
      </c>
      <c r="I502">
        <v>1273356960</v>
      </c>
      <c r="J502">
        <v>1268255751</v>
      </c>
      <c r="K502" t="b">
        <v>0</v>
      </c>
      <c r="L502">
        <v>4</v>
      </c>
      <c r="M502" t="b">
        <v>0</v>
      </c>
      <c r="N502" t="s">
        <v>8270</v>
      </c>
      <c r="O502" s="5">
        <f t="shared" si="28"/>
        <v>3.307692307692308E-2</v>
      </c>
      <c r="P502" s="6">
        <f t="shared" si="29"/>
        <v>53.75</v>
      </c>
      <c r="Q502" t="str">
        <f t="shared" si="30"/>
        <v>film &amp; video</v>
      </c>
      <c r="R502" t="str">
        <f t="shared" si="31"/>
        <v>animation</v>
      </c>
    </row>
    <row r="503" spans="1:18" ht="45" x14ac:dyDescent="0.2">
      <c r="A503">
        <v>501</v>
      </c>
      <c r="B503" s="3" t="s">
        <v>502</v>
      </c>
      <c r="C503" s="3" t="s">
        <v>4611</v>
      </c>
      <c r="D503">
        <v>10000</v>
      </c>
      <c r="E503">
        <v>0</v>
      </c>
      <c r="F503" t="s">
        <v>8221</v>
      </c>
      <c r="G503" t="s">
        <v>8224</v>
      </c>
      <c r="H503" t="s">
        <v>8246</v>
      </c>
      <c r="I503">
        <v>1310189851</v>
      </c>
      <c r="J503">
        <v>1307597851</v>
      </c>
      <c r="K503" t="b">
        <v>0</v>
      </c>
      <c r="L503">
        <v>0</v>
      </c>
      <c r="M503" t="b">
        <v>0</v>
      </c>
      <c r="N503" t="s">
        <v>8270</v>
      </c>
      <c r="O503" s="5">
        <f t="shared" si="28"/>
        <v>0</v>
      </c>
      <c r="P503" s="6">
        <f t="shared" si="29"/>
        <v>0</v>
      </c>
      <c r="Q503" t="str">
        <f t="shared" si="30"/>
        <v>film &amp; video</v>
      </c>
      <c r="R503" t="str">
        <f t="shared" si="31"/>
        <v>animation</v>
      </c>
    </row>
    <row r="504" spans="1:18" ht="45" x14ac:dyDescent="0.2">
      <c r="A504">
        <v>502</v>
      </c>
      <c r="B504" s="3" t="s">
        <v>503</v>
      </c>
      <c r="C504" s="3" t="s">
        <v>4612</v>
      </c>
      <c r="D504">
        <v>20000</v>
      </c>
      <c r="E504">
        <v>230</v>
      </c>
      <c r="F504" t="s">
        <v>8221</v>
      </c>
      <c r="G504" t="s">
        <v>8224</v>
      </c>
      <c r="H504" t="s">
        <v>8246</v>
      </c>
      <c r="I504">
        <v>1332073025</v>
      </c>
      <c r="J504">
        <v>1329484625</v>
      </c>
      <c r="K504" t="b">
        <v>0</v>
      </c>
      <c r="L504">
        <v>4</v>
      </c>
      <c r="M504" t="b">
        <v>0</v>
      </c>
      <c r="N504" t="s">
        <v>8270</v>
      </c>
      <c r="O504" s="5">
        <f t="shared" si="28"/>
        <v>1.15E-2</v>
      </c>
      <c r="P504" s="6">
        <f t="shared" si="29"/>
        <v>57.5</v>
      </c>
      <c r="Q504" t="str">
        <f t="shared" si="30"/>
        <v>film &amp; video</v>
      </c>
      <c r="R504" t="str">
        <f t="shared" si="31"/>
        <v>animation</v>
      </c>
    </row>
    <row r="505" spans="1:18" ht="45" x14ac:dyDescent="0.2">
      <c r="A505">
        <v>503</v>
      </c>
      <c r="B505" s="3" t="s">
        <v>504</v>
      </c>
      <c r="C505" s="3" t="s">
        <v>4613</v>
      </c>
      <c r="D505">
        <v>6500</v>
      </c>
      <c r="E505">
        <v>114</v>
      </c>
      <c r="F505" t="s">
        <v>8221</v>
      </c>
      <c r="G505" t="s">
        <v>8225</v>
      </c>
      <c r="H505" t="s">
        <v>8247</v>
      </c>
      <c r="I505">
        <v>1421498303</v>
      </c>
      <c r="J505">
        <v>1418906303</v>
      </c>
      <c r="K505" t="b">
        <v>0</v>
      </c>
      <c r="L505">
        <v>9</v>
      </c>
      <c r="M505" t="b">
        <v>0</v>
      </c>
      <c r="N505" t="s">
        <v>8270</v>
      </c>
      <c r="O505" s="5">
        <f t="shared" si="28"/>
        <v>1.7538461538461537E-2</v>
      </c>
      <c r="P505" s="6">
        <f t="shared" si="29"/>
        <v>12.666666666666666</v>
      </c>
      <c r="Q505" t="str">
        <f t="shared" si="30"/>
        <v>film &amp; video</v>
      </c>
      <c r="R505" t="str">
        <f t="shared" si="31"/>
        <v>animation</v>
      </c>
    </row>
    <row r="506" spans="1:18" ht="45" x14ac:dyDescent="0.2">
      <c r="A506">
        <v>504</v>
      </c>
      <c r="B506" s="3" t="s">
        <v>505</v>
      </c>
      <c r="C506" s="3" t="s">
        <v>4614</v>
      </c>
      <c r="D506">
        <v>24500</v>
      </c>
      <c r="E506">
        <v>335</v>
      </c>
      <c r="F506" t="s">
        <v>8221</v>
      </c>
      <c r="G506" t="s">
        <v>8224</v>
      </c>
      <c r="H506" t="s">
        <v>8246</v>
      </c>
      <c r="I506">
        <v>1334097387</v>
      </c>
      <c r="J506">
        <v>1328916987</v>
      </c>
      <c r="K506" t="b">
        <v>0</v>
      </c>
      <c r="L506">
        <v>5</v>
      </c>
      <c r="M506" t="b">
        <v>0</v>
      </c>
      <c r="N506" t="s">
        <v>8270</v>
      </c>
      <c r="O506" s="5">
        <f t="shared" si="28"/>
        <v>1.3673469387755101E-2</v>
      </c>
      <c r="P506" s="6">
        <f t="shared" si="29"/>
        <v>67</v>
      </c>
      <c r="Q506" t="str">
        <f t="shared" si="30"/>
        <v>film &amp; video</v>
      </c>
      <c r="R506" t="str">
        <f t="shared" si="31"/>
        <v>animation</v>
      </c>
    </row>
    <row r="507" spans="1:18" ht="45" x14ac:dyDescent="0.2">
      <c r="A507">
        <v>505</v>
      </c>
      <c r="B507" s="3" t="s">
        <v>506</v>
      </c>
      <c r="C507" s="3" t="s">
        <v>4615</v>
      </c>
      <c r="D507">
        <v>12000</v>
      </c>
      <c r="E507">
        <v>52</v>
      </c>
      <c r="F507" t="s">
        <v>8221</v>
      </c>
      <c r="G507" t="s">
        <v>8224</v>
      </c>
      <c r="H507" t="s">
        <v>8246</v>
      </c>
      <c r="I507">
        <v>1451010086</v>
      </c>
      <c r="J507">
        <v>1447122086</v>
      </c>
      <c r="K507" t="b">
        <v>0</v>
      </c>
      <c r="L507">
        <v>14</v>
      </c>
      <c r="M507" t="b">
        <v>0</v>
      </c>
      <c r="N507" t="s">
        <v>8270</v>
      </c>
      <c r="O507" s="5">
        <f t="shared" si="28"/>
        <v>4.3333333333333331E-3</v>
      </c>
      <c r="P507" s="6">
        <f t="shared" si="29"/>
        <v>3.7142857142857144</v>
      </c>
      <c r="Q507" t="str">
        <f t="shared" si="30"/>
        <v>film &amp; video</v>
      </c>
      <c r="R507" t="str">
        <f t="shared" si="31"/>
        <v>animation</v>
      </c>
    </row>
    <row r="508" spans="1:18" ht="45" x14ac:dyDescent="0.2">
      <c r="A508">
        <v>506</v>
      </c>
      <c r="B508" s="3" t="s">
        <v>507</v>
      </c>
      <c r="C508" s="3" t="s">
        <v>4616</v>
      </c>
      <c r="D508">
        <v>200000</v>
      </c>
      <c r="E508">
        <v>250</v>
      </c>
      <c r="F508" t="s">
        <v>8221</v>
      </c>
      <c r="G508" t="s">
        <v>8224</v>
      </c>
      <c r="H508" t="s">
        <v>8246</v>
      </c>
      <c r="I508">
        <v>1376140520</v>
      </c>
      <c r="J508">
        <v>1373548520</v>
      </c>
      <c r="K508" t="b">
        <v>0</v>
      </c>
      <c r="L508">
        <v>1</v>
      </c>
      <c r="M508" t="b">
        <v>0</v>
      </c>
      <c r="N508" t="s">
        <v>8270</v>
      </c>
      <c r="O508" s="5">
        <f t="shared" si="28"/>
        <v>1.25E-3</v>
      </c>
      <c r="P508" s="6">
        <f t="shared" si="29"/>
        <v>250</v>
      </c>
      <c r="Q508" t="str">
        <f t="shared" si="30"/>
        <v>film &amp; video</v>
      </c>
      <c r="R508" t="str">
        <f t="shared" si="31"/>
        <v>animation</v>
      </c>
    </row>
    <row r="509" spans="1:18" ht="45" x14ac:dyDescent="0.2">
      <c r="A509">
        <v>507</v>
      </c>
      <c r="B509" s="3" t="s">
        <v>508</v>
      </c>
      <c r="C509" s="3" t="s">
        <v>4617</v>
      </c>
      <c r="D509">
        <v>20000</v>
      </c>
      <c r="E509">
        <v>640</v>
      </c>
      <c r="F509" t="s">
        <v>8221</v>
      </c>
      <c r="G509" t="s">
        <v>8224</v>
      </c>
      <c r="H509" t="s">
        <v>8246</v>
      </c>
      <c r="I509">
        <v>1350687657</v>
      </c>
      <c r="J509">
        <v>1346799657</v>
      </c>
      <c r="K509" t="b">
        <v>0</v>
      </c>
      <c r="L509">
        <v>10</v>
      </c>
      <c r="M509" t="b">
        <v>0</v>
      </c>
      <c r="N509" t="s">
        <v>8270</v>
      </c>
      <c r="O509" s="5">
        <f t="shared" si="28"/>
        <v>3.2000000000000001E-2</v>
      </c>
      <c r="P509" s="6">
        <f t="shared" si="29"/>
        <v>64</v>
      </c>
      <c r="Q509" t="str">
        <f t="shared" si="30"/>
        <v>film &amp; video</v>
      </c>
      <c r="R509" t="str">
        <f t="shared" si="31"/>
        <v>animation</v>
      </c>
    </row>
    <row r="510" spans="1:18" ht="45" x14ac:dyDescent="0.2">
      <c r="A510">
        <v>508</v>
      </c>
      <c r="B510" s="3" t="s">
        <v>509</v>
      </c>
      <c r="C510" s="3" t="s">
        <v>4618</v>
      </c>
      <c r="D510">
        <v>50000</v>
      </c>
      <c r="E510">
        <v>400</v>
      </c>
      <c r="F510" t="s">
        <v>8221</v>
      </c>
      <c r="G510" t="s">
        <v>8224</v>
      </c>
      <c r="H510" t="s">
        <v>8246</v>
      </c>
      <c r="I510">
        <v>1337955240</v>
      </c>
      <c r="J510">
        <v>1332808501</v>
      </c>
      <c r="K510" t="b">
        <v>0</v>
      </c>
      <c r="L510">
        <v>3</v>
      </c>
      <c r="M510" t="b">
        <v>0</v>
      </c>
      <c r="N510" t="s">
        <v>8270</v>
      </c>
      <c r="O510" s="5">
        <f t="shared" si="28"/>
        <v>8.0000000000000002E-3</v>
      </c>
      <c r="P510" s="6">
        <f t="shared" si="29"/>
        <v>133.33333333333334</v>
      </c>
      <c r="Q510" t="str">
        <f t="shared" si="30"/>
        <v>film &amp; video</v>
      </c>
      <c r="R510" t="str">
        <f t="shared" si="31"/>
        <v>animation</v>
      </c>
    </row>
    <row r="511" spans="1:18" ht="45" x14ac:dyDescent="0.2">
      <c r="A511">
        <v>509</v>
      </c>
      <c r="B511" s="3" t="s">
        <v>510</v>
      </c>
      <c r="C511" s="3" t="s">
        <v>4619</v>
      </c>
      <c r="D511">
        <v>5000</v>
      </c>
      <c r="E511">
        <v>10</v>
      </c>
      <c r="F511" t="s">
        <v>8221</v>
      </c>
      <c r="G511" t="s">
        <v>8225</v>
      </c>
      <c r="H511" t="s">
        <v>8247</v>
      </c>
      <c r="I511">
        <v>1435504170</v>
      </c>
      <c r="J511">
        <v>1432912170</v>
      </c>
      <c r="K511" t="b">
        <v>0</v>
      </c>
      <c r="L511">
        <v>1</v>
      </c>
      <c r="M511" t="b">
        <v>0</v>
      </c>
      <c r="N511" t="s">
        <v>8270</v>
      </c>
      <c r="O511" s="5">
        <f t="shared" si="28"/>
        <v>2E-3</v>
      </c>
      <c r="P511" s="6">
        <f t="shared" si="29"/>
        <v>10</v>
      </c>
      <c r="Q511" t="str">
        <f t="shared" si="30"/>
        <v>film &amp; video</v>
      </c>
      <c r="R511" t="str">
        <f t="shared" si="31"/>
        <v>animation</v>
      </c>
    </row>
    <row r="512" spans="1:18" ht="45" x14ac:dyDescent="0.2">
      <c r="A512">
        <v>510</v>
      </c>
      <c r="B512" s="3" t="s">
        <v>511</v>
      </c>
      <c r="C512" s="3" t="s">
        <v>4620</v>
      </c>
      <c r="D512">
        <v>14000</v>
      </c>
      <c r="E512">
        <v>0</v>
      </c>
      <c r="F512" t="s">
        <v>8221</v>
      </c>
      <c r="G512" t="s">
        <v>8224</v>
      </c>
      <c r="H512" t="s">
        <v>8246</v>
      </c>
      <c r="I512">
        <v>1456805639</v>
      </c>
      <c r="J512">
        <v>1454213639</v>
      </c>
      <c r="K512" t="b">
        <v>0</v>
      </c>
      <c r="L512">
        <v>0</v>
      </c>
      <c r="M512" t="b">
        <v>0</v>
      </c>
      <c r="N512" t="s">
        <v>8270</v>
      </c>
      <c r="O512" s="5">
        <f t="shared" si="28"/>
        <v>0</v>
      </c>
      <c r="P512" s="6">
        <f t="shared" si="29"/>
        <v>0</v>
      </c>
      <c r="Q512" t="str">
        <f t="shared" si="30"/>
        <v>film &amp; video</v>
      </c>
      <c r="R512" t="str">
        <f t="shared" si="31"/>
        <v>animation</v>
      </c>
    </row>
    <row r="513" spans="1:18" ht="45" x14ac:dyDescent="0.2">
      <c r="A513">
        <v>511</v>
      </c>
      <c r="B513" s="3" t="s">
        <v>512</v>
      </c>
      <c r="C513" s="3" t="s">
        <v>4621</v>
      </c>
      <c r="D513">
        <v>5000</v>
      </c>
      <c r="E513">
        <v>150</v>
      </c>
      <c r="F513" t="s">
        <v>8221</v>
      </c>
      <c r="G513" t="s">
        <v>8224</v>
      </c>
      <c r="H513" t="s">
        <v>8246</v>
      </c>
      <c r="I513">
        <v>1365228982</v>
      </c>
      <c r="J513">
        <v>1362640582</v>
      </c>
      <c r="K513" t="b">
        <v>0</v>
      </c>
      <c r="L513">
        <v>5</v>
      </c>
      <c r="M513" t="b">
        <v>0</v>
      </c>
      <c r="N513" t="s">
        <v>8270</v>
      </c>
      <c r="O513" s="5">
        <f t="shared" si="28"/>
        <v>0.03</v>
      </c>
      <c r="P513" s="6">
        <f t="shared" si="29"/>
        <v>30</v>
      </c>
      <c r="Q513" t="str">
        <f t="shared" si="30"/>
        <v>film &amp; video</v>
      </c>
      <c r="R513" t="str">
        <f t="shared" si="31"/>
        <v>animation</v>
      </c>
    </row>
    <row r="514" spans="1:18" ht="45" x14ac:dyDescent="0.2">
      <c r="A514">
        <v>512</v>
      </c>
      <c r="B514" s="3" t="s">
        <v>513</v>
      </c>
      <c r="C514" s="3" t="s">
        <v>4622</v>
      </c>
      <c r="D514">
        <v>8000</v>
      </c>
      <c r="E514">
        <v>11</v>
      </c>
      <c r="F514" t="s">
        <v>8221</v>
      </c>
      <c r="G514" t="s">
        <v>8224</v>
      </c>
      <c r="H514" t="s">
        <v>8246</v>
      </c>
      <c r="I514">
        <v>1479667727</v>
      </c>
      <c r="J514">
        <v>1475776127</v>
      </c>
      <c r="K514" t="b">
        <v>0</v>
      </c>
      <c r="L514">
        <v>2</v>
      </c>
      <c r="M514" t="b">
        <v>0</v>
      </c>
      <c r="N514" t="s">
        <v>8270</v>
      </c>
      <c r="O514" s="5">
        <f t="shared" si="28"/>
        <v>1.3749999999999999E-3</v>
      </c>
      <c r="P514" s="6">
        <f t="shared" si="29"/>
        <v>5.5</v>
      </c>
      <c r="Q514" t="str">
        <f t="shared" si="30"/>
        <v>film &amp; video</v>
      </c>
      <c r="R514" t="str">
        <f t="shared" si="31"/>
        <v>animation</v>
      </c>
    </row>
    <row r="515" spans="1:18" ht="30" x14ac:dyDescent="0.2">
      <c r="A515">
        <v>513</v>
      </c>
      <c r="B515" s="3" t="s">
        <v>514</v>
      </c>
      <c r="C515" s="3" t="s">
        <v>4623</v>
      </c>
      <c r="D515">
        <v>50000</v>
      </c>
      <c r="E515">
        <v>6962</v>
      </c>
      <c r="F515" t="s">
        <v>8221</v>
      </c>
      <c r="G515" t="s">
        <v>8224</v>
      </c>
      <c r="H515" t="s">
        <v>8246</v>
      </c>
      <c r="I515">
        <v>1471244400</v>
      </c>
      <c r="J515">
        <v>1467387705</v>
      </c>
      <c r="K515" t="b">
        <v>0</v>
      </c>
      <c r="L515">
        <v>68</v>
      </c>
      <c r="M515" t="b">
        <v>0</v>
      </c>
      <c r="N515" t="s">
        <v>8270</v>
      </c>
      <c r="O515" s="5">
        <f t="shared" ref="O515:O578" si="32">IF(D515=0,0,E515/D515)</f>
        <v>0.13924</v>
      </c>
      <c r="P515" s="6">
        <f t="shared" ref="P515:P578" si="33">IF(L515=0,0,E515/L515)</f>
        <v>102.38235294117646</v>
      </c>
      <c r="Q515" t="str">
        <f t="shared" ref="Q515:Q578" si="34">MID(N515, 1, FIND("/",N515)-1)</f>
        <v>film &amp; video</v>
      </c>
      <c r="R515" t="str">
        <f t="shared" ref="R515:R578" si="35">MID(N515, FIND("/",N515)+1, LEN(N515)-FIND("/",N515))</f>
        <v>animation</v>
      </c>
    </row>
    <row r="516" spans="1:18" ht="45" x14ac:dyDescent="0.2">
      <c r="A516">
        <v>514</v>
      </c>
      <c r="B516" s="3" t="s">
        <v>515</v>
      </c>
      <c r="C516" s="3" t="s">
        <v>4624</v>
      </c>
      <c r="D516">
        <v>1500</v>
      </c>
      <c r="E516">
        <v>50</v>
      </c>
      <c r="F516" t="s">
        <v>8221</v>
      </c>
      <c r="G516" t="s">
        <v>8229</v>
      </c>
      <c r="H516" t="s">
        <v>8251</v>
      </c>
      <c r="I516">
        <v>1407595447</v>
      </c>
      <c r="J516">
        <v>1405003447</v>
      </c>
      <c r="K516" t="b">
        <v>0</v>
      </c>
      <c r="L516">
        <v>3</v>
      </c>
      <c r="M516" t="b">
        <v>0</v>
      </c>
      <c r="N516" t="s">
        <v>8270</v>
      </c>
      <c r="O516" s="5">
        <f t="shared" si="32"/>
        <v>3.3333333333333333E-2</v>
      </c>
      <c r="P516" s="6">
        <f t="shared" si="33"/>
        <v>16.666666666666668</v>
      </c>
      <c r="Q516" t="str">
        <f t="shared" si="34"/>
        <v>film &amp; video</v>
      </c>
      <c r="R516" t="str">
        <f t="shared" si="35"/>
        <v>animation</v>
      </c>
    </row>
    <row r="517" spans="1:18" ht="45" x14ac:dyDescent="0.2">
      <c r="A517">
        <v>515</v>
      </c>
      <c r="B517" s="3" t="s">
        <v>516</v>
      </c>
      <c r="C517" s="3" t="s">
        <v>4625</v>
      </c>
      <c r="D517">
        <v>97000</v>
      </c>
      <c r="E517">
        <v>24651</v>
      </c>
      <c r="F517" t="s">
        <v>8221</v>
      </c>
      <c r="G517" t="s">
        <v>8224</v>
      </c>
      <c r="H517" t="s">
        <v>8246</v>
      </c>
      <c r="I517">
        <v>1451389601</v>
      </c>
      <c r="J517">
        <v>1447933601</v>
      </c>
      <c r="K517" t="b">
        <v>0</v>
      </c>
      <c r="L517">
        <v>34</v>
      </c>
      <c r="M517" t="b">
        <v>0</v>
      </c>
      <c r="N517" t="s">
        <v>8270</v>
      </c>
      <c r="O517" s="5">
        <f t="shared" si="32"/>
        <v>0.25413402061855672</v>
      </c>
      <c r="P517" s="6">
        <f t="shared" si="33"/>
        <v>725.02941176470586</v>
      </c>
      <c r="Q517" t="str">
        <f t="shared" si="34"/>
        <v>film &amp; video</v>
      </c>
      <c r="R517" t="str">
        <f t="shared" si="35"/>
        <v>animation</v>
      </c>
    </row>
    <row r="518" spans="1:18" ht="30" x14ac:dyDescent="0.2">
      <c r="A518">
        <v>516</v>
      </c>
      <c r="B518" s="3" t="s">
        <v>517</v>
      </c>
      <c r="C518" s="3" t="s">
        <v>4626</v>
      </c>
      <c r="D518">
        <v>5000</v>
      </c>
      <c r="E518">
        <v>0</v>
      </c>
      <c r="F518" t="s">
        <v>8221</v>
      </c>
      <c r="G518" t="s">
        <v>8225</v>
      </c>
      <c r="H518" t="s">
        <v>8247</v>
      </c>
      <c r="I518">
        <v>1432752080</v>
      </c>
      <c r="J518">
        <v>1427568080</v>
      </c>
      <c r="K518" t="b">
        <v>0</v>
      </c>
      <c r="L518">
        <v>0</v>
      </c>
      <c r="M518" t="b">
        <v>0</v>
      </c>
      <c r="N518" t="s">
        <v>8270</v>
      </c>
      <c r="O518" s="5">
        <f t="shared" si="32"/>
        <v>0</v>
      </c>
      <c r="P518" s="6">
        <f t="shared" si="33"/>
        <v>0</v>
      </c>
      <c r="Q518" t="str">
        <f t="shared" si="34"/>
        <v>film &amp; video</v>
      </c>
      <c r="R518" t="str">
        <f t="shared" si="35"/>
        <v>animation</v>
      </c>
    </row>
    <row r="519" spans="1:18" ht="45" x14ac:dyDescent="0.2">
      <c r="A519">
        <v>517</v>
      </c>
      <c r="B519" s="3" t="s">
        <v>518</v>
      </c>
      <c r="C519" s="3" t="s">
        <v>4627</v>
      </c>
      <c r="D519">
        <v>15000</v>
      </c>
      <c r="E519">
        <v>205</v>
      </c>
      <c r="F519" t="s">
        <v>8221</v>
      </c>
      <c r="G519" t="s">
        <v>8224</v>
      </c>
      <c r="H519" t="s">
        <v>8246</v>
      </c>
      <c r="I519">
        <v>1486046761</v>
      </c>
      <c r="J519">
        <v>1483454761</v>
      </c>
      <c r="K519" t="b">
        <v>0</v>
      </c>
      <c r="L519">
        <v>3</v>
      </c>
      <c r="M519" t="b">
        <v>0</v>
      </c>
      <c r="N519" t="s">
        <v>8270</v>
      </c>
      <c r="O519" s="5">
        <f t="shared" si="32"/>
        <v>1.3666666666666667E-2</v>
      </c>
      <c r="P519" s="6">
        <f t="shared" si="33"/>
        <v>68.333333333333329</v>
      </c>
      <c r="Q519" t="str">
        <f t="shared" si="34"/>
        <v>film &amp; video</v>
      </c>
      <c r="R519" t="str">
        <f t="shared" si="35"/>
        <v>animation</v>
      </c>
    </row>
    <row r="520" spans="1:18" ht="45" x14ac:dyDescent="0.2">
      <c r="A520">
        <v>518</v>
      </c>
      <c r="B520" s="3" t="s">
        <v>519</v>
      </c>
      <c r="C520" s="3" t="s">
        <v>4628</v>
      </c>
      <c r="D520">
        <v>7175</v>
      </c>
      <c r="E520">
        <v>0</v>
      </c>
      <c r="F520" t="s">
        <v>8221</v>
      </c>
      <c r="G520" t="s">
        <v>8224</v>
      </c>
      <c r="H520" t="s">
        <v>8246</v>
      </c>
      <c r="I520">
        <v>1441550760</v>
      </c>
      <c r="J520">
        <v>1438958824</v>
      </c>
      <c r="K520" t="b">
        <v>0</v>
      </c>
      <c r="L520">
        <v>0</v>
      </c>
      <c r="M520" t="b">
        <v>0</v>
      </c>
      <c r="N520" t="s">
        <v>8270</v>
      </c>
      <c r="O520" s="5">
        <f t="shared" si="32"/>
        <v>0</v>
      </c>
      <c r="P520" s="6">
        <f t="shared" si="33"/>
        <v>0</v>
      </c>
      <c r="Q520" t="str">
        <f t="shared" si="34"/>
        <v>film &amp; video</v>
      </c>
      <c r="R520" t="str">
        <f t="shared" si="35"/>
        <v>animation</v>
      </c>
    </row>
    <row r="521" spans="1:18" ht="45" x14ac:dyDescent="0.2">
      <c r="A521">
        <v>519</v>
      </c>
      <c r="B521" s="3" t="s">
        <v>520</v>
      </c>
      <c r="C521" s="3" t="s">
        <v>4629</v>
      </c>
      <c r="D521">
        <v>12001</v>
      </c>
      <c r="E521">
        <v>2746</v>
      </c>
      <c r="F521" t="s">
        <v>8221</v>
      </c>
      <c r="G521" t="s">
        <v>8224</v>
      </c>
      <c r="H521" t="s">
        <v>8246</v>
      </c>
      <c r="I521">
        <v>1354699421</v>
      </c>
      <c r="J521">
        <v>1352107421</v>
      </c>
      <c r="K521" t="b">
        <v>0</v>
      </c>
      <c r="L521">
        <v>70</v>
      </c>
      <c r="M521" t="b">
        <v>0</v>
      </c>
      <c r="N521" t="s">
        <v>8270</v>
      </c>
      <c r="O521" s="5">
        <f t="shared" si="32"/>
        <v>0.22881426547787684</v>
      </c>
      <c r="P521" s="6">
        <f t="shared" si="33"/>
        <v>39.228571428571428</v>
      </c>
      <c r="Q521" t="str">
        <f t="shared" si="34"/>
        <v>film &amp; video</v>
      </c>
      <c r="R521" t="str">
        <f t="shared" si="35"/>
        <v>animation</v>
      </c>
    </row>
    <row r="522" spans="1:18" ht="45" x14ac:dyDescent="0.2">
      <c r="A522">
        <v>520</v>
      </c>
      <c r="B522" s="3" t="s">
        <v>521</v>
      </c>
      <c r="C522" s="3" t="s">
        <v>4630</v>
      </c>
      <c r="D522">
        <v>5000</v>
      </c>
      <c r="E522">
        <v>5105</v>
      </c>
      <c r="F522" t="s">
        <v>8219</v>
      </c>
      <c r="G522" t="s">
        <v>8225</v>
      </c>
      <c r="H522" t="s">
        <v>8247</v>
      </c>
      <c r="I522">
        <v>1449766261</v>
      </c>
      <c r="J522">
        <v>1447174261</v>
      </c>
      <c r="K522" t="b">
        <v>0</v>
      </c>
      <c r="L522">
        <v>34</v>
      </c>
      <c r="M522" t="b">
        <v>1</v>
      </c>
      <c r="N522" t="s">
        <v>8271</v>
      </c>
      <c r="O522" s="5">
        <f t="shared" si="32"/>
        <v>1.0209999999999999</v>
      </c>
      <c r="P522" s="6">
        <f t="shared" si="33"/>
        <v>150.14705882352942</v>
      </c>
      <c r="Q522" t="str">
        <f t="shared" si="34"/>
        <v>theater</v>
      </c>
      <c r="R522" t="str">
        <f t="shared" si="35"/>
        <v>plays</v>
      </c>
    </row>
    <row r="523" spans="1:18" ht="45" x14ac:dyDescent="0.2">
      <c r="A523">
        <v>521</v>
      </c>
      <c r="B523" s="3" t="s">
        <v>522</v>
      </c>
      <c r="C523" s="3" t="s">
        <v>4631</v>
      </c>
      <c r="D523">
        <v>5000</v>
      </c>
      <c r="E523">
        <v>5232</v>
      </c>
      <c r="F523" t="s">
        <v>8219</v>
      </c>
      <c r="G523" t="s">
        <v>8224</v>
      </c>
      <c r="H523" t="s">
        <v>8246</v>
      </c>
      <c r="I523">
        <v>1477976340</v>
      </c>
      <c r="J523">
        <v>1475460819</v>
      </c>
      <c r="K523" t="b">
        <v>0</v>
      </c>
      <c r="L523">
        <v>56</v>
      </c>
      <c r="M523" t="b">
        <v>1</v>
      </c>
      <c r="N523" t="s">
        <v>8271</v>
      </c>
      <c r="O523" s="5">
        <f t="shared" si="32"/>
        <v>1.0464</v>
      </c>
      <c r="P523" s="6">
        <f t="shared" si="33"/>
        <v>93.428571428571431</v>
      </c>
      <c r="Q523" t="str">
        <f t="shared" si="34"/>
        <v>theater</v>
      </c>
      <c r="R523" t="str">
        <f t="shared" si="35"/>
        <v>plays</v>
      </c>
    </row>
    <row r="524" spans="1:18" ht="45" x14ac:dyDescent="0.2">
      <c r="A524">
        <v>522</v>
      </c>
      <c r="B524" s="3" t="s">
        <v>523</v>
      </c>
      <c r="C524" s="3" t="s">
        <v>4632</v>
      </c>
      <c r="D524">
        <v>3000</v>
      </c>
      <c r="E524">
        <v>3440</v>
      </c>
      <c r="F524" t="s">
        <v>8219</v>
      </c>
      <c r="G524" t="s">
        <v>8224</v>
      </c>
      <c r="H524" t="s">
        <v>8246</v>
      </c>
      <c r="I524">
        <v>1458518325</v>
      </c>
      <c r="J524">
        <v>1456793925</v>
      </c>
      <c r="K524" t="b">
        <v>0</v>
      </c>
      <c r="L524">
        <v>31</v>
      </c>
      <c r="M524" t="b">
        <v>1</v>
      </c>
      <c r="N524" t="s">
        <v>8271</v>
      </c>
      <c r="O524" s="5">
        <f t="shared" si="32"/>
        <v>1.1466666666666667</v>
      </c>
      <c r="P524" s="6">
        <f t="shared" si="33"/>
        <v>110.96774193548387</v>
      </c>
      <c r="Q524" t="str">
        <f t="shared" si="34"/>
        <v>theater</v>
      </c>
      <c r="R524" t="str">
        <f t="shared" si="35"/>
        <v>plays</v>
      </c>
    </row>
    <row r="525" spans="1:18" ht="45" x14ac:dyDescent="0.2">
      <c r="A525">
        <v>523</v>
      </c>
      <c r="B525" s="3" t="s">
        <v>524</v>
      </c>
      <c r="C525" s="3" t="s">
        <v>4633</v>
      </c>
      <c r="D525">
        <v>5000</v>
      </c>
      <c r="E525">
        <v>6030</v>
      </c>
      <c r="F525" t="s">
        <v>8219</v>
      </c>
      <c r="G525" t="s">
        <v>8224</v>
      </c>
      <c r="H525" t="s">
        <v>8246</v>
      </c>
      <c r="I525">
        <v>1442805076</v>
      </c>
      <c r="J525">
        <v>1440213076</v>
      </c>
      <c r="K525" t="b">
        <v>0</v>
      </c>
      <c r="L525">
        <v>84</v>
      </c>
      <c r="M525" t="b">
        <v>1</v>
      </c>
      <c r="N525" t="s">
        <v>8271</v>
      </c>
      <c r="O525" s="5">
        <f t="shared" si="32"/>
        <v>1.206</v>
      </c>
      <c r="P525" s="6">
        <f t="shared" si="33"/>
        <v>71.785714285714292</v>
      </c>
      <c r="Q525" t="str">
        <f t="shared" si="34"/>
        <v>theater</v>
      </c>
      <c r="R525" t="str">
        <f t="shared" si="35"/>
        <v>plays</v>
      </c>
    </row>
    <row r="526" spans="1:18" ht="45" x14ac:dyDescent="0.2">
      <c r="A526">
        <v>524</v>
      </c>
      <c r="B526" s="3" t="s">
        <v>525</v>
      </c>
      <c r="C526" s="3" t="s">
        <v>4634</v>
      </c>
      <c r="D526">
        <v>3500</v>
      </c>
      <c r="E526">
        <v>3803.55</v>
      </c>
      <c r="F526" t="s">
        <v>8219</v>
      </c>
      <c r="G526" t="s">
        <v>8225</v>
      </c>
      <c r="H526" t="s">
        <v>8247</v>
      </c>
      <c r="I526">
        <v>1464801169</v>
      </c>
      <c r="J526">
        <v>1462209169</v>
      </c>
      <c r="K526" t="b">
        <v>0</v>
      </c>
      <c r="L526">
        <v>130</v>
      </c>
      <c r="M526" t="b">
        <v>1</v>
      </c>
      <c r="N526" t="s">
        <v>8271</v>
      </c>
      <c r="O526" s="5">
        <f t="shared" si="32"/>
        <v>1.0867285714285715</v>
      </c>
      <c r="P526" s="6">
        <f t="shared" si="33"/>
        <v>29.258076923076924</v>
      </c>
      <c r="Q526" t="str">
        <f t="shared" si="34"/>
        <v>theater</v>
      </c>
      <c r="R526" t="str">
        <f t="shared" si="35"/>
        <v>plays</v>
      </c>
    </row>
    <row r="527" spans="1:18" ht="45" x14ac:dyDescent="0.2">
      <c r="A527">
        <v>525</v>
      </c>
      <c r="B527" s="3" t="s">
        <v>526</v>
      </c>
      <c r="C527" s="3" t="s">
        <v>4635</v>
      </c>
      <c r="D527">
        <v>12000</v>
      </c>
      <c r="E527">
        <v>12000</v>
      </c>
      <c r="F527" t="s">
        <v>8219</v>
      </c>
      <c r="G527" t="s">
        <v>8224</v>
      </c>
      <c r="H527" t="s">
        <v>8246</v>
      </c>
      <c r="I527">
        <v>1410601041</v>
      </c>
      <c r="J527">
        <v>1406713041</v>
      </c>
      <c r="K527" t="b">
        <v>0</v>
      </c>
      <c r="L527">
        <v>12</v>
      </c>
      <c r="M527" t="b">
        <v>1</v>
      </c>
      <c r="N527" t="s">
        <v>8271</v>
      </c>
      <c r="O527" s="5">
        <f t="shared" si="32"/>
        <v>1</v>
      </c>
      <c r="P527" s="6">
        <f t="shared" si="33"/>
        <v>1000</v>
      </c>
      <c r="Q527" t="str">
        <f t="shared" si="34"/>
        <v>theater</v>
      </c>
      <c r="R527" t="str">
        <f t="shared" si="35"/>
        <v>plays</v>
      </c>
    </row>
    <row r="528" spans="1:18" ht="45" x14ac:dyDescent="0.2">
      <c r="A528">
        <v>526</v>
      </c>
      <c r="B528" s="3" t="s">
        <v>527</v>
      </c>
      <c r="C528" s="3" t="s">
        <v>4636</v>
      </c>
      <c r="D528">
        <v>1500</v>
      </c>
      <c r="E528">
        <v>1710</v>
      </c>
      <c r="F528" t="s">
        <v>8219</v>
      </c>
      <c r="G528" t="s">
        <v>8225</v>
      </c>
      <c r="H528" t="s">
        <v>8247</v>
      </c>
      <c r="I528">
        <v>1438966800</v>
      </c>
      <c r="J528">
        <v>1436278344</v>
      </c>
      <c r="K528" t="b">
        <v>0</v>
      </c>
      <c r="L528">
        <v>23</v>
      </c>
      <c r="M528" t="b">
        <v>1</v>
      </c>
      <c r="N528" t="s">
        <v>8271</v>
      </c>
      <c r="O528" s="5">
        <f t="shared" si="32"/>
        <v>1.1399999999999999</v>
      </c>
      <c r="P528" s="6">
        <f t="shared" si="33"/>
        <v>74.347826086956516</v>
      </c>
      <c r="Q528" t="str">
        <f t="shared" si="34"/>
        <v>theater</v>
      </c>
      <c r="R528" t="str">
        <f t="shared" si="35"/>
        <v>plays</v>
      </c>
    </row>
    <row r="529" spans="1:18" ht="45" x14ac:dyDescent="0.2">
      <c r="A529">
        <v>527</v>
      </c>
      <c r="B529" s="3" t="s">
        <v>528</v>
      </c>
      <c r="C529" s="3" t="s">
        <v>4637</v>
      </c>
      <c r="D529">
        <v>10000</v>
      </c>
      <c r="E529">
        <v>10085</v>
      </c>
      <c r="F529" t="s">
        <v>8219</v>
      </c>
      <c r="G529" t="s">
        <v>8224</v>
      </c>
      <c r="H529" t="s">
        <v>8246</v>
      </c>
      <c r="I529">
        <v>1487347500</v>
      </c>
      <c r="J529">
        <v>1484715366</v>
      </c>
      <c r="K529" t="b">
        <v>0</v>
      </c>
      <c r="L529">
        <v>158</v>
      </c>
      <c r="M529" t="b">
        <v>1</v>
      </c>
      <c r="N529" t="s">
        <v>8271</v>
      </c>
      <c r="O529" s="5">
        <f t="shared" si="32"/>
        <v>1.0085</v>
      </c>
      <c r="P529" s="6">
        <f t="shared" si="33"/>
        <v>63.829113924050631</v>
      </c>
      <c r="Q529" t="str">
        <f t="shared" si="34"/>
        <v>theater</v>
      </c>
      <c r="R529" t="str">
        <f t="shared" si="35"/>
        <v>plays</v>
      </c>
    </row>
    <row r="530" spans="1:18" x14ac:dyDescent="0.2">
      <c r="A530">
        <v>528</v>
      </c>
      <c r="B530" s="3" t="s">
        <v>529</v>
      </c>
      <c r="C530" s="3" t="s">
        <v>4638</v>
      </c>
      <c r="D530">
        <v>1150</v>
      </c>
      <c r="E530">
        <v>1330</v>
      </c>
      <c r="F530" t="s">
        <v>8219</v>
      </c>
      <c r="G530" t="s">
        <v>8224</v>
      </c>
      <c r="H530" t="s">
        <v>8246</v>
      </c>
      <c r="I530">
        <v>1434921600</v>
      </c>
      <c r="J530">
        <v>1433109907</v>
      </c>
      <c r="K530" t="b">
        <v>0</v>
      </c>
      <c r="L530">
        <v>30</v>
      </c>
      <c r="M530" t="b">
        <v>1</v>
      </c>
      <c r="N530" t="s">
        <v>8271</v>
      </c>
      <c r="O530" s="5">
        <f t="shared" si="32"/>
        <v>1.1565217391304348</v>
      </c>
      <c r="P530" s="6">
        <f t="shared" si="33"/>
        <v>44.333333333333336</v>
      </c>
      <c r="Q530" t="str">
        <f t="shared" si="34"/>
        <v>theater</v>
      </c>
      <c r="R530" t="str">
        <f t="shared" si="35"/>
        <v>plays</v>
      </c>
    </row>
    <row r="531" spans="1:18" ht="45" x14ac:dyDescent="0.2">
      <c r="A531">
        <v>529</v>
      </c>
      <c r="B531" s="3" t="s">
        <v>530</v>
      </c>
      <c r="C531" s="3" t="s">
        <v>4639</v>
      </c>
      <c r="D531">
        <v>1200</v>
      </c>
      <c r="E531">
        <v>1565</v>
      </c>
      <c r="F531" t="s">
        <v>8219</v>
      </c>
      <c r="G531" t="s">
        <v>8229</v>
      </c>
      <c r="H531" t="s">
        <v>8251</v>
      </c>
      <c r="I531">
        <v>1484110800</v>
      </c>
      <c r="J531">
        <v>1482281094</v>
      </c>
      <c r="K531" t="b">
        <v>0</v>
      </c>
      <c r="L531">
        <v>18</v>
      </c>
      <c r="M531" t="b">
        <v>1</v>
      </c>
      <c r="N531" t="s">
        <v>8271</v>
      </c>
      <c r="O531" s="5">
        <f t="shared" si="32"/>
        <v>1.3041666666666667</v>
      </c>
      <c r="P531" s="6">
        <f t="shared" si="33"/>
        <v>86.944444444444443</v>
      </c>
      <c r="Q531" t="str">
        <f t="shared" si="34"/>
        <v>theater</v>
      </c>
      <c r="R531" t="str">
        <f t="shared" si="35"/>
        <v>plays</v>
      </c>
    </row>
    <row r="532" spans="1:18" ht="45" x14ac:dyDescent="0.2">
      <c r="A532">
        <v>530</v>
      </c>
      <c r="B532" s="3" t="s">
        <v>531</v>
      </c>
      <c r="C532" s="3" t="s">
        <v>4640</v>
      </c>
      <c r="D532">
        <v>3405</v>
      </c>
      <c r="E532">
        <v>3670</v>
      </c>
      <c r="F532" t="s">
        <v>8219</v>
      </c>
      <c r="G532" t="s">
        <v>8224</v>
      </c>
      <c r="H532" t="s">
        <v>8246</v>
      </c>
      <c r="I532">
        <v>1435111200</v>
      </c>
      <c r="J532">
        <v>1433254268</v>
      </c>
      <c r="K532" t="b">
        <v>0</v>
      </c>
      <c r="L532">
        <v>29</v>
      </c>
      <c r="M532" t="b">
        <v>1</v>
      </c>
      <c r="N532" t="s">
        <v>8271</v>
      </c>
      <c r="O532" s="5">
        <f t="shared" si="32"/>
        <v>1.0778267254038179</v>
      </c>
      <c r="P532" s="6">
        <f t="shared" si="33"/>
        <v>126.55172413793103</v>
      </c>
      <c r="Q532" t="str">
        <f t="shared" si="34"/>
        <v>theater</v>
      </c>
      <c r="R532" t="str">
        <f t="shared" si="35"/>
        <v>plays</v>
      </c>
    </row>
    <row r="533" spans="1:18" ht="45" x14ac:dyDescent="0.2">
      <c r="A533">
        <v>531</v>
      </c>
      <c r="B533" s="3" t="s">
        <v>532</v>
      </c>
      <c r="C533" s="3" t="s">
        <v>4641</v>
      </c>
      <c r="D533">
        <v>4000</v>
      </c>
      <c r="E533">
        <v>4000</v>
      </c>
      <c r="F533" t="s">
        <v>8219</v>
      </c>
      <c r="G533" t="s">
        <v>8224</v>
      </c>
      <c r="H533" t="s">
        <v>8246</v>
      </c>
      <c r="I533">
        <v>1481957940</v>
      </c>
      <c r="J533">
        <v>1478050429</v>
      </c>
      <c r="K533" t="b">
        <v>0</v>
      </c>
      <c r="L533">
        <v>31</v>
      </c>
      <c r="M533" t="b">
        <v>1</v>
      </c>
      <c r="N533" t="s">
        <v>8271</v>
      </c>
      <c r="O533" s="5">
        <f t="shared" si="32"/>
        <v>1</v>
      </c>
      <c r="P533" s="6">
        <f t="shared" si="33"/>
        <v>129.03225806451613</v>
      </c>
      <c r="Q533" t="str">
        <f t="shared" si="34"/>
        <v>theater</v>
      </c>
      <c r="R533" t="str">
        <f t="shared" si="35"/>
        <v>plays</v>
      </c>
    </row>
    <row r="534" spans="1:18" ht="45" x14ac:dyDescent="0.2">
      <c r="A534">
        <v>532</v>
      </c>
      <c r="B534" s="3" t="s">
        <v>533</v>
      </c>
      <c r="C534" s="3" t="s">
        <v>4642</v>
      </c>
      <c r="D534">
        <v>10000</v>
      </c>
      <c r="E534">
        <v>12325</v>
      </c>
      <c r="F534" t="s">
        <v>8219</v>
      </c>
      <c r="G534" t="s">
        <v>8224</v>
      </c>
      <c r="H534" t="s">
        <v>8246</v>
      </c>
      <c r="I534">
        <v>1463098208</v>
      </c>
      <c r="J534">
        <v>1460506208</v>
      </c>
      <c r="K534" t="b">
        <v>0</v>
      </c>
      <c r="L534">
        <v>173</v>
      </c>
      <c r="M534" t="b">
        <v>1</v>
      </c>
      <c r="N534" t="s">
        <v>8271</v>
      </c>
      <c r="O534" s="5">
        <f t="shared" si="32"/>
        <v>1.2324999999999999</v>
      </c>
      <c r="P534" s="6">
        <f t="shared" si="33"/>
        <v>71.242774566473983</v>
      </c>
      <c r="Q534" t="str">
        <f t="shared" si="34"/>
        <v>theater</v>
      </c>
      <c r="R534" t="str">
        <f t="shared" si="35"/>
        <v>plays</v>
      </c>
    </row>
    <row r="535" spans="1:18" ht="45" x14ac:dyDescent="0.2">
      <c r="A535">
        <v>533</v>
      </c>
      <c r="B535" s="3" t="s">
        <v>534</v>
      </c>
      <c r="C535" s="3" t="s">
        <v>4643</v>
      </c>
      <c r="D535">
        <v>2000</v>
      </c>
      <c r="E535">
        <v>2004</v>
      </c>
      <c r="F535" t="s">
        <v>8219</v>
      </c>
      <c r="G535" t="s">
        <v>8225</v>
      </c>
      <c r="H535" t="s">
        <v>8247</v>
      </c>
      <c r="I535">
        <v>1463394365</v>
      </c>
      <c r="J535">
        <v>1461320765</v>
      </c>
      <c r="K535" t="b">
        <v>0</v>
      </c>
      <c r="L535">
        <v>17</v>
      </c>
      <c r="M535" t="b">
        <v>1</v>
      </c>
      <c r="N535" t="s">
        <v>8271</v>
      </c>
      <c r="O535" s="5">
        <f t="shared" si="32"/>
        <v>1.002</v>
      </c>
      <c r="P535" s="6">
        <f t="shared" si="33"/>
        <v>117.88235294117646</v>
      </c>
      <c r="Q535" t="str">
        <f t="shared" si="34"/>
        <v>theater</v>
      </c>
      <c r="R535" t="str">
        <f t="shared" si="35"/>
        <v>plays</v>
      </c>
    </row>
    <row r="536" spans="1:18" ht="45" x14ac:dyDescent="0.2">
      <c r="A536">
        <v>534</v>
      </c>
      <c r="B536" s="3" t="s">
        <v>535</v>
      </c>
      <c r="C536" s="3" t="s">
        <v>4644</v>
      </c>
      <c r="D536">
        <v>15000</v>
      </c>
      <c r="E536">
        <v>15700</v>
      </c>
      <c r="F536" t="s">
        <v>8219</v>
      </c>
      <c r="G536" t="s">
        <v>8234</v>
      </c>
      <c r="H536" t="s">
        <v>8254</v>
      </c>
      <c r="I536">
        <v>1446418800</v>
      </c>
      <c r="J536">
        <v>1443036470</v>
      </c>
      <c r="K536" t="b">
        <v>0</v>
      </c>
      <c r="L536">
        <v>48</v>
      </c>
      <c r="M536" t="b">
        <v>1</v>
      </c>
      <c r="N536" t="s">
        <v>8271</v>
      </c>
      <c r="O536" s="5">
        <f t="shared" si="32"/>
        <v>1.0466666666666666</v>
      </c>
      <c r="P536" s="6">
        <f t="shared" si="33"/>
        <v>327.08333333333331</v>
      </c>
      <c r="Q536" t="str">
        <f t="shared" si="34"/>
        <v>theater</v>
      </c>
      <c r="R536" t="str">
        <f t="shared" si="35"/>
        <v>plays</v>
      </c>
    </row>
    <row r="537" spans="1:18" ht="30" x14ac:dyDescent="0.2">
      <c r="A537">
        <v>535</v>
      </c>
      <c r="B537" s="3" t="s">
        <v>536</v>
      </c>
      <c r="C537" s="3" t="s">
        <v>4645</v>
      </c>
      <c r="D537">
        <v>2000</v>
      </c>
      <c r="E537">
        <v>2050</v>
      </c>
      <c r="F537" t="s">
        <v>8219</v>
      </c>
      <c r="G537" t="s">
        <v>8225</v>
      </c>
      <c r="H537" t="s">
        <v>8247</v>
      </c>
      <c r="I537">
        <v>1483707905</v>
      </c>
      <c r="J537">
        <v>1481115905</v>
      </c>
      <c r="K537" t="b">
        <v>0</v>
      </c>
      <c r="L537">
        <v>59</v>
      </c>
      <c r="M537" t="b">
        <v>1</v>
      </c>
      <c r="N537" t="s">
        <v>8271</v>
      </c>
      <c r="O537" s="5">
        <f t="shared" si="32"/>
        <v>1.0249999999999999</v>
      </c>
      <c r="P537" s="6">
        <f t="shared" si="33"/>
        <v>34.745762711864408</v>
      </c>
      <c r="Q537" t="str">
        <f t="shared" si="34"/>
        <v>theater</v>
      </c>
      <c r="R537" t="str">
        <f t="shared" si="35"/>
        <v>plays</v>
      </c>
    </row>
    <row r="538" spans="1:18" ht="45" x14ac:dyDescent="0.2">
      <c r="A538">
        <v>536</v>
      </c>
      <c r="B538" s="3" t="s">
        <v>537</v>
      </c>
      <c r="C538" s="3" t="s">
        <v>4646</v>
      </c>
      <c r="D538">
        <v>3300</v>
      </c>
      <c r="E538">
        <v>3902.5</v>
      </c>
      <c r="F538" t="s">
        <v>8219</v>
      </c>
      <c r="G538" t="s">
        <v>8225</v>
      </c>
      <c r="H538" t="s">
        <v>8247</v>
      </c>
      <c r="I538">
        <v>1438624800</v>
      </c>
      <c r="J538">
        <v>1435133807</v>
      </c>
      <c r="K538" t="b">
        <v>0</v>
      </c>
      <c r="L538">
        <v>39</v>
      </c>
      <c r="M538" t="b">
        <v>1</v>
      </c>
      <c r="N538" t="s">
        <v>8271</v>
      </c>
      <c r="O538" s="5">
        <f t="shared" si="32"/>
        <v>1.1825757575757576</v>
      </c>
      <c r="P538" s="6">
        <f t="shared" si="33"/>
        <v>100.06410256410257</v>
      </c>
      <c r="Q538" t="str">
        <f t="shared" si="34"/>
        <v>theater</v>
      </c>
      <c r="R538" t="str">
        <f t="shared" si="35"/>
        <v>plays</v>
      </c>
    </row>
    <row r="539" spans="1:18" ht="45" x14ac:dyDescent="0.2">
      <c r="A539">
        <v>537</v>
      </c>
      <c r="B539" s="3" t="s">
        <v>538</v>
      </c>
      <c r="C539" s="3" t="s">
        <v>4647</v>
      </c>
      <c r="D539">
        <v>2000</v>
      </c>
      <c r="E539">
        <v>2410</v>
      </c>
      <c r="F539" t="s">
        <v>8219</v>
      </c>
      <c r="G539" t="s">
        <v>8224</v>
      </c>
      <c r="H539" t="s">
        <v>8246</v>
      </c>
      <c r="I539">
        <v>1446665191</v>
      </c>
      <c r="J539">
        <v>1444069591</v>
      </c>
      <c r="K539" t="b">
        <v>0</v>
      </c>
      <c r="L539">
        <v>59</v>
      </c>
      <c r="M539" t="b">
        <v>1</v>
      </c>
      <c r="N539" t="s">
        <v>8271</v>
      </c>
      <c r="O539" s="5">
        <f t="shared" si="32"/>
        <v>1.2050000000000001</v>
      </c>
      <c r="P539" s="6">
        <f t="shared" si="33"/>
        <v>40.847457627118644</v>
      </c>
      <c r="Q539" t="str">
        <f t="shared" si="34"/>
        <v>theater</v>
      </c>
      <c r="R539" t="str">
        <f t="shared" si="35"/>
        <v>plays</v>
      </c>
    </row>
    <row r="540" spans="1:18" ht="45" x14ac:dyDescent="0.2">
      <c r="A540">
        <v>538</v>
      </c>
      <c r="B540" s="3" t="s">
        <v>539</v>
      </c>
      <c r="C540" s="3" t="s">
        <v>4648</v>
      </c>
      <c r="D540">
        <v>5000</v>
      </c>
      <c r="E540">
        <v>15121</v>
      </c>
      <c r="F540" t="s">
        <v>8219</v>
      </c>
      <c r="G540" t="s">
        <v>8224</v>
      </c>
      <c r="H540" t="s">
        <v>8246</v>
      </c>
      <c r="I540">
        <v>1463166263</v>
      </c>
      <c r="J540">
        <v>1460574263</v>
      </c>
      <c r="K540" t="b">
        <v>0</v>
      </c>
      <c r="L540">
        <v>60</v>
      </c>
      <c r="M540" t="b">
        <v>1</v>
      </c>
      <c r="N540" t="s">
        <v>8271</v>
      </c>
      <c r="O540" s="5">
        <f t="shared" si="32"/>
        <v>3.0242</v>
      </c>
      <c r="P540" s="6">
        <f t="shared" si="33"/>
        <v>252.01666666666668</v>
      </c>
      <c r="Q540" t="str">
        <f t="shared" si="34"/>
        <v>theater</v>
      </c>
      <c r="R540" t="str">
        <f t="shared" si="35"/>
        <v>plays</v>
      </c>
    </row>
    <row r="541" spans="1:18" ht="45" x14ac:dyDescent="0.2">
      <c r="A541">
        <v>539</v>
      </c>
      <c r="B541" s="3" t="s">
        <v>540</v>
      </c>
      <c r="C541" s="3" t="s">
        <v>4649</v>
      </c>
      <c r="D541">
        <v>500</v>
      </c>
      <c r="E541">
        <v>503.22</v>
      </c>
      <c r="F541" t="s">
        <v>8219</v>
      </c>
      <c r="G541" t="s">
        <v>8225</v>
      </c>
      <c r="H541" t="s">
        <v>8247</v>
      </c>
      <c r="I541">
        <v>1467681107</v>
      </c>
      <c r="J541">
        <v>1465866707</v>
      </c>
      <c r="K541" t="b">
        <v>0</v>
      </c>
      <c r="L541">
        <v>20</v>
      </c>
      <c r="M541" t="b">
        <v>1</v>
      </c>
      <c r="N541" t="s">
        <v>8271</v>
      </c>
      <c r="O541" s="5">
        <f t="shared" si="32"/>
        <v>1.00644</v>
      </c>
      <c r="P541" s="6">
        <f t="shared" si="33"/>
        <v>25.161000000000001</v>
      </c>
      <c r="Q541" t="str">
        <f t="shared" si="34"/>
        <v>theater</v>
      </c>
      <c r="R541" t="str">
        <f t="shared" si="35"/>
        <v>plays</v>
      </c>
    </row>
    <row r="542" spans="1:18" ht="60" x14ac:dyDescent="0.2">
      <c r="A542">
        <v>540</v>
      </c>
      <c r="B542" s="3" t="s">
        <v>541</v>
      </c>
      <c r="C542" s="3" t="s">
        <v>4650</v>
      </c>
      <c r="D542">
        <v>15000</v>
      </c>
      <c r="E542">
        <v>1</v>
      </c>
      <c r="F542" t="s">
        <v>8221</v>
      </c>
      <c r="G542" t="s">
        <v>8224</v>
      </c>
      <c r="H542" t="s">
        <v>8246</v>
      </c>
      <c r="I542">
        <v>1423078606</v>
      </c>
      <c r="J542">
        <v>1420486606</v>
      </c>
      <c r="K542" t="b">
        <v>0</v>
      </c>
      <c r="L542">
        <v>1</v>
      </c>
      <c r="M542" t="b">
        <v>0</v>
      </c>
      <c r="N542" t="s">
        <v>8272</v>
      </c>
      <c r="O542" s="5">
        <f t="shared" si="32"/>
        <v>6.666666666666667E-5</v>
      </c>
      <c r="P542" s="6">
        <f t="shared" si="33"/>
        <v>1</v>
      </c>
      <c r="Q542" t="str">
        <f t="shared" si="34"/>
        <v>technology</v>
      </c>
      <c r="R542" t="str">
        <f t="shared" si="35"/>
        <v>web</v>
      </c>
    </row>
    <row r="543" spans="1:18" ht="45" x14ac:dyDescent="0.2">
      <c r="A543">
        <v>541</v>
      </c>
      <c r="B543" s="3" t="s">
        <v>542</v>
      </c>
      <c r="C543" s="3" t="s">
        <v>4651</v>
      </c>
      <c r="D543">
        <v>4500</v>
      </c>
      <c r="E543">
        <v>25</v>
      </c>
      <c r="F543" t="s">
        <v>8221</v>
      </c>
      <c r="G543" t="s">
        <v>8224</v>
      </c>
      <c r="H543" t="s">
        <v>8246</v>
      </c>
      <c r="I543">
        <v>1446080834</v>
      </c>
      <c r="J543">
        <v>1443488834</v>
      </c>
      <c r="K543" t="b">
        <v>0</v>
      </c>
      <c r="L543">
        <v>1</v>
      </c>
      <c r="M543" t="b">
        <v>0</v>
      </c>
      <c r="N543" t="s">
        <v>8272</v>
      </c>
      <c r="O543" s="5">
        <f t="shared" si="32"/>
        <v>5.5555555555555558E-3</v>
      </c>
      <c r="P543" s="6">
        <f t="shared" si="33"/>
        <v>25</v>
      </c>
      <c r="Q543" t="str">
        <f t="shared" si="34"/>
        <v>technology</v>
      </c>
      <c r="R543" t="str">
        <f t="shared" si="35"/>
        <v>web</v>
      </c>
    </row>
    <row r="544" spans="1:18" ht="45" x14ac:dyDescent="0.2">
      <c r="A544">
        <v>542</v>
      </c>
      <c r="B544" s="3" t="s">
        <v>543</v>
      </c>
      <c r="C544" s="3" t="s">
        <v>4652</v>
      </c>
      <c r="D544">
        <v>250000</v>
      </c>
      <c r="E544">
        <v>1</v>
      </c>
      <c r="F544" t="s">
        <v>8221</v>
      </c>
      <c r="G544" t="s">
        <v>8224</v>
      </c>
      <c r="H544" t="s">
        <v>8246</v>
      </c>
      <c r="I544">
        <v>1462293716</v>
      </c>
      <c r="J544">
        <v>1457113316</v>
      </c>
      <c r="K544" t="b">
        <v>0</v>
      </c>
      <c r="L544">
        <v>1</v>
      </c>
      <c r="M544" t="b">
        <v>0</v>
      </c>
      <c r="N544" t="s">
        <v>8272</v>
      </c>
      <c r="O544" s="5">
        <f t="shared" si="32"/>
        <v>3.9999999999999998E-6</v>
      </c>
      <c r="P544" s="6">
        <f t="shared" si="33"/>
        <v>1</v>
      </c>
      <c r="Q544" t="str">
        <f t="shared" si="34"/>
        <v>technology</v>
      </c>
      <c r="R544" t="str">
        <f t="shared" si="35"/>
        <v>web</v>
      </c>
    </row>
    <row r="545" spans="1:18" ht="45" x14ac:dyDescent="0.2">
      <c r="A545">
        <v>543</v>
      </c>
      <c r="B545" s="3" t="s">
        <v>544</v>
      </c>
      <c r="C545" s="3" t="s">
        <v>4653</v>
      </c>
      <c r="D545">
        <v>22000</v>
      </c>
      <c r="E545">
        <v>70</v>
      </c>
      <c r="F545" t="s">
        <v>8221</v>
      </c>
      <c r="G545" t="s">
        <v>8226</v>
      </c>
      <c r="H545" t="s">
        <v>8248</v>
      </c>
      <c r="I545">
        <v>1414807962</v>
      </c>
      <c r="J545">
        <v>1412215962</v>
      </c>
      <c r="K545" t="b">
        <v>0</v>
      </c>
      <c r="L545">
        <v>2</v>
      </c>
      <c r="M545" t="b">
        <v>0</v>
      </c>
      <c r="N545" t="s">
        <v>8272</v>
      </c>
      <c r="O545" s="5">
        <f t="shared" si="32"/>
        <v>3.1818181818181819E-3</v>
      </c>
      <c r="P545" s="6">
        <f t="shared" si="33"/>
        <v>35</v>
      </c>
      <c r="Q545" t="str">
        <f t="shared" si="34"/>
        <v>technology</v>
      </c>
      <c r="R545" t="str">
        <f t="shared" si="35"/>
        <v>web</v>
      </c>
    </row>
    <row r="546" spans="1:18" ht="45" x14ac:dyDescent="0.2">
      <c r="A546">
        <v>544</v>
      </c>
      <c r="B546" s="3" t="s">
        <v>545</v>
      </c>
      <c r="C546" s="3" t="s">
        <v>4654</v>
      </c>
      <c r="D546">
        <v>500</v>
      </c>
      <c r="E546">
        <v>6</v>
      </c>
      <c r="F546" t="s">
        <v>8221</v>
      </c>
      <c r="G546" t="s">
        <v>8224</v>
      </c>
      <c r="H546" t="s">
        <v>8246</v>
      </c>
      <c r="I546">
        <v>1467647160</v>
      </c>
      <c r="J546">
        <v>1465055160</v>
      </c>
      <c r="K546" t="b">
        <v>0</v>
      </c>
      <c r="L546">
        <v>2</v>
      </c>
      <c r="M546" t="b">
        <v>0</v>
      </c>
      <c r="N546" t="s">
        <v>8272</v>
      </c>
      <c r="O546" s="5">
        <f t="shared" si="32"/>
        <v>1.2E-2</v>
      </c>
      <c r="P546" s="6">
        <f t="shared" si="33"/>
        <v>3</v>
      </c>
      <c r="Q546" t="str">
        <f t="shared" si="34"/>
        <v>technology</v>
      </c>
      <c r="R546" t="str">
        <f t="shared" si="35"/>
        <v>web</v>
      </c>
    </row>
    <row r="547" spans="1:18" ht="45" x14ac:dyDescent="0.2">
      <c r="A547">
        <v>545</v>
      </c>
      <c r="B547" s="3" t="s">
        <v>546</v>
      </c>
      <c r="C547" s="3" t="s">
        <v>4655</v>
      </c>
      <c r="D547">
        <v>50000</v>
      </c>
      <c r="E547">
        <v>13692</v>
      </c>
      <c r="F547" t="s">
        <v>8221</v>
      </c>
      <c r="G547" t="s">
        <v>8230</v>
      </c>
      <c r="H547" t="s">
        <v>8249</v>
      </c>
      <c r="I547">
        <v>1447600389</v>
      </c>
      <c r="J547">
        <v>1444140789</v>
      </c>
      <c r="K547" t="b">
        <v>0</v>
      </c>
      <c r="L547">
        <v>34</v>
      </c>
      <c r="M547" t="b">
        <v>0</v>
      </c>
      <c r="N547" t="s">
        <v>8272</v>
      </c>
      <c r="O547" s="5">
        <f t="shared" si="32"/>
        <v>0.27383999999999997</v>
      </c>
      <c r="P547" s="6">
        <f t="shared" si="33"/>
        <v>402.70588235294116</v>
      </c>
      <c r="Q547" t="str">
        <f t="shared" si="34"/>
        <v>technology</v>
      </c>
      <c r="R547" t="str">
        <f t="shared" si="35"/>
        <v>web</v>
      </c>
    </row>
    <row r="548" spans="1:18" ht="45" x14ac:dyDescent="0.2">
      <c r="A548">
        <v>546</v>
      </c>
      <c r="B548" s="3" t="s">
        <v>547</v>
      </c>
      <c r="C548" s="3" t="s">
        <v>4656</v>
      </c>
      <c r="D548">
        <v>60000</v>
      </c>
      <c r="E548">
        <v>52</v>
      </c>
      <c r="F548" t="s">
        <v>8221</v>
      </c>
      <c r="G548" t="s">
        <v>8224</v>
      </c>
      <c r="H548" t="s">
        <v>8246</v>
      </c>
      <c r="I548">
        <v>1445097715</v>
      </c>
      <c r="J548">
        <v>1441209715</v>
      </c>
      <c r="K548" t="b">
        <v>0</v>
      </c>
      <c r="L548">
        <v>2</v>
      </c>
      <c r="M548" t="b">
        <v>0</v>
      </c>
      <c r="N548" t="s">
        <v>8272</v>
      </c>
      <c r="O548" s="5">
        <f t="shared" si="32"/>
        <v>8.6666666666666663E-4</v>
      </c>
      <c r="P548" s="6">
        <f t="shared" si="33"/>
        <v>26</v>
      </c>
      <c r="Q548" t="str">
        <f t="shared" si="34"/>
        <v>technology</v>
      </c>
      <c r="R548" t="str">
        <f t="shared" si="35"/>
        <v>web</v>
      </c>
    </row>
    <row r="549" spans="1:18" ht="45" x14ac:dyDescent="0.2">
      <c r="A549">
        <v>547</v>
      </c>
      <c r="B549" s="3" t="s">
        <v>548</v>
      </c>
      <c r="C549" s="3" t="s">
        <v>4657</v>
      </c>
      <c r="D549">
        <v>7500</v>
      </c>
      <c r="E549">
        <v>0</v>
      </c>
      <c r="F549" t="s">
        <v>8221</v>
      </c>
      <c r="G549" t="s">
        <v>8225</v>
      </c>
      <c r="H549" t="s">
        <v>8247</v>
      </c>
      <c r="I549">
        <v>1455122564</v>
      </c>
      <c r="J549">
        <v>1452530564</v>
      </c>
      <c r="K549" t="b">
        <v>0</v>
      </c>
      <c r="L549">
        <v>0</v>
      </c>
      <c r="M549" t="b">
        <v>0</v>
      </c>
      <c r="N549" t="s">
        <v>8272</v>
      </c>
      <c r="O549" s="5">
        <f t="shared" si="32"/>
        <v>0</v>
      </c>
      <c r="P549" s="6">
        <f t="shared" si="33"/>
        <v>0</v>
      </c>
      <c r="Q549" t="str">
        <f t="shared" si="34"/>
        <v>technology</v>
      </c>
      <c r="R549" t="str">
        <f t="shared" si="35"/>
        <v>web</v>
      </c>
    </row>
    <row r="550" spans="1:18" ht="45" x14ac:dyDescent="0.2">
      <c r="A550">
        <v>548</v>
      </c>
      <c r="B550" s="3" t="s">
        <v>549</v>
      </c>
      <c r="C550" s="3" t="s">
        <v>4658</v>
      </c>
      <c r="D550">
        <v>10000</v>
      </c>
      <c r="E550">
        <v>9</v>
      </c>
      <c r="F550" t="s">
        <v>8221</v>
      </c>
      <c r="G550" t="s">
        <v>8225</v>
      </c>
      <c r="H550" t="s">
        <v>8247</v>
      </c>
      <c r="I550">
        <v>1446154848</v>
      </c>
      <c r="J550">
        <v>1443562848</v>
      </c>
      <c r="K550" t="b">
        <v>0</v>
      </c>
      <c r="L550">
        <v>1</v>
      </c>
      <c r="M550" t="b">
        <v>0</v>
      </c>
      <c r="N550" t="s">
        <v>8272</v>
      </c>
      <c r="O550" s="5">
        <f t="shared" si="32"/>
        <v>8.9999999999999998E-4</v>
      </c>
      <c r="P550" s="6">
        <f t="shared" si="33"/>
        <v>9</v>
      </c>
      <c r="Q550" t="str">
        <f t="shared" si="34"/>
        <v>technology</v>
      </c>
      <c r="R550" t="str">
        <f t="shared" si="35"/>
        <v>web</v>
      </c>
    </row>
    <row r="551" spans="1:18" ht="45" x14ac:dyDescent="0.2">
      <c r="A551">
        <v>549</v>
      </c>
      <c r="B551" s="3" t="s">
        <v>550</v>
      </c>
      <c r="C551" s="3" t="s">
        <v>4659</v>
      </c>
      <c r="D551">
        <v>2500</v>
      </c>
      <c r="E551">
        <v>68</v>
      </c>
      <c r="F551" t="s">
        <v>8221</v>
      </c>
      <c r="G551" t="s">
        <v>8225</v>
      </c>
      <c r="H551" t="s">
        <v>8247</v>
      </c>
      <c r="I551">
        <v>1436368622</v>
      </c>
      <c r="J551">
        <v>1433776622</v>
      </c>
      <c r="K551" t="b">
        <v>0</v>
      </c>
      <c r="L551">
        <v>8</v>
      </c>
      <c r="M551" t="b">
        <v>0</v>
      </c>
      <c r="N551" t="s">
        <v>8272</v>
      </c>
      <c r="O551" s="5">
        <f t="shared" si="32"/>
        <v>2.7199999999999998E-2</v>
      </c>
      <c r="P551" s="6">
        <f t="shared" si="33"/>
        <v>8.5</v>
      </c>
      <c r="Q551" t="str">
        <f t="shared" si="34"/>
        <v>technology</v>
      </c>
      <c r="R551" t="str">
        <f t="shared" si="35"/>
        <v>web</v>
      </c>
    </row>
    <row r="552" spans="1:18" ht="45" x14ac:dyDescent="0.2">
      <c r="A552">
        <v>550</v>
      </c>
      <c r="B552" s="3" t="s">
        <v>551</v>
      </c>
      <c r="C552" s="3" t="s">
        <v>4660</v>
      </c>
      <c r="D552">
        <v>5000</v>
      </c>
      <c r="E552">
        <v>35</v>
      </c>
      <c r="F552" t="s">
        <v>8221</v>
      </c>
      <c r="G552" t="s">
        <v>8229</v>
      </c>
      <c r="H552" t="s">
        <v>8251</v>
      </c>
      <c r="I552">
        <v>1485838800</v>
      </c>
      <c r="J552">
        <v>1484756245</v>
      </c>
      <c r="K552" t="b">
        <v>0</v>
      </c>
      <c r="L552">
        <v>4</v>
      </c>
      <c r="M552" t="b">
        <v>0</v>
      </c>
      <c r="N552" t="s">
        <v>8272</v>
      </c>
      <c r="O552" s="5">
        <f t="shared" si="32"/>
        <v>7.0000000000000001E-3</v>
      </c>
      <c r="P552" s="6">
        <f t="shared" si="33"/>
        <v>8.75</v>
      </c>
      <c r="Q552" t="str">
        <f t="shared" si="34"/>
        <v>technology</v>
      </c>
      <c r="R552" t="str">
        <f t="shared" si="35"/>
        <v>web</v>
      </c>
    </row>
    <row r="553" spans="1:18" ht="45" x14ac:dyDescent="0.2">
      <c r="A553">
        <v>551</v>
      </c>
      <c r="B553" s="3" t="s">
        <v>552</v>
      </c>
      <c r="C553" s="3" t="s">
        <v>4661</v>
      </c>
      <c r="D553">
        <v>75000</v>
      </c>
      <c r="E553">
        <v>3781</v>
      </c>
      <c r="F553" t="s">
        <v>8221</v>
      </c>
      <c r="G553" t="s">
        <v>8224</v>
      </c>
      <c r="H553" t="s">
        <v>8246</v>
      </c>
      <c r="I553">
        <v>1438451580</v>
      </c>
      <c r="J553">
        <v>1434609424</v>
      </c>
      <c r="K553" t="b">
        <v>0</v>
      </c>
      <c r="L553">
        <v>28</v>
      </c>
      <c r="M553" t="b">
        <v>0</v>
      </c>
      <c r="N553" t="s">
        <v>8272</v>
      </c>
      <c r="O553" s="5">
        <f t="shared" si="32"/>
        <v>5.0413333333333331E-2</v>
      </c>
      <c r="P553" s="6">
        <f t="shared" si="33"/>
        <v>135.03571428571428</v>
      </c>
      <c r="Q553" t="str">
        <f t="shared" si="34"/>
        <v>technology</v>
      </c>
      <c r="R553" t="str">
        <f t="shared" si="35"/>
        <v>web</v>
      </c>
    </row>
    <row r="554" spans="1:18" ht="45" x14ac:dyDescent="0.2">
      <c r="A554">
        <v>552</v>
      </c>
      <c r="B554" s="3" t="s">
        <v>553</v>
      </c>
      <c r="C554" s="3" t="s">
        <v>4662</v>
      </c>
      <c r="D554">
        <v>45000</v>
      </c>
      <c r="E554">
        <v>0</v>
      </c>
      <c r="F554" t="s">
        <v>8221</v>
      </c>
      <c r="G554" t="s">
        <v>8229</v>
      </c>
      <c r="H554" t="s">
        <v>8251</v>
      </c>
      <c r="I554">
        <v>1452350896</v>
      </c>
      <c r="J554">
        <v>1447166896</v>
      </c>
      <c r="K554" t="b">
        <v>0</v>
      </c>
      <c r="L554">
        <v>0</v>
      </c>
      <c r="M554" t="b">
        <v>0</v>
      </c>
      <c r="N554" t="s">
        <v>8272</v>
      </c>
      <c r="O554" s="5">
        <f t="shared" si="32"/>
        <v>0</v>
      </c>
      <c r="P554" s="6">
        <f t="shared" si="33"/>
        <v>0</v>
      </c>
      <c r="Q554" t="str">
        <f t="shared" si="34"/>
        <v>technology</v>
      </c>
      <c r="R554" t="str">
        <f t="shared" si="35"/>
        <v>web</v>
      </c>
    </row>
    <row r="555" spans="1:18" ht="45" x14ac:dyDescent="0.2">
      <c r="A555">
        <v>553</v>
      </c>
      <c r="B555" s="3" t="s">
        <v>554</v>
      </c>
      <c r="C555" s="3" t="s">
        <v>4663</v>
      </c>
      <c r="D555">
        <v>25000</v>
      </c>
      <c r="E555">
        <v>123</v>
      </c>
      <c r="F555" t="s">
        <v>8221</v>
      </c>
      <c r="G555" t="s">
        <v>8224</v>
      </c>
      <c r="H555" t="s">
        <v>8246</v>
      </c>
      <c r="I555">
        <v>1415988991</v>
      </c>
      <c r="J555">
        <v>1413393391</v>
      </c>
      <c r="K555" t="b">
        <v>0</v>
      </c>
      <c r="L555">
        <v>6</v>
      </c>
      <c r="M555" t="b">
        <v>0</v>
      </c>
      <c r="N555" t="s">
        <v>8272</v>
      </c>
      <c r="O555" s="5">
        <f t="shared" si="32"/>
        <v>4.9199999999999999E-3</v>
      </c>
      <c r="P555" s="6">
        <f t="shared" si="33"/>
        <v>20.5</v>
      </c>
      <c r="Q555" t="str">
        <f t="shared" si="34"/>
        <v>technology</v>
      </c>
      <c r="R555" t="str">
        <f t="shared" si="35"/>
        <v>web</v>
      </c>
    </row>
    <row r="556" spans="1:18" ht="45" x14ac:dyDescent="0.2">
      <c r="A556">
        <v>554</v>
      </c>
      <c r="B556" s="3" t="s">
        <v>555</v>
      </c>
      <c r="C556" s="3" t="s">
        <v>4664</v>
      </c>
      <c r="D556">
        <v>3870</v>
      </c>
      <c r="E556">
        <v>1416</v>
      </c>
      <c r="F556" t="s">
        <v>8221</v>
      </c>
      <c r="G556" t="s">
        <v>8224</v>
      </c>
      <c r="H556" t="s">
        <v>8246</v>
      </c>
      <c r="I556">
        <v>1413735972</v>
      </c>
      <c r="J556">
        <v>1411143972</v>
      </c>
      <c r="K556" t="b">
        <v>0</v>
      </c>
      <c r="L556">
        <v>22</v>
      </c>
      <c r="M556" t="b">
        <v>0</v>
      </c>
      <c r="N556" t="s">
        <v>8272</v>
      </c>
      <c r="O556" s="5">
        <f t="shared" si="32"/>
        <v>0.36589147286821705</v>
      </c>
      <c r="P556" s="6">
        <f t="shared" si="33"/>
        <v>64.36363636363636</v>
      </c>
      <c r="Q556" t="str">
        <f t="shared" si="34"/>
        <v>technology</v>
      </c>
      <c r="R556" t="str">
        <f t="shared" si="35"/>
        <v>web</v>
      </c>
    </row>
    <row r="557" spans="1:18" ht="45" x14ac:dyDescent="0.2">
      <c r="A557">
        <v>555</v>
      </c>
      <c r="B557" s="3" t="s">
        <v>556</v>
      </c>
      <c r="C557" s="3" t="s">
        <v>4665</v>
      </c>
      <c r="D557">
        <v>7500</v>
      </c>
      <c r="E557">
        <v>0</v>
      </c>
      <c r="F557" t="s">
        <v>8221</v>
      </c>
      <c r="G557" t="s">
        <v>8225</v>
      </c>
      <c r="H557" t="s">
        <v>8247</v>
      </c>
      <c r="I557">
        <v>1465720143</v>
      </c>
      <c r="J557">
        <v>1463128143</v>
      </c>
      <c r="K557" t="b">
        <v>0</v>
      </c>
      <c r="L557">
        <v>0</v>
      </c>
      <c r="M557" t="b">
        <v>0</v>
      </c>
      <c r="N557" t="s">
        <v>8272</v>
      </c>
      <c r="O557" s="5">
        <f t="shared" si="32"/>
        <v>0</v>
      </c>
      <c r="P557" s="6">
        <f t="shared" si="33"/>
        <v>0</v>
      </c>
      <c r="Q557" t="str">
        <f t="shared" si="34"/>
        <v>technology</v>
      </c>
      <c r="R557" t="str">
        <f t="shared" si="35"/>
        <v>web</v>
      </c>
    </row>
    <row r="558" spans="1:18" ht="30" x14ac:dyDescent="0.2">
      <c r="A558">
        <v>556</v>
      </c>
      <c r="B558" s="3" t="s">
        <v>557</v>
      </c>
      <c r="C558" s="3" t="s">
        <v>4666</v>
      </c>
      <c r="D558">
        <v>8000</v>
      </c>
      <c r="E558">
        <v>200</v>
      </c>
      <c r="F558" t="s">
        <v>8221</v>
      </c>
      <c r="G558" t="s">
        <v>8224</v>
      </c>
      <c r="H558" t="s">
        <v>8246</v>
      </c>
      <c r="I558">
        <v>1452112717</v>
      </c>
      <c r="J558">
        <v>1449520717</v>
      </c>
      <c r="K558" t="b">
        <v>0</v>
      </c>
      <c r="L558">
        <v>1</v>
      </c>
      <c r="M558" t="b">
        <v>0</v>
      </c>
      <c r="N558" t="s">
        <v>8272</v>
      </c>
      <c r="O558" s="5">
        <f t="shared" si="32"/>
        <v>2.5000000000000001E-2</v>
      </c>
      <c r="P558" s="6">
        <f t="shared" si="33"/>
        <v>200</v>
      </c>
      <c r="Q558" t="str">
        <f t="shared" si="34"/>
        <v>technology</v>
      </c>
      <c r="R558" t="str">
        <f t="shared" si="35"/>
        <v>web</v>
      </c>
    </row>
    <row r="559" spans="1:18" ht="45" x14ac:dyDescent="0.2">
      <c r="A559">
        <v>557</v>
      </c>
      <c r="B559" s="3" t="s">
        <v>558</v>
      </c>
      <c r="C559" s="3" t="s">
        <v>4667</v>
      </c>
      <c r="D559">
        <v>150000</v>
      </c>
      <c r="E559">
        <v>1366</v>
      </c>
      <c r="F559" t="s">
        <v>8221</v>
      </c>
      <c r="G559" t="s">
        <v>8236</v>
      </c>
      <c r="H559" t="s">
        <v>8249</v>
      </c>
      <c r="I559">
        <v>1480721803</v>
      </c>
      <c r="J559">
        <v>1478126203</v>
      </c>
      <c r="K559" t="b">
        <v>0</v>
      </c>
      <c r="L559">
        <v>20</v>
      </c>
      <c r="M559" t="b">
        <v>0</v>
      </c>
      <c r="N559" t="s">
        <v>8272</v>
      </c>
      <c r="O559" s="5">
        <f t="shared" si="32"/>
        <v>9.1066666666666674E-3</v>
      </c>
      <c r="P559" s="6">
        <f t="shared" si="33"/>
        <v>68.3</v>
      </c>
      <c r="Q559" t="str">
        <f t="shared" si="34"/>
        <v>technology</v>
      </c>
      <c r="R559" t="str">
        <f t="shared" si="35"/>
        <v>web</v>
      </c>
    </row>
    <row r="560" spans="1:18" ht="45" x14ac:dyDescent="0.2">
      <c r="A560">
        <v>558</v>
      </c>
      <c r="B560" s="3" t="s">
        <v>559</v>
      </c>
      <c r="C560" s="3" t="s">
        <v>4668</v>
      </c>
      <c r="D560">
        <v>750</v>
      </c>
      <c r="E560">
        <v>0</v>
      </c>
      <c r="F560" t="s">
        <v>8221</v>
      </c>
      <c r="G560" t="s">
        <v>8224</v>
      </c>
      <c r="H560" t="s">
        <v>8246</v>
      </c>
      <c r="I560">
        <v>1427227905</v>
      </c>
      <c r="J560">
        <v>1424639505</v>
      </c>
      <c r="K560" t="b">
        <v>0</v>
      </c>
      <c r="L560">
        <v>0</v>
      </c>
      <c r="M560" t="b">
        <v>0</v>
      </c>
      <c r="N560" t="s">
        <v>8272</v>
      </c>
      <c r="O560" s="5">
        <f t="shared" si="32"/>
        <v>0</v>
      </c>
      <c r="P560" s="6">
        <f t="shared" si="33"/>
        <v>0</v>
      </c>
      <c r="Q560" t="str">
        <f t="shared" si="34"/>
        <v>technology</v>
      </c>
      <c r="R560" t="str">
        <f t="shared" si="35"/>
        <v>web</v>
      </c>
    </row>
    <row r="561" spans="1:18" ht="45" x14ac:dyDescent="0.2">
      <c r="A561">
        <v>559</v>
      </c>
      <c r="B561" s="3" t="s">
        <v>560</v>
      </c>
      <c r="C561" s="3" t="s">
        <v>4669</v>
      </c>
      <c r="D561">
        <v>240000</v>
      </c>
      <c r="E561">
        <v>50</v>
      </c>
      <c r="F561" t="s">
        <v>8221</v>
      </c>
      <c r="G561" t="s">
        <v>8224</v>
      </c>
      <c r="H561" t="s">
        <v>8246</v>
      </c>
      <c r="I561">
        <v>1449989260</v>
      </c>
      <c r="J561">
        <v>1447397260</v>
      </c>
      <c r="K561" t="b">
        <v>0</v>
      </c>
      <c r="L561">
        <v>1</v>
      </c>
      <c r="M561" t="b">
        <v>0</v>
      </c>
      <c r="N561" t="s">
        <v>8272</v>
      </c>
      <c r="O561" s="5">
        <f t="shared" si="32"/>
        <v>2.0833333333333335E-4</v>
      </c>
      <c r="P561" s="6">
        <f t="shared" si="33"/>
        <v>50</v>
      </c>
      <c r="Q561" t="str">
        <f t="shared" si="34"/>
        <v>technology</v>
      </c>
      <c r="R561" t="str">
        <f t="shared" si="35"/>
        <v>web</v>
      </c>
    </row>
    <row r="562" spans="1:18" ht="45" x14ac:dyDescent="0.2">
      <c r="A562">
        <v>560</v>
      </c>
      <c r="B562" s="3" t="s">
        <v>561</v>
      </c>
      <c r="C562" s="3" t="s">
        <v>4670</v>
      </c>
      <c r="D562">
        <v>100000</v>
      </c>
      <c r="E562">
        <v>12</v>
      </c>
      <c r="F562" t="s">
        <v>8221</v>
      </c>
      <c r="G562" t="s">
        <v>8229</v>
      </c>
      <c r="H562" t="s">
        <v>8251</v>
      </c>
      <c r="I562">
        <v>1418841045</v>
      </c>
      <c r="J562">
        <v>1416249045</v>
      </c>
      <c r="K562" t="b">
        <v>0</v>
      </c>
      <c r="L562">
        <v>3</v>
      </c>
      <c r="M562" t="b">
        <v>0</v>
      </c>
      <c r="N562" t="s">
        <v>8272</v>
      </c>
      <c r="O562" s="5">
        <f t="shared" si="32"/>
        <v>1.2E-4</v>
      </c>
      <c r="P562" s="6">
        <f t="shared" si="33"/>
        <v>4</v>
      </c>
      <c r="Q562" t="str">
        <f t="shared" si="34"/>
        <v>technology</v>
      </c>
      <c r="R562" t="str">
        <f t="shared" si="35"/>
        <v>web</v>
      </c>
    </row>
    <row r="563" spans="1:18" ht="45" x14ac:dyDescent="0.2">
      <c r="A563">
        <v>561</v>
      </c>
      <c r="B563" s="3" t="s">
        <v>562</v>
      </c>
      <c r="C563" s="3" t="s">
        <v>4671</v>
      </c>
      <c r="D563">
        <v>15000</v>
      </c>
      <c r="E563">
        <v>55</v>
      </c>
      <c r="F563" t="s">
        <v>8221</v>
      </c>
      <c r="G563" t="s">
        <v>8224</v>
      </c>
      <c r="H563" t="s">
        <v>8246</v>
      </c>
      <c r="I563">
        <v>1445874513</v>
      </c>
      <c r="J563">
        <v>1442850513</v>
      </c>
      <c r="K563" t="b">
        <v>0</v>
      </c>
      <c r="L563">
        <v>2</v>
      </c>
      <c r="M563" t="b">
        <v>0</v>
      </c>
      <c r="N563" t="s">
        <v>8272</v>
      </c>
      <c r="O563" s="5">
        <f t="shared" si="32"/>
        <v>3.6666666666666666E-3</v>
      </c>
      <c r="P563" s="6">
        <f t="shared" si="33"/>
        <v>27.5</v>
      </c>
      <c r="Q563" t="str">
        <f t="shared" si="34"/>
        <v>technology</v>
      </c>
      <c r="R563" t="str">
        <f t="shared" si="35"/>
        <v>web</v>
      </c>
    </row>
    <row r="564" spans="1:18" ht="45" x14ac:dyDescent="0.2">
      <c r="A564">
        <v>562</v>
      </c>
      <c r="B564" s="3" t="s">
        <v>563</v>
      </c>
      <c r="C564" s="3" t="s">
        <v>4672</v>
      </c>
      <c r="D564">
        <v>50000</v>
      </c>
      <c r="E564">
        <v>0</v>
      </c>
      <c r="F564" t="s">
        <v>8221</v>
      </c>
      <c r="G564" t="s">
        <v>8233</v>
      </c>
      <c r="H564" t="s">
        <v>8249</v>
      </c>
      <c r="I564">
        <v>1482052815</v>
      </c>
      <c r="J564">
        <v>1479460815</v>
      </c>
      <c r="K564" t="b">
        <v>0</v>
      </c>
      <c r="L564">
        <v>0</v>
      </c>
      <c r="M564" t="b">
        <v>0</v>
      </c>
      <c r="N564" t="s">
        <v>8272</v>
      </c>
      <c r="O564" s="5">
        <f t="shared" si="32"/>
        <v>0</v>
      </c>
      <c r="P564" s="6">
        <f t="shared" si="33"/>
        <v>0</v>
      </c>
      <c r="Q564" t="str">
        <f t="shared" si="34"/>
        <v>technology</v>
      </c>
      <c r="R564" t="str">
        <f t="shared" si="35"/>
        <v>web</v>
      </c>
    </row>
    <row r="565" spans="1:18" ht="45" x14ac:dyDescent="0.2">
      <c r="A565">
        <v>563</v>
      </c>
      <c r="B565" s="3" t="s">
        <v>564</v>
      </c>
      <c r="C565" s="3" t="s">
        <v>4673</v>
      </c>
      <c r="D565">
        <v>75000</v>
      </c>
      <c r="E565">
        <v>68</v>
      </c>
      <c r="F565" t="s">
        <v>8221</v>
      </c>
      <c r="G565" t="s">
        <v>8226</v>
      </c>
      <c r="H565" t="s">
        <v>8248</v>
      </c>
      <c r="I565">
        <v>1424137247</v>
      </c>
      <c r="J565">
        <v>1421545247</v>
      </c>
      <c r="K565" t="b">
        <v>0</v>
      </c>
      <c r="L565">
        <v>2</v>
      </c>
      <c r="M565" t="b">
        <v>0</v>
      </c>
      <c r="N565" t="s">
        <v>8272</v>
      </c>
      <c r="O565" s="5">
        <f t="shared" si="32"/>
        <v>9.0666666666666662E-4</v>
      </c>
      <c r="P565" s="6">
        <f t="shared" si="33"/>
        <v>34</v>
      </c>
      <c r="Q565" t="str">
        <f t="shared" si="34"/>
        <v>technology</v>
      </c>
      <c r="R565" t="str">
        <f t="shared" si="35"/>
        <v>web</v>
      </c>
    </row>
    <row r="566" spans="1:18" ht="45" x14ac:dyDescent="0.2">
      <c r="A566">
        <v>564</v>
      </c>
      <c r="B566" s="3" t="s">
        <v>565</v>
      </c>
      <c r="C566" s="3" t="s">
        <v>4674</v>
      </c>
      <c r="D566">
        <v>18000</v>
      </c>
      <c r="E566">
        <v>1</v>
      </c>
      <c r="F566" t="s">
        <v>8221</v>
      </c>
      <c r="G566" t="s">
        <v>8230</v>
      </c>
      <c r="H566" t="s">
        <v>8249</v>
      </c>
      <c r="I566">
        <v>1457822275</v>
      </c>
      <c r="J566">
        <v>1455230275</v>
      </c>
      <c r="K566" t="b">
        <v>0</v>
      </c>
      <c r="L566">
        <v>1</v>
      </c>
      <c r="M566" t="b">
        <v>0</v>
      </c>
      <c r="N566" t="s">
        <v>8272</v>
      </c>
      <c r="O566" s="5">
        <f t="shared" si="32"/>
        <v>5.5555555555555558E-5</v>
      </c>
      <c r="P566" s="6">
        <f t="shared" si="33"/>
        <v>1</v>
      </c>
      <c r="Q566" t="str">
        <f t="shared" si="34"/>
        <v>technology</v>
      </c>
      <c r="R566" t="str">
        <f t="shared" si="35"/>
        <v>web</v>
      </c>
    </row>
    <row r="567" spans="1:18" ht="45" x14ac:dyDescent="0.2">
      <c r="A567">
        <v>565</v>
      </c>
      <c r="B567" s="3" t="s">
        <v>566</v>
      </c>
      <c r="C567" s="3" t="s">
        <v>4675</v>
      </c>
      <c r="D567">
        <v>25000</v>
      </c>
      <c r="E567">
        <v>0</v>
      </c>
      <c r="F567" t="s">
        <v>8221</v>
      </c>
      <c r="G567" t="s">
        <v>8225</v>
      </c>
      <c r="H567" t="s">
        <v>8247</v>
      </c>
      <c r="I567">
        <v>1436554249</v>
      </c>
      <c r="J567">
        <v>1433962249</v>
      </c>
      <c r="K567" t="b">
        <v>0</v>
      </c>
      <c r="L567">
        <v>0</v>
      </c>
      <c r="M567" t="b">
        <v>0</v>
      </c>
      <c r="N567" t="s">
        <v>8272</v>
      </c>
      <c r="O567" s="5">
        <f t="shared" si="32"/>
        <v>0</v>
      </c>
      <c r="P567" s="6">
        <f t="shared" si="33"/>
        <v>0</v>
      </c>
      <c r="Q567" t="str">
        <f t="shared" si="34"/>
        <v>technology</v>
      </c>
      <c r="R567" t="str">
        <f t="shared" si="35"/>
        <v>web</v>
      </c>
    </row>
    <row r="568" spans="1:18" ht="45" x14ac:dyDescent="0.2">
      <c r="A568">
        <v>566</v>
      </c>
      <c r="B568" s="3" t="s">
        <v>567</v>
      </c>
      <c r="C568" s="3" t="s">
        <v>4676</v>
      </c>
      <c r="D568">
        <v>5000</v>
      </c>
      <c r="E568">
        <v>1</v>
      </c>
      <c r="F568" t="s">
        <v>8221</v>
      </c>
      <c r="G568" t="s">
        <v>8224</v>
      </c>
      <c r="H568" t="s">
        <v>8246</v>
      </c>
      <c r="I568">
        <v>1468513533</v>
      </c>
      <c r="J568">
        <v>1465921533</v>
      </c>
      <c r="K568" t="b">
        <v>0</v>
      </c>
      <c r="L568">
        <v>1</v>
      </c>
      <c r="M568" t="b">
        <v>0</v>
      </c>
      <c r="N568" t="s">
        <v>8272</v>
      </c>
      <c r="O568" s="5">
        <f t="shared" si="32"/>
        <v>2.0000000000000001E-4</v>
      </c>
      <c r="P568" s="6">
        <f t="shared" si="33"/>
        <v>1</v>
      </c>
      <c r="Q568" t="str">
        <f t="shared" si="34"/>
        <v>technology</v>
      </c>
      <c r="R568" t="str">
        <f t="shared" si="35"/>
        <v>web</v>
      </c>
    </row>
    <row r="569" spans="1:18" ht="45" x14ac:dyDescent="0.2">
      <c r="A569">
        <v>567</v>
      </c>
      <c r="B569" s="3" t="s">
        <v>568</v>
      </c>
      <c r="C569" s="3" t="s">
        <v>4677</v>
      </c>
      <c r="D569">
        <v>10000</v>
      </c>
      <c r="E569">
        <v>0</v>
      </c>
      <c r="F569" t="s">
        <v>8221</v>
      </c>
      <c r="G569" t="s">
        <v>8224</v>
      </c>
      <c r="H569" t="s">
        <v>8246</v>
      </c>
      <c r="I569">
        <v>1420143194</v>
      </c>
      <c r="J569">
        <v>1417551194</v>
      </c>
      <c r="K569" t="b">
        <v>0</v>
      </c>
      <c r="L569">
        <v>0</v>
      </c>
      <c r="M569" t="b">
        <v>0</v>
      </c>
      <c r="N569" t="s">
        <v>8272</v>
      </c>
      <c r="O569" s="5">
        <f t="shared" si="32"/>
        <v>0</v>
      </c>
      <c r="P569" s="6">
        <f t="shared" si="33"/>
        <v>0</v>
      </c>
      <c r="Q569" t="str">
        <f t="shared" si="34"/>
        <v>technology</v>
      </c>
      <c r="R569" t="str">
        <f t="shared" si="35"/>
        <v>web</v>
      </c>
    </row>
    <row r="570" spans="1:18" ht="60" x14ac:dyDescent="0.2">
      <c r="A570">
        <v>568</v>
      </c>
      <c r="B570" s="3" t="s">
        <v>569</v>
      </c>
      <c r="C570" s="3" t="s">
        <v>4678</v>
      </c>
      <c r="D570">
        <v>24500</v>
      </c>
      <c r="E570">
        <v>245</v>
      </c>
      <c r="F570" t="s">
        <v>8221</v>
      </c>
      <c r="G570" t="s">
        <v>8228</v>
      </c>
      <c r="H570" t="s">
        <v>8250</v>
      </c>
      <c r="I570">
        <v>1452942000</v>
      </c>
      <c r="J570">
        <v>1449785223</v>
      </c>
      <c r="K570" t="b">
        <v>0</v>
      </c>
      <c r="L570">
        <v>5</v>
      </c>
      <c r="M570" t="b">
        <v>0</v>
      </c>
      <c r="N570" t="s">
        <v>8272</v>
      </c>
      <c r="O570" s="5">
        <f t="shared" si="32"/>
        <v>0.01</v>
      </c>
      <c r="P570" s="6">
        <f t="shared" si="33"/>
        <v>49</v>
      </c>
      <c r="Q570" t="str">
        <f t="shared" si="34"/>
        <v>technology</v>
      </c>
      <c r="R570" t="str">
        <f t="shared" si="35"/>
        <v>web</v>
      </c>
    </row>
    <row r="571" spans="1:18" ht="45" x14ac:dyDescent="0.2">
      <c r="A571">
        <v>569</v>
      </c>
      <c r="B571" s="3" t="s">
        <v>570</v>
      </c>
      <c r="C571" s="3" t="s">
        <v>4679</v>
      </c>
      <c r="D571">
        <v>2500</v>
      </c>
      <c r="E571">
        <v>20</v>
      </c>
      <c r="F571" t="s">
        <v>8221</v>
      </c>
      <c r="G571" t="s">
        <v>8229</v>
      </c>
      <c r="H571" t="s">
        <v>8251</v>
      </c>
      <c r="I571">
        <v>1451679612</v>
      </c>
      <c r="J571">
        <v>1449087612</v>
      </c>
      <c r="K571" t="b">
        <v>0</v>
      </c>
      <c r="L571">
        <v>1</v>
      </c>
      <c r="M571" t="b">
        <v>0</v>
      </c>
      <c r="N571" t="s">
        <v>8272</v>
      </c>
      <c r="O571" s="5">
        <f t="shared" si="32"/>
        <v>8.0000000000000002E-3</v>
      </c>
      <c r="P571" s="6">
        <f t="shared" si="33"/>
        <v>20</v>
      </c>
      <c r="Q571" t="str">
        <f t="shared" si="34"/>
        <v>technology</v>
      </c>
      <c r="R571" t="str">
        <f t="shared" si="35"/>
        <v>web</v>
      </c>
    </row>
    <row r="572" spans="1:18" ht="30" x14ac:dyDescent="0.2">
      <c r="A572">
        <v>570</v>
      </c>
      <c r="B572" s="3" t="s">
        <v>571</v>
      </c>
      <c r="C572" s="3" t="s">
        <v>4680</v>
      </c>
      <c r="D572">
        <v>85000</v>
      </c>
      <c r="E572">
        <v>142</v>
      </c>
      <c r="F572" t="s">
        <v>8221</v>
      </c>
      <c r="G572" t="s">
        <v>8224</v>
      </c>
      <c r="H572" t="s">
        <v>8246</v>
      </c>
      <c r="I572">
        <v>1455822569</v>
      </c>
      <c r="J572">
        <v>1453230569</v>
      </c>
      <c r="K572" t="b">
        <v>0</v>
      </c>
      <c r="L572">
        <v>1</v>
      </c>
      <c r="M572" t="b">
        <v>0</v>
      </c>
      <c r="N572" t="s">
        <v>8272</v>
      </c>
      <c r="O572" s="5">
        <f t="shared" si="32"/>
        <v>1.6705882352941177E-3</v>
      </c>
      <c r="P572" s="6">
        <f t="shared" si="33"/>
        <v>142</v>
      </c>
      <c r="Q572" t="str">
        <f t="shared" si="34"/>
        <v>technology</v>
      </c>
      <c r="R572" t="str">
        <f t="shared" si="35"/>
        <v>web</v>
      </c>
    </row>
    <row r="573" spans="1:18" ht="45" x14ac:dyDescent="0.2">
      <c r="A573">
        <v>571</v>
      </c>
      <c r="B573" s="3" t="s">
        <v>572</v>
      </c>
      <c r="C573" s="3" t="s">
        <v>4681</v>
      </c>
      <c r="D573">
        <v>25000</v>
      </c>
      <c r="E573">
        <v>106</v>
      </c>
      <c r="F573" t="s">
        <v>8221</v>
      </c>
      <c r="G573" t="s">
        <v>8224</v>
      </c>
      <c r="H573" t="s">
        <v>8246</v>
      </c>
      <c r="I573">
        <v>1437969540</v>
      </c>
      <c r="J573">
        <v>1436297723</v>
      </c>
      <c r="K573" t="b">
        <v>0</v>
      </c>
      <c r="L573">
        <v>2</v>
      </c>
      <c r="M573" t="b">
        <v>0</v>
      </c>
      <c r="N573" t="s">
        <v>8272</v>
      </c>
      <c r="O573" s="5">
        <f t="shared" si="32"/>
        <v>4.2399999999999998E-3</v>
      </c>
      <c r="P573" s="6">
        <f t="shared" si="33"/>
        <v>53</v>
      </c>
      <c r="Q573" t="str">
        <f t="shared" si="34"/>
        <v>technology</v>
      </c>
      <c r="R573" t="str">
        <f t="shared" si="35"/>
        <v>web</v>
      </c>
    </row>
    <row r="574" spans="1:18" ht="45" x14ac:dyDescent="0.2">
      <c r="A574">
        <v>572</v>
      </c>
      <c r="B574" s="3" t="s">
        <v>573</v>
      </c>
      <c r="C574" s="3" t="s">
        <v>4682</v>
      </c>
      <c r="D574">
        <v>2500</v>
      </c>
      <c r="E574">
        <v>0</v>
      </c>
      <c r="F574" t="s">
        <v>8221</v>
      </c>
      <c r="G574" t="s">
        <v>8224</v>
      </c>
      <c r="H574" t="s">
        <v>8246</v>
      </c>
      <c r="I574">
        <v>1446660688</v>
      </c>
      <c r="J574">
        <v>1444065088</v>
      </c>
      <c r="K574" t="b">
        <v>0</v>
      </c>
      <c r="L574">
        <v>0</v>
      </c>
      <c r="M574" t="b">
        <v>0</v>
      </c>
      <c r="N574" t="s">
        <v>8272</v>
      </c>
      <c r="O574" s="5">
        <f t="shared" si="32"/>
        <v>0</v>
      </c>
      <c r="P574" s="6">
        <f t="shared" si="33"/>
        <v>0</v>
      </c>
      <c r="Q574" t="str">
        <f t="shared" si="34"/>
        <v>technology</v>
      </c>
      <c r="R574" t="str">
        <f t="shared" si="35"/>
        <v>web</v>
      </c>
    </row>
    <row r="575" spans="1:18" ht="45" x14ac:dyDescent="0.2">
      <c r="A575">
        <v>573</v>
      </c>
      <c r="B575" s="3" t="s">
        <v>574</v>
      </c>
      <c r="C575" s="3" t="s">
        <v>4683</v>
      </c>
      <c r="D575">
        <v>88888</v>
      </c>
      <c r="E575">
        <v>346</v>
      </c>
      <c r="F575" t="s">
        <v>8221</v>
      </c>
      <c r="G575" t="s">
        <v>8224</v>
      </c>
      <c r="H575" t="s">
        <v>8246</v>
      </c>
      <c r="I575">
        <v>1421543520</v>
      </c>
      <c r="J575">
        <v>1416445931</v>
      </c>
      <c r="K575" t="b">
        <v>0</v>
      </c>
      <c r="L575">
        <v>9</v>
      </c>
      <c r="M575" t="b">
        <v>0</v>
      </c>
      <c r="N575" t="s">
        <v>8272</v>
      </c>
      <c r="O575" s="5">
        <f t="shared" si="32"/>
        <v>3.892538925389254E-3</v>
      </c>
      <c r="P575" s="6">
        <f t="shared" si="33"/>
        <v>38.444444444444443</v>
      </c>
      <c r="Q575" t="str">
        <f t="shared" si="34"/>
        <v>technology</v>
      </c>
      <c r="R575" t="str">
        <f t="shared" si="35"/>
        <v>web</v>
      </c>
    </row>
    <row r="576" spans="1:18" ht="45" x14ac:dyDescent="0.2">
      <c r="A576">
        <v>574</v>
      </c>
      <c r="B576" s="3" t="s">
        <v>575</v>
      </c>
      <c r="C576" s="3" t="s">
        <v>4684</v>
      </c>
      <c r="D576">
        <v>11180</v>
      </c>
      <c r="E576">
        <v>80</v>
      </c>
      <c r="F576" t="s">
        <v>8221</v>
      </c>
      <c r="G576" t="s">
        <v>8225</v>
      </c>
      <c r="H576" t="s">
        <v>8247</v>
      </c>
      <c r="I576">
        <v>1476873507</v>
      </c>
      <c r="J576">
        <v>1474281507</v>
      </c>
      <c r="K576" t="b">
        <v>0</v>
      </c>
      <c r="L576">
        <v>4</v>
      </c>
      <c r="M576" t="b">
        <v>0</v>
      </c>
      <c r="N576" t="s">
        <v>8272</v>
      </c>
      <c r="O576" s="5">
        <f t="shared" si="32"/>
        <v>7.1556350626118068E-3</v>
      </c>
      <c r="P576" s="6">
        <f t="shared" si="33"/>
        <v>20</v>
      </c>
      <c r="Q576" t="str">
        <f t="shared" si="34"/>
        <v>technology</v>
      </c>
      <c r="R576" t="str">
        <f t="shared" si="35"/>
        <v>web</v>
      </c>
    </row>
    <row r="577" spans="1:18" ht="45" x14ac:dyDescent="0.2">
      <c r="A577">
        <v>575</v>
      </c>
      <c r="B577" s="3" t="s">
        <v>576</v>
      </c>
      <c r="C577" s="3" t="s">
        <v>4685</v>
      </c>
      <c r="D577">
        <v>60000</v>
      </c>
      <c r="E577">
        <v>259</v>
      </c>
      <c r="F577" t="s">
        <v>8221</v>
      </c>
      <c r="G577" t="s">
        <v>8236</v>
      </c>
      <c r="H577" t="s">
        <v>8249</v>
      </c>
      <c r="I577">
        <v>1434213443</v>
      </c>
      <c r="J577">
        <v>1431621443</v>
      </c>
      <c r="K577" t="b">
        <v>0</v>
      </c>
      <c r="L577">
        <v>4</v>
      </c>
      <c r="M577" t="b">
        <v>0</v>
      </c>
      <c r="N577" t="s">
        <v>8272</v>
      </c>
      <c r="O577" s="5">
        <f t="shared" si="32"/>
        <v>4.3166666666666666E-3</v>
      </c>
      <c r="P577" s="6">
        <f t="shared" si="33"/>
        <v>64.75</v>
      </c>
      <c r="Q577" t="str">
        <f t="shared" si="34"/>
        <v>technology</v>
      </c>
      <c r="R577" t="str">
        <f t="shared" si="35"/>
        <v>web</v>
      </c>
    </row>
    <row r="578" spans="1:18" ht="45" x14ac:dyDescent="0.2">
      <c r="A578">
        <v>576</v>
      </c>
      <c r="B578" s="3" t="s">
        <v>577</v>
      </c>
      <c r="C578" s="3" t="s">
        <v>4686</v>
      </c>
      <c r="D578">
        <v>80000</v>
      </c>
      <c r="E578">
        <v>1</v>
      </c>
      <c r="F578" t="s">
        <v>8221</v>
      </c>
      <c r="G578" t="s">
        <v>8224</v>
      </c>
      <c r="H578" t="s">
        <v>8246</v>
      </c>
      <c r="I578">
        <v>1427537952</v>
      </c>
      <c r="J578">
        <v>1422357552</v>
      </c>
      <c r="K578" t="b">
        <v>0</v>
      </c>
      <c r="L578">
        <v>1</v>
      </c>
      <c r="M578" t="b">
        <v>0</v>
      </c>
      <c r="N578" t="s">
        <v>8272</v>
      </c>
      <c r="O578" s="5">
        <f t="shared" si="32"/>
        <v>1.2500000000000001E-5</v>
      </c>
      <c r="P578" s="6">
        <f t="shared" si="33"/>
        <v>1</v>
      </c>
      <c r="Q578" t="str">
        <f t="shared" si="34"/>
        <v>technology</v>
      </c>
      <c r="R578" t="str">
        <f t="shared" si="35"/>
        <v>web</v>
      </c>
    </row>
    <row r="579" spans="1:18" ht="45" x14ac:dyDescent="0.2">
      <c r="A579">
        <v>577</v>
      </c>
      <c r="B579" s="3" t="s">
        <v>578</v>
      </c>
      <c r="C579" s="3" t="s">
        <v>4687</v>
      </c>
      <c r="D579">
        <v>5000</v>
      </c>
      <c r="E579">
        <v>10</v>
      </c>
      <c r="F579" t="s">
        <v>8221</v>
      </c>
      <c r="G579" t="s">
        <v>8224</v>
      </c>
      <c r="H579" t="s">
        <v>8246</v>
      </c>
      <c r="I579">
        <v>1463753302</v>
      </c>
      <c r="J579">
        <v>1458569302</v>
      </c>
      <c r="K579" t="b">
        <v>0</v>
      </c>
      <c r="L579">
        <v>1</v>
      </c>
      <c r="M579" t="b">
        <v>0</v>
      </c>
      <c r="N579" t="s">
        <v>8272</v>
      </c>
      <c r="O579" s="5">
        <f t="shared" ref="O579:O642" si="36">IF(D579=0,0,E579/D579)</f>
        <v>2E-3</v>
      </c>
      <c r="P579" s="6">
        <f t="shared" ref="P579:P642" si="37">IF(L579=0,0,E579/L579)</f>
        <v>10</v>
      </c>
      <c r="Q579" t="str">
        <f t="shared" ref="Q579:Q642" si="38">MID(N579, 1, FIND("/",N579)-1)</f>
        <v>technology</v>
      </c>
      <c r="R579" t="str">
        <f t="shared" ref="R579:R642" si="39">MID(N579, FIND("/",N579)+1, LEN(N579)-FIND("/",N579))</f>
        <v>web</v>
      </c>
    </row>
    <row r="580" spans="1:18" ht="30" x14ac:dyDescent="0.2">
      <c r="A580">
        <v>578</v>
      </c>
      <c r="B580" s="3" t="s">
        <v>579</v>
      </c>
      <c r="C580" s="3" t="s">
        <v>4688</v>
      </c>
      <c r="D580">
        <v>125000</v>
      </c>
      <c r="E580">
        <v>14</v>
      </c>
      <c r="F580" t="s">
        <v>8221</v>
      </c>
      <c r="G580" t="s">
        <v>8225</v>
      </c>
      <c r="H580" t="s">
        <v>8247</v>
      </c>
      <c r="I580">
        <v>1441633993</v>
      </c>
      <c r="J580">
        <v>1439560393</v>
      </c>
      <c r="K580" t="b">
        <v>0</v>
      </c>
      <c r="L580">
        <v>7</v>
      </c>
      <c r="M580" t="b">
        <v>0</v>
      </c>
      <c r="N580" t="s">
        <v>8272</v>
      </c>
      <c r="O580" s="5">
        <f t="shared" si="36"/>
        <v>1.12E-4</v>
      </c>
      <c r="P580" s="6">
        <f t="shared" si="37"/>
        <v>2</v>
      </c>
      <c r="Q580" t="str">
        <f t="shared" si="38"/>
        <v>technology</v>
      </c>
      <c r="R580" t="str">
        <f t="shared" si="39"/>
        <v>web</v>
      </c>
    </row>
    <row r="581" spans="1:18" ht="30" x14ac:dyDescent="0.2">
      <c r="A581">
        <v>579</v>
      </c>
      <c r="B581" s="3" t="s">
        <v>580</v>
      </c>
      <c r="C581" s="3" t="s">
        <v>4689</v>
      </c>
      <c r="D581">
        <v>12000</v>
      </c>
      <c r="E581">
        <v>175</v>
      </c>
      <c r="F581" t="s">
        <v>8221</v>
      </c>
      <c r="G581" t="s">
        <v>8224</v>
      </c>
      <c r="H581" t="s">
        <v>8246</v>
      </c>
      <c r="I581">
        <v>1419539223</v>
      </c>
      <c r="J581">
        <v>1416947223</v>
      </c>
      <c r="K581" t="b">
        <v>0</v>
      </c>
      <c r="L581">
        <v>5</v>
      </c>
      <c r="M581" t="b">
        <v>0</v>
      </c>
      <c r="N581" t="s">
        <v>8272</v>
      </c>
      <c r="O581" s="5">
        <f t="shared" si="36"/>
        <v>1.4583333333333334E-2</v>
      </c>
      <c r="P581" s="6">
        <f t="shared" si="37"/>
        <v>35</v>
      </c>
      <c r="Q581" t="str">
        <f t="shared" si="38"/>
        <v>technology</v>
      </c>
      <c r="R581" t="str">
        <f t="shared" si="39"/>
        <v>web</v>
      </c>
    </row>
    <row r="582" spans="1:18" ht="45" x14ac:dyDescent="0.2">
      <c r="A582">
        <v>580</v>
      </c>
      <c r="B582" s="3" t="s">
        <v>581</v>
      </c>
      <c r="C582" s="3" t="s">
        <v>4690</v>
      </c>
      <c r="D582">
        <v>3000</v>
      </c>
      <c r="E582">
        <v>1</v>
      </c>
      <c r="F582" t="s">
        <v>8221</v>
      </c>
      <c r="G582" t="s">
        <v>8224</v>
      </c>
      <c r="H582" t="s">
        <v>8246</v>
      </c>
      <c r="I582">
        <v>1474580867</v>
      </c>
      <c r="J582">
        <v>1471988867</v>
      </c>
      <c r="K582" t="b">
        <v>0</v>
      </c>
      <c r="L582">
        <v>1</v>
      </c>
      <c r="M582" t="b">
        <v>0</v>
      </c>
      <c r="N582" t="s">
        <v>8272</v>
      </c>
      <c r="O582" s="5">
        <f t="shared" si="36"/>
        <v>3.3333333333333332E-4</v>
      </c>
      <c r="P582" s="6">
        <f t="shared" si="37"/>
        <v>1</v>
      </c>
      <c r="Q582" t="str">
        <f t="shared" si="38"/>
        <v>technology</v>
      </c>
      <c r="R582" t="str">
        <f t="shared" si="39"/>
        <v>web</v>
      </c>
    </row>
    <row r="583" spans="1:18" ht="45" x14ac:dyDescent="0.2">
      <c r="A583">
        <v>581</v>
      </c>
      <c r="B583" s="3" t="s">
        <v>582</v>
      </c>
      <c r="C583" s="3" t="s">
        <v>4691</v>
      </c>
      <c r="D583">
        <v>400</v>
      </c>
      <c r="E583">
        <v>0</v>
      </c>
      <c r="F583" t="s">
        <v>8221</v>
      </c>
      <c r="G583" t="s">
        <v>8224</v>
      </c>
      <c r="H583" t="s">
        <v>8246</v>
      </c>
      <c r="I583">
        <v>1438474704</v>
      </c>
      <c r="J583">
        <v>1435882704</v>
      </c>
      <c r="K583" t="b">
        <v>0</v>
      </c>
      <c r="L583">
        <v>0</v>
      </c>
      <c r="M583" t="b">
        <v>0</v>
      </c>
      <c r="N583" t="s">
        <v>8272</v>
      </c>
      <c r="O583" s="5">
        <f t="shared" si="36"/>
        <v>0</v>
      </c>
      <c r="P583" s="6">
        <f t="shared" si="37"/>
        <v>0</v>
      </c>
      <c r="Q583" t="str">
        <f t="shared" si="38"/>
        <v>technology</v>
      </c>
      <c r="R583" t="str">
        <f t="shared" si="39"/>
        <v>web</v>
      </c>
    </row>
    <row r="584" spans="1:18" ht="45" x14ac:dyDescent="0.2">
      <c r="A584">
        <v>582</v>
      </c>
      <c r="B584" s="3" t="s">
        <v>583</v>
      </c>
      <c r="C584" s="3" t="s">
        <v>4692</v>
      </c>
      <c r="D584">
        <v>100000</v>
      </c>
      <c r="E584">
        <v>0</v>
      </c>
      <c r="F584" t="s">
        <v>8221</v>
      </c>
      <c r="G584" t="s">
        <v>8224</v>
      </c>
      <c r="H584" t="s">
        <v>8246</v>
      </c>
      <c r="I584">
        <v>1426442400</v>
      </c>
      <c r="J584">
        <v>1424454319</v>
      </c>
      <c r="K584" t="b">
        <v>0</v>
      </c>
      <c r="L584">
        <v>0</v>
      </c>
      <c r="M584" t="b">
        <v>0</v>
      </c>
      <c r="N584" t="s">
        <v>8272</v>
      </c>
      <c r="O584" s="5">
        <f t="shared" si="36"/>
        <v>0</v>
      </c>
      <c r="P584" s="6">
        <f t="shared" si="37"/>
        <v>0</v>
      </c>
      <c r="Q584" t="str">
        <f t="shared" si="38"/>
        <v>technology</v>
      </c>
      <c r="R584" t="str">
        <f t="shared" si="39"/>
        <v>web</v>
      </c>
    </row>
    <row r="585" spans="1:18" ht="30" x14ac:dyDescent="0.2">
      <c r="A585">
        <v>583</v>
      </c>
      <c r="B585" s="3" t="s">
        <v>584</v>
      </c>
      <c r="C585" s="3" t="s">
        <v>4693</v>
      </c>
      <c r="D585">
        <v>9000</v>
      </c>
      <c r="E585">
        <v>1</v>
      </c>
      <c r="F585" t="s">
        <v>8221</v>
      </c>
      <c r="G585" t="s">
        <v>8224</v>
      </c>
      <c r="H585" t="s">
        <v>8246</v>
      </c>
      <c r="I585">
        <v>1426800687</v>
      </c>
      <c r="J585">
        <v>1424212287</v>
      </c>
      <c r="K585" t="b">
        <v>0</v>
      </c>
      <c r="L585">
        <v>1</v>
      </c>
      <c r="M585" t="b">
        <v>0</v>
      </c>
      <c r="N585" t="s">
        <v>8272</v>
      </c>
      <c r="O585" s="5">
        <f t="shared" si="36"/>
        <v>1.1111111111111112E-4</v>
      </c>
      <c r="P585" s="6">
        <f t="shared" si="37"/>
        <v>1</v>
      </c>
      <c r="Q585" t="str">
        <f t="shared" si="38"/>
        <v>technology</v>
      </c>
      <c r="R585" t="str">
        <f t="shared" si="39"/>
        <v>web</v>
      </c>
    </row>
    <row r="586" spans="1:18" ht="30" x14ac:dyDescent="0.2">
      <c r="A586">
        <v>584</v>
      </c>
      <c r="B586" s="3" t="s">
        <v>585</v>
      </c>
      <c r="C586" s="3" t="s">
        <v>4694</v>
      </c>
      <c r="D586">
        <v>1000</v>
      </c>
      <c r="E586">
        <v>10</v>
      </c>
      <c r="F586" t="s">
        <v>8221</v>
      </c>
      <c r="G586" t="s">
        <v>8224</v>
      </c>
      <c r="H586" t="s">
        <v>8246</v>
      </c>
      <c r="I586">
        <v>1426522316</v>
      </c>
      <c r="J586">
        <v>1423933916</v>
      </c>
      <c r="K586" t="b">
        <v>0</v>
      </c>
      <c r="L586">
        <v>2</v>
      </c>
      <c r="M586" t="b">
        <v>0</v>
      </c>
      <c r="N586" t="s">
        <v>8272</v>
      </c>
      <c r="O586" s="5">
        <f t="shared" si="36"/>
        <v>0.01</v>
      </c>
      <c r="P586" s="6">
        <f t="shared" si="37"/>
        <v>5</v>
      </c>
      <c r="Q586" t="str">
        <f t="shared" si="38"/>
        <v>technology</v>
      </c>
      <c r="R586" t="str">
        <f t="shared" si="39"/>
        <v>web</v>
      </c>
    </row>
    <row r="587" spans="1:18" ht="45" x14ac:dyDescent="0.2">
      <c r="A587">
        <v>585</v>
      </c>
      <c r="B587" s="3" t="s">
        <v>586</v>
      </c>
      <c r="C587" s="3" t="s">
        <v>4695</v>
      </c>
      <c r="D587">
        <v>9000</v>
      </c>
      <c r="E587">
        <v>0</v>
      </c>
      <c r="F587" t="s">
        <v>8221</v>
      </c>
      <c r="G587" t="s">
        <v>8225</v>
      </c>
      <c r="H587" t="s">
        <v>8247</v>
      </c>
      <c r="I587">
        <v>1448928000</v>
      </c>
      <c r="J587">
        <v>1444123377</v>
      </c>
      <c r="K587" t="b">
        <v>0</v>
      </c>
      <c r="L587">
        <v>0</v>
      </c>
      <c r="M587" t="b">
        <v>0</v>
      </c>
      <c r="N587" t="s">
        <v>8272</v>
      </c>
      <c r="O587" s="5">
        <f t="shared" si="36"/>
        <v>0</v>
      </c>
      <c r="P587" s="6">
        <f t="shared" si="37"/>
        <v>0</v>
      </c>
      <c r="Q587" t="str">
        <f t="shared" si="38"/>
        <v>technology</v>
      </c>
      <c r="R587" t="str">
        <f t="shared" si="39"/>
        <v>web</v>
      </c>
    </row>
    <row r="588" spans="1:18" ht="45" x14ac:dyDescent="0.2">
      <c r="A588">
        <v>586</v>
      </c>
      <c r="B588" s="3" t="s">
        <v>587</v>
      </c>
      <c r="C588" s="3" t="s">
        <v>4696</v>
      </c>
      <c r="D588">
        <v>10000</v>
      </c>
      <c r="E588">
        <v>56</v>
      </c>
      <c r="F588" t="s">
        <v>8221</v>
      </c>
      <c r="G588" t="s">
        <v>8224</v>
      </c>
      <c r="H588" t="s">
        <v>8246</v>
      </c>
      <c r="I588">
        <v>1424032207</v>
      </c>
      <c r="J588">
        <v>1421440207</v>
      </c>
      <c r="K588" t="b">
        <v>0</v>
      </c>
      <c r="L588">
        <v>4</v>
      </c>
      <c r="M588" t="b">
        <v>0</v>
      </c>
      <c r="N588" t="s">
        <v>8272</v>
      </c>
      <c r="O588" s="5">
        <f t="shared" si="36"/>
        <v>5.5999999999999999E-3</v>
      </c>
      <c r="P588" s="6">
        <f t="shared" si="37"/>
        <v>14</v>
      </c>
      <c r="Q588" t="str">
        <f t="shared" si="38"/>
        <v>technology</v>
      </c>
      <c r="R588" t="str">
        <f t="shared" si="39"/>
        <v>web</v>
      </c>
    </row>
    <row r="589" spans="1:18" ht="75" x14ac:dyDescent="0.2">
      <c r="A589">
        <v>587</v>
      </c>
      <c r="B589" s="3" t="s">
        <v>588</v>
      </c>
      <c r="C589" s="3" t="s">
        <v>4697</v>
      </c>
      <c r="D589">
        <v>30000</v>
      </c>
      <c r="E589">
        <v>2725</v>
      </c>
      <c r="F589" t="s">
        <v>8221</v>
      </c>
      <c r="G589" t="s">
        <v>8229</v>
      </c>
      <c r="H589" t="s">
        <v>8251</v>
      </c>
      <c r="I589">
        <v>1429207833</v>
      </c>
      <c r="J589">
        <v>1426615833</v>
      </c>
      <c r="K589" t="b">
        <v>0</v>
      </c>
      <c r="L589">
        <v>7</v>
      </c>
      <c r="M589" t="b">
        <v>0</v>
      </c>
      <c r="N589" t="s">
        <v>8272</v>
      </c>
      <c r="O589" s="5">
        <f t="shared" si="36"/>
        <v>9.0833333333333335E-2</v>
      </c>
      <c r="P589" s="6">
        <f t="shared" si="37"/>
        <v>389.28571428571428</v>
      </c>
      <c r="Q589" t="str">
        <f t="shared" si="38"/>
        <v>technology</v>
      </c>
      <c r="R589" t="str">
        <f t="shared" si="39"/>
        <v>web</v>
      </c>
    </row>
    <row r="590" spans="1:18" ht="45" x14ac:dyDescent="0.2">
      <c r="A590">
        <v>588</v>
      </c>
      <c r="B590" s="3" t="s">
        <v>589</v>
      </c>
      <c r="C590" s="3" t="s">
        <v>4698</v>
      </c>
      <c r="D590">
        <v>9000</v>
      </c>
      <c r="E590">
        <v>301</v>
      </c>
      <c r="F590" t="s">
        <v>8221</v>
      </c>
      <c r="G590" t="s">
        <v>8237</v>
      </c>
      <c r="H590" t="s">
        <v>8249</v>
      </c>
      <c r="I590">
        <v>1479410886</v>
      </c>
      <c r="J590">
        <v>1474223286</v>
      </c>
      <c r="K590" t="b">
        <v>0</v>
      </c>
      <c r="L590">
        <v>2</v>
      </c>
      <c r="M590" t="b">
        <v>0</v>
      </c>
      <c r="N590" t="s">
        <v>8272</v>
      </c>
      <c r="O590" s="5">
        <f t="shared" si="36"/>
        <v>3.3444444444444443E-2</v>
      </c>
      <c r="P590" s="6">
        <f t="shared" si="37"/>
        <v>150.5</v>
      </c>
      <c r="Q590" t="str">
        <f t="shared" si="38"/>
        <v>technology</v>
      </c>
      <c r="R590" t="str">
        <f t="shared" si="39"/>
        <v>web</v>
      </c>
    </row>
    <row r="591" spans="1:18" x14ac:dyDescent="0.2">
      <c r="A591">
        <v>589</v>
      </c>
      <c r="B591" s="3" t="s">
        <v>590</v>
      </c>
      <c r="C591" s="3" t="s">
        <v>4699</v>
      </c>
      <c r="D591">
        <v>7500</v>
      </c>
      <c r="E591">
        <v>1</v>
      </c>
      <c r="F591" t="s">
        <v>8221</v>
      </c>
      <c r="G591" t="s">
        <v>8224</v>
      </c>
      <c r="H591" t="s">
        <v>8246</v>
      </c>
      <c r="I591">
        <v>1436366699</v>
      </c>
      <c r="J591">
        <v>1435070699</v>
      </c>
      <c r="K591" t="b">
        <v>0</v>
      </c>
      <c r="L591">
        <v>1</v>
      </c>
      <c r="M591" t="b">
        <v>0</v>
      </c>
      <c r="N591" t="s">
        <v>8272</v>
      </c>
      <c r="O591" s="5">
        <f t="shared" si="36"/>
        <v>1.3333333333333334E-4</v>
      </c>
      <c r="P591" s="6">
        <f t="shared" si="37"/>
        <v>1</v>
      </c>
      <c r="Q591" t="str">
        <f t="shared" si="38"/>
        <v>technology</v>
      </c>
      <c r="R591" t="str">
        <f t="shared" si="39"/>
        <v>web</v>
      </c>
    </row>
    <row r="592" spans="1:18" ht="45" x14ac:dyDescent="0.2">
      <c r="A592">
        <v>590</v>
      </c>
      <c r="B592" s="3" t="s">
        <v>591</v>
      </c>
      <c r="C592" s="3" t="s">
        <v>4700</v>
      </c>
      <c r="D592">
        <v>5000</v>
      </c>
      <c r="E592">
        <v>223</v>
      </c>
      <c r="F592" t="s">
        <v>8221</v>
      </c>
      <c r="G592" t="s">
        <v>8225</v>
      </c>
      <c r="H592" t="s">
        <v>8247</v>
      </c>
      <c r="I592">
        <v>1454936460</v>
      </c>
      <c r="J592">
        <v>1452259131</v>
      </c>
      <c r="K592" t="b">
        <v>0</v>
      </c>
      <c r="L592">
        <v>9</v>
      </c>
      <c r="M592" t="b">
        <v>0</v>
      </c>
      <c r="N592" t="s">
        <v>8272</v>
      </c>
      <c r="O592" s="5">
        <f t="shared" si="36"/>
        <v>4.4600000000000001E-2</v>
      </c>
      <c r="P592" s="6">
        <f t="shared" si="37"/>
        <v>24.777777777777779</v>
      </c>
      <c r="Q592" t="str">
        <f t="shared" si="38"/>
        <v>technology</v>
      </c>
      <c r="R592" t="str">
        <f t="shared" si="39"/>
        <v>web</v>
      </c>
    </row>
    <row r="593" spans="1:18" ht="45" x14ac:dyDescent="0.2">
      <c r="A593">
        <v>591</v>
      </c>
      <c r="B593" s="3" t="s">
        <v>592</v>
      </c>
      <c r="C593" s="3" t="s">
        <v>4701</v>
      </c>
      <c r="D593">
        <v>100000</v>
      </c>
      <c r="E593">
        <v>61</v>
      </c>
      <c r="F593" t="s">
        <v>8221</v>
      </c>
      <c r="G593" t="s">
        <v>8224</v>
      </c>
      <c r="H593" t="s">
        <v>8246</v>
      </c>
      <c r="I593">
        <v>1437570130</v>
      </c>
      <c r="J593">
        <v>1434978130</v>
      </c>
      <c r="K593" t="b">
        <v>0</v>
      </c>
      <c r="L593">
        <v>2</v>
      </c>
      <c r="M593" t="b">
        <v>0</v>
      </c>
      <c r="N593" t="s">
        <v>8272</v>
      </c>
      <c r="O593" s="5">
        <f t="shared" si="36"/>
        <v>6.0999999999999997E-4</v>
      </c>
      <c r="P593" s="6">
        <f t="shared" si="37"/>
        <v>30.5</v>
      </c>
      <c r="Q593" t="str">
        <f t="shared" si="38"/>
        <v>technology</v>
      </c>
      <c r="R593" t="str">
        <f t="shared" si="39"/>
        <v>web</v>
      </c>
    </row>
    <row r="594" spans="1:18" ht="45" x14ac:dyDescent="0.2">
      <c r="A594">
        <v>592</v>
      </c>
      <c r="B594" s="3" t="s">
        <v>593</v>
      </c>
      <c r="C594" s="3" t="s">
        <v>4702</v>
      </c>
      <c r="D594">
        <v>7500</v>
      </c>
      <c r="E594">
        <v>250</v>
      </c>
      <c r="F594" t="s">
        <v>8221</v>
      </c>
      <c r="G594" t="s">
        <v>8224</v>
      </c>
      <c r="H594" t="s">
        <v>8246</v>
      </c>
      <c r="I594">
        <v>1417584860</v>
      </c>
      <c r="J594">
        <v>1414992860</v>
      </c>
      <c r="K594" t="b">
        <v>0</v>
      </c>
      <c r="L594">
        <v>1</v>
      </c>
      <c r="M594" t="b">
        <v>0</v>
      </c>
      <c r="N594" t="s">
        <v>8272</v>
      </c>
      <c r="O594" s="5">
        <f t="shared" si="36"/>
        <v>3.3333333333333333E-2</v>
      </c>
      <c r="P594" s="6">
        <f t="shared" si="37"/>
        <v>250</v>
      </c>
      <c r="Q594" t="str">
        <f t="shared" si="38"/>
        <v>technology</v>
      </c>
      <c r="R594" t="str">
        <f t="shared" si="39"/>
        <v>web</v>
      </c>
    </row>
    <row r="595" spans="1:18" ht="45" x14ac:dyDescent="0.2">
      <c r="A595">
        <v>593</v>
      </c>
      <c r="B595" s="3" t="s">
        <v>594</v>
      </c>
      <c r="C595" s="3" t="s">
        <v>4703</v>
      </c>
      <c r="D595">
        <v>500</v>
      </c>
      <c r="E595">
        <v>115</v>
      </c>
      <c r="F595" t="s">
        <v>8221</v>
      </c>
      <c r="G595" t="s">
        <v>8225</v>
      </c>
      <c r="H595" t="s">
        <v>8247</v>
      </c>
      <c r="I595">
        <v>1428333345</v>
      </c>
      <c r="J595">
        <v>1425744945</v>
      </c>
      <c r="K595" t="b">
        <v>0</v>
      </c>
      <c r="L595">
        <v>7</v>
      </c>
      <c r="M595" t="b">
        <v>0</v>
      </c>
      <c r="N595" t="s">
        <v>8272</v>
      </c>
      <c r="O595" s="5">
        <f t="shared" si="36"/>
        <v>0.23</v>
      </c>
      <c r="P595" s="6">
        <f t="shared" si="37"/>
        <v>16.428571428571427</v>
      </c>
      <c r="Q595" t="str">
        <f t="shared" si="38"/>
        <v>technology</v>
      </c>
      <c r="R595" t="str">
        <f t="shared" si="39"/>
        <v>web</v>
      </c>
    </row>
    <row r="596" spans="1:18" ht="30" x14ac:dyDescent="0.2">
      <c r="A596">
        <v>594</v>
      </c>
      <c r="B596" s="3" t="s">
        <v>595</v>
      </c>
      <c r="C596" s="3" t="s">
        <v>4704</v>
      </c>
      <c r="D596">
        <v>25000</v>
      </c>
      <c r="E596">
        <v>26</v>
      </c>
      <c r="F596" t="s">
        <v>8221</v>
      </c>
      <c r="G596" t="s">
        <v>8224</v>
      </c>
      <c r="H596" t="s">
        <v>8246</v>
      </c>
      <c r="I596">
        <v>1460832206</v>
      </c>
      <c r="J596">
        <v>1458240206</v>
      </c>
      <c r="K596" t="b">
        <v>0</v>
      </c>
      <c r="L596">
        <v>2</v>
      </c>
      <c r="M596" t="b">
        <v>0</v>
      </c>
      <c r="N596" t="s">
        <v>8272</v>
      </c>
      <c r="O596" s="5">
        <f t="shared" si="36"/>
        <v>1.0399999999999999E-3</v>
      </c>
      <c r="P596" s="6">
        <f t="shared" si="37"/>
        <v>13</v>
      </c>
      <c r="Q596" t="str">
        <f t="shared" si="38"/>
        <v>technology</v>
      </c>
      <c r="R596" t="str">
        <f t="shared" si="39"/>
        <v>web</v>
      </c>
    </row>
    <row r="597" spans="1:18" ht="45" x14ac:dyDescent="0.2">
      <c r="A597">
        <v>595</v>
      </c>
      <c r="B597" s="3" t="s">
        <v>596</v>
      </c>
      <c r="C597" s="3" t="s">
        <v>4705</v>
      </c>
      <c r="D597">
        <v>100000</v>
      </c>
      <c r="E597">
        <v>426</v>
      </c>
      <c r="F597" t="s">
        <v>8221</v>
      </c>
      <c r="G597" t="s">
        <v>8224</v>
      </c>
      <c r="H597" t="s">
        <v>8246</v>
      </c>
      <c r="I597">
        <v>1430703638</v>
      </c>
      <c r="J597">
        <v>1426815638</v>
      </c>
      <c r="K597" t="b">
        <v>0</v>
      </c>
      <c r="L597">
        <v>8</v>
      </c>
      <c r="M597" t="b">
        <v>0</v>
      </c>
      <c r="N597" t="s">
        <v>8272</v>
      </c>
      <c r="O597" s="5">
        <f t="shared" si="36"/>
        <v>4.2599999999999999E-3</v>
      </c>
      <c r="P597" s="6">
        <f t="shared" si="37"/>
        <v>53.25</v>
      </c>
      <c r="Q597" t="str">
        <f t="shared" si="38"/>
        <v>technology</v>
      </c>
      <c r="R597" t="str">
        <f t="shared" si="39"/>
        <v>web</v>
      </c>
    </row>
    <row r="598" spans="1:18" ht="30" x14ac:dyDescent="0.2">
      <c r="A598">
        <v>596</v>
      </c>
      <c r="B598" s="3" t="s">
        <v>597</v>
      </c>
      <c r="C598" s="3" t="s">
        <v>4706</v>
      </c>
      <c r="D598">
        <v>20000</v>
      </c>
      <c r="E598">
        <v>6</v>
      </c>
      <c r="F598" t="s">
        <v>8221</v>
      </c>
      <c r="G598" t="s">
        <v>8224</v>
      </c>
      <c r="H598" t="s">
        <v>8246</v>
      </c>
      <c r="I598">
        <v>1478122292</v>
      </c>
      <c r="J598">
        <v>1475530292</v>
      </c>
      <c r="K598" t="b">
        <v>0</v>
      </c>
      <c r="L598">
        <v>2</v>
      </c>
      <c r="M598" t="b">
        <v>0</v>
      </c>
      <c r="N598" t="s">
        <v>8272</v>
      </c>
      <c r="O598" s="5">
        <f t="shared" si="36"/>
        <v>2.9999999999999997E-4</v>
      </c>
      <c r="P598" s="6">
        <f t="shared" si="37"/>
        <v>3</v>
      </c>
      <c r="Q598" t="str">
        <f t="shared" si="38"/>
        <v>technology</v>
      </c>
      <c r="R598" t="str">
        <f t="shared" si="39"/>
        <v>web</v>
      </c>
    </row>
    <row r="599" spans="1:18" ht="45" x14ac:dyDescent="0.2">
      <c r="A599">
        <v>597</v>
      </c>
      <c r="B599" s="3" t="s">
        <v>598</v>
      </c>
      <c r="C599" s="3" t="s">
        <v>4707</v>
      </c>
      <c r="D599">
        <v>7500</v>
      </c>
      <c r="E599">
        <v>20</v>
      </c>
      <c r="F599" t="s">
        <v>8221</v>
      </c>
      <c r="G599" t="s">
        <v>8224</v>
      </c>
      <c r="H599" t="s">
        <v>8246</v>
      </c>
      <c r="I599">
        <v>1469980800</v>
      </c>
      <c r="J599">
        <v>1466787335</v>
      </c>
      <c r="K599" t="b">
        <v>0</v>
      </c>
      <c r="L599">
        <v>2</v>
      </c>
      <c r="M599" t="b">
        <v>0</v>
      </c>
      <c r="N599" t="s">
        <v>8272</v>
      </c>
      <c r="O599" s="5">
        <f t="shared" si="36"/>
        <v>2.6666666666666666E-3</v>
      </c>
      <c r="P599" s="6">
        <f t="shared" si="37"/>
        <v>10</v>
      </c>
      <c r="Q599" t="str">
        <f t="shared" si="38"/>
        <v>technology</v>
      </c>
      <c r="R599" t="str">
        <f t="shared" si="39"/>
        <v>web</v>
      </c>
    </row>
    <row r="600" spans="1:18" ht="30" x14ac:dyDescent="0.2">
      <c r="A600">
        <v>598</v>
      </c>
      <c r="B600" s="3" t="s">
        <v>599</v>
      </c>
      <c r="C600" s="3" t="s">
        <v>4708</v>
      </c>
      <c r="D600">
        <v>2500</v>
      </c>
      <c r="E600">
        <v>850</v>
      </c>
      <c r="F600" t="s">
        <v>8221</v>
      </c>
      <c r="G600" t="s">
        <v>8224</v>
      </c>
      <c r="H600" t="s">
        <v>8246</v>
      </c>
      <c r="I600">
        <v>1417737781</v>
      </c>
      <c r="J600">
        <v>1415145781</v>
      </c>
      <c r="K600" t="b">
        <v>0</v>
      </c>
      <c r="L600">
        <v>7</v>
      </c>
      <c r="M600" t="b">
        <v>0</v>
      </c>
      <c r="N600" t="s">
        <v>8272</v>
      </c>
      <c r="O600" s="5">
        <f t="shared" si="36"/>
        <v>0.34</v>
      </c>
      <c r="P600" s="6">
        <f t="shared" si="37"/>
        <v>121.42857142857143</v>
      </c>
      <c r="Q600" t="str">
        <f t="shared" si="38"/>
        <v>technology</v>
      </c>
      <c r="R600" t="str">
        <f t="shared" si="39"/>
        <v>web</v>
      </c>
    </row>
    <row r="601" spans="1:18" ht="45" x14ac:dyDescent="0.2">
      <c r="A601">
        <v>599</v>
      </c>
      <c r="B601" s="3" t="s">
        <v>600</v>
      </c>
      <c r="C601" s="3" t="s">
        <v>4709</v>
      </c>
      <c r="D601">
        <v>50000</v>
      </c>
      <c r="E601">
        <v>31</v>
      </c>
      <c r="F601" t="s">
        <v>8221</v>
      </c>
      <c r="G601" t="s">
        <v>8224</v>
      </c>
      <c r="H601" t="s">
        <v>8246</v>
      </c>
      <c r="I601">
        <v>1425827760</v>
      </c>
      <c r="J601">
        <v>1423769402</v>
      </c>
      <c r="K601" t="b">
        <v>0</v>
      </c>
      <c r="L601">
        <v>2</v>
      </c>
      <c r="M601" t="b">
        <v>0</v>
      </c>
      <c r="N601" t="s">
        <v>8272</v>
      </c>
      <c r="O601" s="5">
        <f t="shared" si="36"/>
        <v>6.2E-4</v>
      </c>
      <c r="P601" s="6">
        <f t="shared" si="37"/>
        <v>15.5</v>
      </c>
      <c r="Q601" t="str">
        <f t="shared" si="38"/>
        <v>technology</v>
      </c>
      <c r="R601" t="str">
        <f t="shared" si="39"/>
        <v>web</v>
      </c>
    </row>
    <row r="602" spans="1:18" ht="30" x14ac:dyDescent="0.2">
      <c r="A602">
        <v>600</v>
      </c>
      <c r="B602" s="3" t="s">
        <v>601</v>
      </c>
      <c r="C602" s="3" t="s">
        <v>4710</v>
      </c>
      <c r="D602">
        <v>5000</v>
      </c>
      <c r="E602">
        <v>100</v>
      </c>
      <c r="F602" t="s">
        <v>8220</v>
      </c>
      <c r="G602" t="s">
        <v>8224</v>
      </c>
      <c r="H602" t="s">
        <v>8246</v>
      </c>
      <c r="I602">
        <v>1431198562</v>
      </c>
      <c r="J602">
        <v>1426014562</v>
      </c>
      <c r="K602" t="b">
        <v>0</v>
      </c>
      <c r="L602">
        <v>1</v>
      </c>
      <c r="M602" t="b">
        <v>0</v>
      </c>
      <c r="N602" t="s">
        <v>8272</v>
      </c>
      <c r="O602" s="5">
        <f t="shared" si="36"/>
        <v>0.02</v>
      </c>
      <c r="P602" s="6">
        <f t="shared" si="37"/>
        <v>100</v>
      </c>
      <c r="Q602" t="str">
        <f t="shared" si="38"/>
        <v>technology</v>
      </c>
      <c r="R602" t="str">
        <f t="shared" si="39"/>
        <v>web</v>
      </c>
    </row>
    <row r="603" spans="1:18" ht="45" x14ac:dyDescent="0.2">
      <c r="A603">
        <v>601</v>
      </c>
      <c r="B603" s="3" t="s">
        <v>602</v>
      </c>
      <c r="C603" s="3" t="s">
        <v>4711</v>
      </c>
      <c r="D603">
        <v>10000</v>
      </c>
      <c r="E603">
        <v>140</v>
      </c>
      <c r="F603" t="s">
        <v>8220</v>
      </c>
      <c r="G603" t="s">
        <v>8229</v>
      </c>
      <c r="H603" t="s">
        <v>8251</v>
      </c>
      <c r="I603">
        <v>1419626139</v>
      </c>
      <c r="J603">
        <v>1417034139</v>
      </c>
      <c r="K603" t="b">
        <v>0</v>
      </c>
      <c r="L603">
        <v>6</v>
      </c>
      <c r="M603" t="b">
        <v>0</v>
      </c>
      <c r="N603" t="s">
        <v>8272</v>
      </c>
      <c r="O603" s="5">
        <f t="shared" si="36"/>
        <v>1.4E-2</v>
      </c>
      <c r="P603" s="6">
        <f t="shared" si="37"/>
        <v>23.333333333333332</v>
      </c>
      <c r="Q603" t="str">
        <f t="shared" si="38"/>
        <v>technology</v>
      </c>
      <c r="R603" t="str">
        <f t="shared" si="39"/>
        <v>web</v>
      </c>
    </row>
    <row r="604" spans="1:18" ht="45" x14ac:dyDescent="0.2">
      <c r="A604">
        <v>602</v>
      </c>
      <c r="B604" s="3" t="s">
        <v>603</v>
      </c>
      <c r="C604" s="3" t="s">
        <v>4712</v>
      </c>
      <c r="D604">
        <v>70000</v>
      </c>
      <c r="E604">
        <v>0</v>
      </c>
      <c r="F604" t="s">
        <v>8220</v>
      </c>
      <c r="G604" t="s">
        <v>8224</v>
      </c>
      <c r="H604" t="s">
        <v>8246</v>
      </c>
      <c r="I604">
        <v>1434654215</v>
      </c>
      <c r="J604">
        <v>1432062215</v>
      </c>
      <c r="K604" t="b">
        <v>0</v>
      </c>
      <c r="L604">
        <v>0</v>
      </c>
      <c r="M604" t="b">
        <v>0</v>
      </c>
      <c r="N604" t="s">
        <v>8272</v>
      </c>
      <c r="O604" s="5">
        <f t="shared" si="36"/>
        <v>0</v>
      </c>
      <c r="P604" s="6">
        <f t="shared" si="37"/>
        <v>0</v>
      </c>
      <c r="Q604" t="str">
        <f t="shared" si="38"/>
        <v>technology</v>
      </c>
      <c r="R604" t="str">
        <f t="shared" si="39"/>
        <v>web</v>
      </c>
    </row>
    <row r="605" spans="1:18" ht="45" x14ac:dyDescent="0.2">
      <c r="A605">
        <v>603</v>
      </c>
      <c r="B605" s="3" t="s">
        <v>604</v>
      </c>
      <c r="C605" s="3" t="s">
        <v>4713</v>
      </c>
      <c r="D605">
        <v>15000</v>
      </c>
      <c r="E605">
        <v>590.02</v>
      </c>
      <c r="F605" t="s">
        <v>8220</v>
      </c>
      <c r="G605" t="s">
        <v>8224</v>
      </c>
      <c r="H605" t="s">
        <v>8246</v>
      </c>
      <c r="I605">
        <v>1408029623</v>
      </c>
      <c r="J605">
        <v>1405437623</v>
      </c>
      <c r="K605" t="b">
        <v>0</v>
      </c>
      <c r="L605">
        <v>13</v>
      </c>
      <c r="M605" t="b">
        <v>0</v>
      </c>
      <c r="N605" t="s">
        <v>8272</v>
      </c>
      <c r="O605" s="5">
        <f t="shared" si="36"/>
        <v>3.9334666666666664E-2</v>
      </c>
      <c r="P605" s="6">
        <f t="shared" si="37"/>
        <v>45.386153846153846</v>
      </c>
      <c r="Q605" t="str">
        <f t="shared" si="38"/>
        <v>technology</v>
      </c>
      <c r="R605" t="str">
        <f t="shared" si="39"/>
        <v>web</v>
      </c>
    </row>
    <row r="606" spans="1:18" ht="45" x14ac:dyDescent="0.2">
      <c r="A606">
        <v>604</v>
      </c>
      <c r="B606" s="3" t="s">
        <v>605</v>
      </c>
      <c r="C606" s="3" t="s">
        <v>4714</v>
      </c>
      <c r="D606">
        <v>1500</v>
      </c>
      <c r="E606">
        <v>0</v>
      </c>
      <c r="F606" t="s">
        <v>8220</v>
      </c>
      <c r="G606" t="s">
        <v>8224</v>
      </c>
      <c r="H606" t="s">
        <v>8246</v>
      </c>
      <c r="I606">
        <v>1409187056</v>
      </c>
      <c r="J606">
        <v>1406595056</v>
      </c>
      <c r="K606" t="b">
        <v>0</v>
      </c>
      <c r="L606">
        <v>0</v>
      </c>
      <c r="M606" t="b">
        <v>0</v>
      </c>
      <c r="N606" t="s">
        <v>8272</v>
      </c>
      <c r="O606" s="5">
        <f t="shared" si="36"/>
        <v>0</v>
      </c>
      <c r="P606" s="6">
        <f t="shared" si="37"/>
        <v>0</v>
      </c>
      <c r="Q606" t="str">
        <f t="shared" si="38"/>
        <v>technology</v>
      </c>
      <c r="R606" t="str">
        <f t="shared" si="39"/>
        <v>web</v>
      </c>
    </row>
    <row r="607" spans="1:18" ht="30" x14ac:dyDescent="0.2">
      <c r="A607">
        <v>605</v>
      </c>
      <c r="B607" s="3" t="s">
        <v>606</v>
      </c>
      <c r="C607" s="3" t="s">
        <v>4715</v>
      </c>
      <c r="D607">
        <v>5000</v>
      </c>
      <c r="E607">
        <v>131</v>
      </c>
      <c r="F607" t="s">
        <v>8220</v>
      </c>
      <c r="G607" t="s">
        <v>8224</v>
      </c>
      <c r="H607" t="s">
        <v>8246</v>
      </c>
      <c r="I607">
        <v>1440318908</v>
      </c>
      <c r="J607">
        <v>1436430908</v>
      </c>
      <c r="K607" t="b">
        <v>0</v>
      </c>
      <c r="L607">
        <v>8</v>
      </c>
      <c r="M607" t="b">
        <v>0</v>
      </c>
      <c r="N607" t="s">
        <v>8272</v>
      </c>
      <c r="O607" s="5">
        <f t="shared" si="36"/>
        <v>2.6200000000000001E-2</v>
      </c>
      <c r="P607" s="6">
        <f t="shared" si="37"/>
        <v>16.375</v>
      </c>
      <c r="Q607" t="str">
        <f t="shared" si="38"/>
        <v>technology</v>
      </c>
      <c r="R607" t="str">
        <f t="shared" si="39"/>
        <v>web</v>
      </c>
    </row>
    <row r="608" spans="1:18" ht="45" x14ac:dyDescent="0.2">
      <c r="A608">
        <v>606</v>
      </c>
      <c r="B608" s="3" t="s">
        <v>607</v>
      </c>
      <c r="C608" s="3" t="s">
        <v>4716</v>
      </c>
      <c r="D608">
        <v>5000</v>
      </c>
      <c r="E608">
        <v>10</v>
      </c>
      <c r="F608" t="s">
        <v>8220</v>
      </c>
      <c r="G608" t="s">
        <v>8233</v>
      </c>
      <c r="H608" t="s">
        <v>8249</v>
      </c>
      <c r="I608">
        <v>1432479600</v>
      </c>
      <c r="J608">
        <v>1428507409</v>
      </c>
      <c r="K608" t="b">
        <v>0</v>
      </c>
      <c r="L608">
        <v>1</v>
      </c>
      <c r="M608" t="b">
        <v>0</v>
      </c>
      <c r="N608" t="s">
        <v>8272</v>
      </c>
      <c r="O608" s="5">
        <f t="shared" si="36"/>
        <v>2E-3</v>
      </c>
      <c r="P608" s="6">
        <f t="shared" si="37"/>
        <v>10</v>
      </c>
      <c r="Q608" t="str">
        <f t="shared" si="38"/>
        <v>technology</v>
      </c>
      <c r="R608" t="str">
        <f t="shared" si="39"/>
        <v>web</v>
      </c>
    </row>
    <row r="609" spans="1:18" ht="45" x14ac:dyDescent="0.2">
      <c r="A609">
        <v>607</v>
      </c>
      <c r="B609" s="3" t="s">
        <v>608</v>
      </c>
      <c r="C609" s="3" t="s">
        <v>4717</v>
      </c>
      <c r="D609">
        <v>250</v>
      </c>
      <c r="E609">
        <v>0</v>
      </c>
      <c r="F609" t="s">
        <v>8220</v>
      </c>
      <c r="G609" t="s">
        <v>8224</v>
      </c>
      <c r="H609" t="s">
        <v>8246</v>
      </c>
      <c r="I609">
        <v>1448225336</v>
      </c>
      <c r="J609">
        <v>1445629736</v>
      </c>
      <c r="K609" t="b">
        <v>0</v>
      </c>
      <c r="L609">
        <v>0</v>
      </c>
      <c r="M609" t="b">
        <v>0</v>
      </c>
      <c r="N609" t="s">
        <v>8272</v>
      </c>
      <c r="O609" s="5">
        <f t="shared" si="36"/>
        <v>0</v>
      </c>
      <c r="P609" s="6">
        <f t="shared" si="37"/>
        <v>0</v>
      </c>
      <c r="Q609" t="str">
        <f t="shared" si="38"/>
        <v>technology</v>
      </c>
      <c r="R609" t="str">
        <f t="shared" si="39"/>
        <v>web</v>
      </c>
    </row>
    <row r="610" spans="1:18" ht="45" x14ac:dyDescent="0.2">
      <c r="A610">
        <v>608</v>
      </c>
      <c r="B610" s="3" t="s">
        <v>609</v>
      </c>
      <c r="C610" s="3" t="s">
        <v>4718</v>
      </c>
      <c r="D610">
        <v>150000</v>
      </c>
      <c r="E610">
        <v>1461</v>
      </c>
      <c r="F610" t="s">
        <v>8220</v>
      </c>
      <c r="G610" t="s">
        <v>8224</v>
      </c>
      <c r="H610" t="s">
        <v>8246</v>
      </c>
      <c r="I610">
        <v>1434405980</v>
      </c>
      <c r="J610">
        <v>1431813980</v>
      </c>
      <c r="K610" t="b">
        <v>0</v>
      </c>
      <c r="L610">
        <v>5</v>
      </c>
      <c r="M610" t="b">
        <v>0</v>
      </c>
      <c r="N610" t="s">
        <v>8272</v>
      </c>
      <c r="O610" s="5">
        <f t="shared" si="36"/>
        <v>9.7400000000000004E-3</v>
      </c>
      <c r="P610" s="6">
        <f t="shared" si="37"/>
        <v>292.2</v>
      </c>
      <c r="Q610" t="str">
        <f t="shared" si="38"/>
        <v>technology</v>
      </c>
      <c r="R610" t="str">
        <f t="shared" si="39"/>
        <v>web</v>
      </c>
    </row>
    <row r="611" spans="1:18" ht="45" x14ac:dyDescent="0.2">
      <c r="A611">
        <v>609</v>
      </c>
      <c r="B611" s="3" t="s">
        <v>610</v>
      </c>
      <c r="C611" s="3" t="s">
        <v>4719</v>
      </c>
      <c r="D611">
        <v>780</v>
      </c>
      <c r="E611">
        <v>5</v>
      </c>
      <c r="F611" t="s">
        <v>8220</v>
      </c>
      <c r="G611" t="s">
        <v>8225</v>
      </c>
      <c r="H611" t="s">
        <v>8247</v>
      </c>
      <c r="I611">
        <v>1448761744</v>
      </c>
      <c r="J611">
        <v>1446166144</v>
      </c>
      <c r="K611" t="b">
        <v>0</v>
      </c>
      <c r="L611">
        <v>1</v>
      </c>
      <c r="M611" t="b">
        <v>0</v>
      </c>
      <c r="N611" t="s">
        <v>8272</v>
      </c>
      <c r="O611" s="5">
        <f t="shared" si="36"/>
        <v>6.41025641025641E-3</v>
      </c>
      <c r="P611" s="6">
        <f t="shared" si="37"/>
        <v>5</v>
      </c>
      <c r="Q611" t="str">
        <f t="shared" si="38"/>
        <v>technology</v>
      </c>
      <c r="R611" t="str">
        <f t="shared" si="39"/>
        <v>web</v>
      </c>
    </row>
    <row r="612" spans="1:18" ht="45" x14ac:dyDescent="0.2">
      <c r="A612">
        <v>610</v>
      </c>
      <c r="B612" s="3" t="s">
        <v>611</v>
      </c>
      <c r="C612" s="3" t="s">
        <v>4720</v>
      </c>
      <c r="D612">
        <v>13803</v>
      </c>
      <c r="E612">
        <v>0</v>
      </c>
      <c r="F612" t="s">
        <v>8220</v>
      </c>
      <c r="G612" t="s">
        <v>8224</v>
      </c>
      <c r="H612" t="s">
        <v>8246</v>
      </c>
      <c r="I612">
        <v>1429732586</v>
      </c>
      <c r="J612">
        <v>1427140586</v>
      </c>
      <c r="K612" t="b">
        <v>0</v>
      </c>
      <c r="L612">
        <v>0</v>
      </c>
      <c r="M612" t="b">
        <v>0</v>
      </c>
      <c r="N612" t="s">
        <v>8272</v>
      </c>
      <c r="O612" s="5">
        <f t="shared" si="36"/>
        <v>0</v>
      </c>
      <c r="P612" s="6">
        <f t="shared" si="37"/>
        <v>0</v>
      </c>
      <c r="Q612" t="str">
        <f t="shared" si="38"/>
        <v>technology</v>
      </c>
      <c r="R612" t="str">
        <f t="shared" si="39"/>
        <v>web</v>
      </c>
    </row>
    <row r="613" spans="1:18" ht="45" x14ac:dyDescent="0.2">
      <c r="A613">
        <v>611</v>
      </c>
      <c r="B613" s="3" t="s">
        <v>612</v>
      </c>
      <c r="C613" s="3" t="s">
        <v>4721</v>
      </c>
      <c r="D613">
        <v>80000</v>
      </c>
      <c r="E613">
        <v>0</v>
      </c>
      <c r="F613" t="s">
        <v>8220</v>
      </c>
      <c r="G613" t="s">
        <v>8230</v>
      </c>
      <c r="H613" t="s">
        <v>8249</v>
      </c>
      <c r="I613">
        <v>1453210037</v>
      </c>
      <c r="J613">
        <v>1448026037</v>
      </c>
      <c r="K613" t="b">
        <v>0</v>
      </c>
      <c r="L613">
        <v>0</v>
      </c>
      <c r="M613" t="b">
        <v>0</v>
      </c>
      <c r="N613" t="s">
        <v>8272</v>
      </c>
      <c r="O613" s="5">
        <f t="shared" si="36"/>
        <v>0</v>
      </c>
      <c r="P613" s="6">
        <f t="shared" si="37"/>
        <v>0</v>
      </c>
      <c r="Q613" t="str">
        <f t="shared" si="38"/>
        <v>technology</v>
      </c>
      <c r="R613" t="str">
        <f t="shared" si="39"/>
        <v>web</v>
      </c>
    </row>
    <row r="614" spans="1:18" ht="30" x14ac:dyDescent="0.2">
      <c r="A614">
        <v>612</v>
      </c>
      <c r="B614" s="3" t="s">
        <v>613</v>
      </c>
      <c r="C614" s="3" t="s">
        <v>4722</v>
      </c>
      <c r="D614">
        <v>10000</v>
      </c>
      <c r="E614">
        <v>0</v>
      </c>
      <c r="F614" t="s">
        <v>8220</v>
      </c>
      <c r="G614" t="s">
        <v>8237</v>
      </c>
      <c r="H614" t="s">
        <v>8249</v>
      </c>
      <c r="I614">
        <v>1472777146</v>
      </c>
      <c r="J614">
        <v>1470185146</v>
      </c>
      <c r="K614" t="b">
        <v>0</v>
      </c>
      <c r="L614">
        <v>0</v>
      </c>
      <c r="M614" t="b">
        <v>0</v>
      </c>
      <c r="N614" t="s">
        <v>8272</v>
      </c>
      <c r="O614" s="5">
        <f t="shared" si="36"/>
        <v>0</v>
      </c>
      <c r="P614" s="6">
        <f t="shared" si="37"/>
        <v>0</v>
      </c>
      <c r="Q614" t="str">
        <f t="shared" si="38"/>
        <v>technology</v>
      </c>
      <c r="R614" t="str">
        <f t="shared" si="39"/>
        <v>web</v>
      </c>
    </row>
    <row r="615" spans="1:18" ht="45" x14ac:dyDescent="0.2">
      <c r="A615">
        <v>613</v>
      </c>
      <c r="B615" s="3" t="s">
        <v>614</v>
      </c>
      <c r="C615" s="3" t="s">
        <v>4723</v>
      </c>
      <c r="D615">
        <v>60000</v>
      </c>
      <c r="E615">
        <v>12818</v>
      </c>
      <c r="F615" t="s">
        <v>8220</v>
      </c>
      <c r="G615" t="s">
        <v>8224</v>
      </c>
      <c r="H615" t="s">
        <v>8246</v>
      </c>
      <c r="I615">
        <v>1443675540</v>
      </c>
      <c r="J615">
        <v>1441022120</v>
      </c>
      <c r="K615" t="b">
        <v>0</v>
      </c>
      <c r="L615">
        <v>121</v>
      </c>
      <c r="M615" t="b">
        <v>0</v>
      </c>
      <c r="N615" t="s">
        <v>8272</v>
      </c>
      <c r="O615" s="5">
        <f t="shared" si="36"/>
        <v>0.21363333333333334</v>
      </c>
      <c r="P615" s="6">
        <f t="shared" si="37"/>
        <v>105.93388429752066</v>
      </c>
      <c r="Q615" t="str">
        <f t="shared" si="38"/>
        <v>technology</v>
      </c>
      <c r="R615" t="str">
        <f t="shared" si="39"/>
        <v>web</v>
      </c>
    </row>
    <row r="616" spans="1:18" ht="45" x14ac:dyDescent="0.2">
      <c r="A616">
        <v>614</v>
      </c>
      <c r="B616" s="3" t="s">
        <v>615</v>
      </c>
      <c r="C616" s="3" t="s">
        <v>4724</v>
      </c>
      <c r="D616">
        <v>10000</v>
      </c>
      <c r="E616">
        <v>0</v>
      </c>
      <c r="F616" t="s">
        <v>8220</v>
      </c>
      <c r="G616" t="s">
        <v>8224</v>
      </c>
      <c r="H616" t="s">
        <v>8246</v>
      </c>
      <c r="I616">
        <v>1466731740</v>
      </c>
      <c r="J616">
        <v>1464139740</v>
      </c>
      <c r="K616" t="b">
        <v>0</v>
      </c>
      <c r="L616">
        <v>0</v>
      </c>
      <c r="M616" t="b">
        <v>0</v>
      </c>
      <c r="N616" t="s">
        <v>8272</v>
      </c>
      <c r="O616" s="5">
        <f t="shared" si="36"/>
        <v>0</v>
      </c>
      <c r="P616" s="6">
        <f t="shared" si="37"/>
        <v>0</v>
      </c>
      <c r="Q616" t="str">
        <f t="shared" si="38"/>
        <v>technology</v>
      </c>
      <c r="R616" t="str">
        <f t="shared" si="39"/>
        <v>web</v>
      </c>
    </row>
    <row r="617" spans="1:18" ht="45" x14ac:dyDescent="0.2">
      <c r="A617">
        <v>615</v>
      </c>
      <c r="B617" s="3" t="s">
        <v>616</v>
      </c>
      <c r="C617" s="3" t="s">
        <v>4725</v>
      </c>
      <c r="D617">
        <v>515</v>
      </c>
      <c r="E617">
        <v>0</v>
      </c>
      <c r="F617" t="s">
        <v>8220</v>
      </c>
      <c r="G617" t="s">
        <v>8228</v>
      </c>
      <c r="H617" t="s">
        <v>8250</v>
      </c>
      <c r="I617">
        <v>1443149759</v>
      </c>
      <c r="J617">
        <v>1440557759</v>
      </c>
      <c r="K617" t="b">
        <v>0</v>
      </c>
      <c r="L617">
        <v>0</v>
      </c>
      <c r="M617" t="b">
        <v>0</v>
      </c>
      <c r="N617" t="s">
        <v>8272</v>
      </c>
      <c r="O617" s="5">
        <f t="shared" si="36"/>
        <v>0</v>
      </c>
      <c r="P617" s="6">
        <f t="shared" si="37"/>
        <v>0</v>
      </c>
      <c r="Q617" t="str">
        <f t="shared" si="38"/>
        <v>technology</v>
      </c>
      <c r="R617" t="str">
        <f t="shared" si="39"/>
        <v>web</v>
      </c>
    </row>
    <row r="618" spans="1:18" ht="45" x14ac:dyDescent="0.2">
      <c r="A618">
        <v>616</v>
      </c>
      <c r="B618" s="3" t="s">
        <v>617</v>
      </c>
      <c r="C618" s="3" t="s">
        <v>4726</v>
      </c>
      <c r="D618">
        <v>5000</v>
      </c>
      <c r="E618">
        <v>0</v>
      </c>
      <c r="F618" t="s">
        <v>8220</v>
      </c>
      <c r="G618" t="s">
        <v>8230</v>
      </c>
      <c r="H618" t="s">
        <v>8249</v>
      </c>
      <c r="I618">
        <v>1488013307</v>
      </c>
      <c r="J618">
        <v>1485421307</v>
      </c>
      <c r="K618" t="b">
        <v>0</v>
      </c>
      <c r="L618">
        <v>0</v>
      </c>
      <c r="M618" t="b">
        <v>0</v>
      </c>
      <c r="N618" t="s">
        <v>8272</v>
      </c>
      <c r="O618" s="5">
        <f t="shared" si="36"/>
        <v>0</v>
      </c>
      <c r="P618" s="6">
        <f t="shared" si="37"/>
        <v>0</v>
      </c>
      <c r="Q618" t="str">
        <f t="shared" si="38"/>
        <v>technology</v>
      </c>
      <c r="R618" t="str">
        <f t="shared" si="39"/>
        <v>web</v>
      </c>
    </row>
    <row r="619" spans="1:18" ht="45" x14ac:dyDescent="0.2">
      <c r="A619">
        <v>617</v>
      </c>
      <c r="B619" s="3" t="s">
        <v>618</v>
      </c>
      <c r="C619" s="3" t="s">
        <v>4727</v>
      </c>
      <c r="D619">
        <v>2000</v>
      </c>
      <c r="E619">
        <v>60</v>
      </c>
      <c r="F619" t="s">
        <v>8220</v>
      </c>
      <c r="G619" t="s">
        <v>8225</v>
      </c>
      <c r="H619" t="s">
        <v>8247</v>
      </c>
      <c r="I619">
        <v>1431072843</v>
      </c>
      <c r="J619">
        <v>1427184843</v>
      </c>
      <c r="K619" t="b">
        <v>0</v>
      </c>
      <c r="L619">
        <v>3</v>
      </c>
      <c r="M619" t="b">
        <v>0</v>
      </c>
      <c r="N619" t="s">
        <v>8272</v>
      </c>
      <c r="O619" s="5">
        <f t="shared" si="36"/>
        <v>0.03</v>
      </c>
      <c r="P619" s="6">
        <f t="shared" si="37"/>
        <v>20</v>
      </c>
      <c r="Q619" t="str">
        <f t="shared" si="38"/>
        <v>technology</v>
      </c>
      <c r="R619" t="str">
        <f t="shared" si="39"/>
        <v>web</v>
      </c>
    </row>
    <row r="620" spans="1:18" ht="45" x14ac:dyDescent="0.2">
      <c r="A620">
        <v>618</v>
      </c>
      <c r="B620" s="3" t="s">
        <v>619</v>
      </c>
      <c r="C620" s="3" t="s">
        <v>4728</v>
      </c>
      <c r="D620">
        <v>400</v>
      </c>
      <c r="E620">
        <v>0</v>
      </c>
      <c r="F620" t="s">
        <v>8220</v>
      </c>
      <c r="G620" t="s">
        <v>8224</v>
      </c>
      <c r="H620" t="s">
        <v>8246</v>
      </c>
      <c r="I620">
        <v>1449689203</v>
      </c>
      <c r="J620">
        <v>1447097203</v>
      </c>
      <c r="K620" t="b">
        <v>0</v>
      </c>
      <c r="L620">
        <v>0</v>
      </c>
      <c r="M620" t="b">
        <v>0</v>
      </c>
      <c r="N620" t="s">
        <v>8272</v>
      </c>
      <c r="O620" s="5">
        <f t="shared" si="36"/>
        <v>0</v>
      </c>
      <c r="P620" s="6">
        <f t="shared" si="37"/>
        <v>0</v>
      </c>
      <c r="Q620" t="str">
        <f t="shared" si="38"/>
        <v>technology</v>
      </c>
      <c r="R620" t="str">
        <f t="shared" si="39"/>
        <v>web</v>
      </c>
    </row>
    <row r="621" spans="1:18" ht="30" x14ac:dyDescent="0.2">
      <c r="A621">
        <v>619</v>
      </c>
      <c r="B621" s="3" t="s">
        <v>620</v>
      </c>
      <c r="C621" s="3" t="s">
        <v>4729</v>
      </c>
      <c r="D621">
        <v>2500000</v>
      </c>
      <c r="E621">
        <v>1</v>
      </c>
      <c r="F621" t="s">
        <v>8220</v>
      </c>
      <c r="G621" t="s">
        <v>8224</v>
      </c>
      <c r="H621" t="s">
        <v>8246</v>
      </c>
      <c r="I621">
        <v>1416933390</v>
      </c>
      <c r="J621">
        <v>1411745790</v>
      </c>
      <c r="K621" t="b">
        <v>0</v>
      </c>
      <c r="L621">
        <v>1</v>
      </c>
      <c r="M621" t="b">
        <v>0</v>
      </c>
      <c r="N621" t="s">
        <v>8272</v>
      </c>
      <c r="O621" s="5">
        <f t="shared" si="36"/>
        <v>3.9999999999999998E-7</v>
      </c>
      <c r="P621" s="6">
        <f t="shared" si="37"/>
        <v>1</v>
      </c>
      <c r="Q621" t="str">
        <f t="shared" si="38"/>
        <v>technology</v>
      </c>
      <c r="R621" t="str">
        <f t="shared" si="39"/>
        <v>web</v>
      </c>
    </row>
    <row r="622" spans="1:18" ht="45" x14ac:dyDescent="0.2">
      <c r="A622">
        <v>620</v>
      </c>
      <c r="B622" s="3" t="s">
        <v>621</v>
      </c>
      <c r="C622" s="3" t="s">
        <v>4730</v>
      </c>
      <c r="D622">
        <v>30000</v>
      </c>
      <c r="E622">
        <v>300</v>
      </c>
      <c r="F622" t="s">
        <v>8220</v>
      </c>
      <c r="G622" t="s">
        <v>8229</v>
      </c>
      <c r="H622" t="s">
        <v>8251</v>
      </c>
      <c r="I622">
        <v>1408986738</v>
      </c>
      <c r="J622">
        <v>1405098738</v>
      </c>
      <c r="K622" t="b">
        <v>0</v>
      </c>
      <c r="L622">
        <v>1</v>
      </c>
      <c r="M622" t="b">
        <v>0</v>
      </c>
      <c r="N622" t="s">
        <v>8272</v>
      </c>
      <c r="O622" s="5">
        <f t="shared" si="36"/>
        <v>0.01</v>
      </c>
      <c r="P622" s="6">
        <f t="shared" si="37"/>
        <v>300</v>
      </c>
      <c r="Q622" t="str">
        <f t="shared" si="38"/>
        <v>technology</v>
      </c>
      <c r="R622" t="str">
        <f t="shared" si="39"/>
        <v>web</v>
      </c>
    </row>
    <row r="623" spans="1:18" ht="45" x14ac:dyDescent="0.2">
      <c r="A623">
        <v>621</v>
      </c>
      <c r="B623" s="3" t="s">
        <v>622</v>
      </c>
      <c r="C623" s="3" t="s">
        <v>4731</v>
      </c>
      <c r="D623">
        <v>25000</v>
      </c>
      <c r="E623">
        <v>261</v>
      </c>
      <c r="F623" t="s">
        <v>8220</v>
      </c>
      <c r="G623" t="s">
        <v>8224</v>
      </c>
      <c r="H623" t="s">
        <v>8246</v>
      </c>
      <c r="I623">
        <v>1467934937</v>
      </c>
      <c r="J623">
        <v>1465342937</v>
      </c>
      <c r="K623" t="b">
        <v>0</v>
      </c>
      <c r="L623">
        <v>3</v>
      </c>
      <c r="M623" t="b">
        <v>0</v>
      </c>
      <c r="N623" t="s">
        <v>8272</v>
      </c>
      <c r="O623" s="5">
        <f t="shared" si="36"/>
        <v>1.044E-2</v>
      </c>
      <c r="P623" s="6">
        <f t="shared" si="37"/>
        <v>87</v>
      </c>
      <c r="Q623" t="str">
        <f t="shared" si="38"/>
        <v>technology</v>
      </c>
      <c r="R623" t="str">
        <f t="shared" si="39"/>
        <v>web</v>
      </c>
    </row>
    <row r="624" spans="1:18" ht="45" x14ac:dyDescent="0.2">
      <c r="A624">
        <v>622</v>
      </c>
      <c r="B624" s="3" t="s">
        <v>623</v>
      </c>
      <c r="C624" s="3" t="s">
        <v>4732</v>
      </c>
      <c r="D624">
        <v>6000</v>
      </c>
      <c r="E624">
        <v>341</v>
      </c>
      <c r="F624" t="s">
        <v>8220</v>
      </c>
      <c r="G624" t="s">
        <v>8224</v>
      </c>
      <c r="H624" t="s">
        <v>8246</v>
      </c>
      <c r="I624">
        <v>1467398138</v>
      </c>
      <c r="J624">
        <v>1465670138</v>
      </c>
      <c r="K624" t="b">
        <v>0</v>
      </c>
      <c r="L624">
        <v>9</v>
      </c>
      <c r="M624" t="b">
        <v>0</v>
      </c>
      <c r="N624" t="s">
        <v>8272</v>
      </c>
      <c r="O624" s="5">
        <f t="shared" si="36"/>
        <v>5.6833333333333333E-2</v>
      </c>
      <c r="P624" s="6">
        <f t="shared" si="37"/>
        <v>37.888888888888886</v>
      </c>
      <c r="Q624" t="str">
        <f t="shared" si="38"/>
        <v>technology</v>
      </c>
      <c r="R624" t="str">
        <f t="shared" si="39"/>
        <v>web</v>
      </c>
    </row>
    <row r="625" spans="1:18" ht="45" x14ac:dyDescent="0.2">
      <c r="A625">
        <v>623</v>
      </c>
      <c r="B625" s="3" t="s">
        <v>624</v>
      </c>
      <c r="C625" s="3" t="s">
        <v>4733</v>
      </c>
      <c r="D625">
        <v>75000</v>
      </c>
      <c r="E625">
        <v>0</v>
      </c>
      <c r="F625" t="s">
        <v>8220</v>
      </c>
      <c r="G625" t="s">
        <v>8226</v>
      </c>
      <c r="H625" t="s">
        <v>8248</v>
      </c>
      <c r="I625">
        <v>1432771997</v>
      </c>
      <c r="J625">
        <v>1430179997</v>
      </c>
      <c r="K625" t="b">
        <v>0</v>
      </c>
      <c r="L625">
        <v>0</v>
      </c>
      <c r="M625" t="b">
        <v>0</v>
      </c>
      <c r="N625" t="s">
        <v>8272</v>
      </c>
      <c r="O625" s="5">
        <f t="shared" si="36"/>
        <v>0</v>
      </c>
      <c r="P625" s="6">
        <f t="shared" si="37"/>
        <v>0</v>
      </c>
      <c r="Q625" t="str">
        <f t="shared" si="38"/>
        <v>technology</v>
      </c>
      <c r="R625" t="str">
        <f t="shared" si="39"/>
        <v>web</v>
      </c>
    </row>
    <row r="626" spans="1:18" ht="45" x14ac:dyDescent="0.2">
      <c r="A626">
        <v>624</v>
      </c>
      <c r="B626" s="3" t="s">
        <v>625</v>
      </c>
      <c r="C626" s="3" t="s">
        <v>4734</v>
      </c>
      <c r="D626">
        <v>5000</v>
      </c>
      <c r="E626">
        <v>0</v>
      </c>
      <c r="F626" t="s">
        <v>8220</v>
      </c>
      <c r="G626" t="s">
        <v>8224</v>
      </c>
      <c r="H626" t="s">
        <v>8246</v>
      </c>
      <c r="I626">
        <v>1431647041</v>
      </c>
      <c r="J626">
        <v>1429055041</v>
      </c>
      <c r="K626" t="b">
        <v>0</v>
      </c>
      <c r="L626">
        <v>0</v>
      </c>
      <c r="M626" t="b">
        <v>0</v>
      </c>
      <c r="N626" t="s">
        <v>8272</v>
      </c>
      <c r="O626" s="5">
        <f t="shared" si="36"/>
        <v>0</v>
      </c>
      <c r="P626" s="6">
        <f t="shared" si="37"/>
        <v>0</v>
      </c>
      <c r="Q626" t="str">
        <f t="shared" si="38"/>
        <v>technology</v>
      </c>
      <c r="R626" t="str">
        <f t="shared" si="39"/>
        <v>web</v>
      </c>
    </row>
    <row r="627" spans="1:18" ht="45" x14ac:dyDescent="0.2">
      <c r="A627">
        <v>625</v>
      </c>
      <c r="B627" s="3" t="s">
        <v>626</v>
      </c>
      <c r="C627" s="3" t="s">
        <v>4735</v>
      </c>
      <c r="D627">
        <v>25000</v>
      </c>
      <c r="E627">
        <v>0</v>
      </c>
      <c r="F627" t="s">
        <v>8220</v>
      </c>
      <c r="G627" t="s">
        <v>8229</v>
      </c>
      <c r="H627" t="s">
        <v>8251</v>
      </c>
      <c r="I627">
        <v>1490560177</v>
      </c>
      <c r="J627">
        <v>1487971777</v>
      </c>
      <c r="K627" t="b">
        <v>0</v>
      </c>
      <c r="L627">
        <v>0</v>
      </c>
      <c r="M627" t="b">
        <v>0</v>
      </c>
      <c r="N627" t="s">
        <v>8272</v>
      </c>
      <c r="O627" s="5">
        <f t="shared" si="36"/>
        <v>0</v>
      </c>
      <c r="P627" s="6">
        <f t="shared" si="37"/>
        <v>0</v>
      </c>
      <c r="Q627" t="str">
        <f t="shared" si="38"/>
        <v>technology</v>
      </c>
      <c r="R627" t="str">
        <f t="shared" si="39"/>
        <v>web</v>
      </c>
    </row>
    <row r="628" spans="1:18" ht="45" x14ac:dyDescent="0.2">
      <c r="A628">
        <v>626</v>
      </c>
      <c r="B628" s="3" t="s">
        <v>627</v>
      </c>
      <c r="C628" s="3" t="s">
        <v>4736</v>
      </c>
      <c r="D628">
        <v>25000</v>
      </c>
      <c r="E628">
        <v>4345</v>
      </c>
      <c r="F628" t="s">
        <v>8220</v>
      </c>
      <c r="G628" t="s">
        <v>8224</v>
      </c>
      <c r="H628" t="s">
        <v>8246</v>
      </c>
      <c r="I628">
        <v>1439644920</v>
      </c>
      <c r="J628">
        <v>1436793939</v>
      </c>
      <c r="K628" t="b">
        <v>0</v>
      </c>
      <c r="L628">
        <v>39</v>
      </c>
      <c r="M628" t="b">
        <v>0</v>
      </c>
      <c r="N628" t="s">
        <v>8272</v>
      </c>
      <c r="O628" s="5">
        <f t="shared" si="36"/>
        <v>0.17380000000000001</v>
      </c>
      <c r="P628" s="6">
        <f t="shared" si="37"/>
        <v>111.41025641025641</v>
      </c>
      <c r="Q628" t="str">
        <f t="shared" si="38"/>
        <v>technology</v>
      </c>
      <c r="R628" t="str">
        <f t="shared" si="39"/>
        <v>web</v>
      </c>
    </row>
    <row r="629" spans="1:18" ht="45" x14ac:dyDescent="0.2">
      <c r="A629">
        <v>627</v>
      </c>
      <c r="B629" s="3" t="s">
        <v>628</v>
      </c>
      <c r="C629" s="3" t="s">
        <v>4737</v>
      </c>
      <c r="D629">
        <v>450000</v>
      </c>
      <c r="E629">
        <v>90</v>
      </c>
      <c r="F629" t="s">
        <v>8220</v>
      </c>
      <c r="G629" t="s">
        <v>8235</v>
      </c>
      <c r="H629" t="s">
        <v>8255</v>
      </c>
      <c r="I629">
        <v>1457996400</v>
      </c>
      <c r="J629">
        <v>1452842511</v>
      </c>
      <c r="K629" t="b">
        <v>0</v>
      </c>
      <c r="L629">
        <v>1</v>
      </c>
      <c r="M629" t="b">
        <v>0</v>
      </c>
      <c r="N629" t="s">
        <v>8272</v>
      </c>
      <c r="O629" s="5">
        <f t="shared" si="36"/>
        <v>2.0000000000000001E-4</v>
      </c>
      <c r="P629" s="6">
        <f t="shared" si="37"/>
        <v>90</v>
      </c>
      <c r="Q629" t="str">
        <f t="shared" si="38"/>
        <v>technology</v>
      </c>
      <c r="R629" t="str">
        <f t="shared" si="39"/>
        <v>web</v>
      </c>
    </row>
    <row r="630" spans="1:18" ht="45" x14ac:dyDescent="0.2">
      <c r="A630">
        <v>628</v>
      </c>
      <c r="B630" s="3" t="s">
        <v>629</v>
      </c>
      <c r="C630" s="3" t="s">
        <v>4738</v>
      </c>
      <c r="D630">
        <v>5000</v>
      </c>
      <c r="E630">
        <v>0</v>
      </c>
      <c r="F630" t="s">
        <v>8220</v>
      </c>
      <c r="G630" t="s">
        <v>8224</v>
      </c>
      <c r="H630" t="s">
        <v>8246</v>
      </c>
      <c r="I630">
        <v>1405269457</v>
      </c>
      <c r="J630">
        <v>1402677457</v>
      </c>
      <c r="K630" t="b">
        <v>0</v>
      </c>
      <c r="L630">
        <v>0</v>
      </c>
      <c r="M630" t="b">
        <v>0</v>
      </c>
      <c r="N630" t="s">
        <v>8272</v>
      </c>
      <c r="O630" s="5">
        <f t="shared" si="36"/>
        <v>0</v>
      </c>
      <c r="P630" s="6">
        <f t="shared" si="37"/>
        <v>0</v>
      </c>
      <c r="Q630" t="str">
        <f t="shared" si="38"/>
        <v>technology</v>
      </c>
      <c r="R630" t="str">
        <f t="shared" si="39"/>
        <v>web</v>
      </c>
    </row>
    <row r="631" spans="1:18" ht="45" x14ac:dyDescent="0.2">
      <c r="A631">
        <v>629</v>
      </c>
      <c r="B631" s="3" t="s">
        <v>630</v>
      </c>
      <c r="C631" s="3" t="s">
        <v>4739</v>
      </c>
      <c r="D631">
        <v>200000</v>
      </c>
      <c r="E631">
        <v>350</v>
      </c>
      <c r="F631" t="s">
        <v>8220</v>
      </c>
      <c r="G631" t="s">
        <v>8226</v>
      </c>
      <c r="H631" t="s">
        <v>8248</v>
      </c>
      <c r="I631">
        <v>1463239108</v>
      </c>
      <c r="J631">
        <v>1460647108</v>
      </c>
      <c r="K631" t="b">
        <v>0</v>
      </c>
      <c r="L631">
        <v>3</v>
      </c>
      <c r="M631" t="b">
        <v>0</v>
      </c>
      <c r="N631" t="s">
        <v>8272</v>
      </c>
      <c r="O631" s="5">
        <f t="shared" si="36"/>
        <v>1.75E-3</v>
      </c>
      <c r="P631" s="6">
        <f t="shared" si="37"/>
        <v>116.66666666666667</v>
      </c>
      <c r="Q631" t="str">
        <f t="shared" si="38"/>
        <v>technology</v>
      </c>
      <c r="R631" t="str">
        <f t="shared" si="39"/>
        <v>web</v>
      </c>
    </row>
    <row r="632" spans="1:18" ht="45" x14ac:dyDescent="0.2">
      <c r="A632">
        <v>630</v>
      </c>
      <c r="B632" s="3" t="s">
        <v>631</v>
      </c>
      <c r="C632" s="3" t="s">
        <v>4740</v>
      </c>
      <c r="D632">
        <v>11999</v>
      </c>
      <c r="E632">
        <v>10</v>
      </c>
      <c r="F632" t="s">
        <v>8220</v>
      </c>
      <c r="G632" t="s">
        <v>8224</v>
      </c>
      <c r="H632" t="s">
        <v>8246</v>
      </c>
      <c r="I632">
        <v>1441516200</v>
      </c>
      <c r="J632">
        <v>1438959121</v>
      </c>
      <c r="K632" t="b">
        <v>0</v>
      </c>
      <c r="L632">
        <v>1</v>
      </c>
      <c r="M632" t="b">
        <v>0</v>
      </c>
      <c r="N632" t="s">
        <v>8272</v>
      </c>
      <c r="O632" s="5">
        <f t="shared" si="36"/>
        <v>8.3340278356529708E-4</v>
      </c>
      <c r="P632" s="6">
        <f t="shared" si="37"/>
        <v>10</v>
      </c>
      <c r="Q632" t="str">
        <f t="shared" si="38"/>
        <v>technology</v>
      </c>
      <c r="R632" t="str">
        <f t="shared" si="39"/>
        <v>web</v>
      </c>
    </row>
    <row r="633" spans="1:18" ht="30" x14ac:dyDescent="0.2">
      <c r="A633">
        <v>631</v>
      </c>
      <c r="B633" s="3" t="s">
        <v>632</v>
      </c>
      <c r="C633" s="3" t="s">
        <v>4741</v>
      </c>
      <c r="D633">
        <v>50000</v>
      </c>
      <c r="E633">
        <v>690</v>
      </c>
      <c r="F633" t="s">
        <v>8220</v>
      </c>
      <c r="G633" t="s">
        <v>8229</v>
      </c>
      <c r="H633" t="s">
        <v>8251</v>
      </c>
      <c r="I633">
        <v>1464460329</v>
      </c>
      <c r="J633">
        <v>1461954729</v>
      </c>
      <c r="K633" t="b">
        <v>0</v>
      </c>
      <c r="L633">
        <v>9</v>
      </c>
      <c r="M633" t="b">
        <v>0</v>
      </c>
      <c r="N633" t="s">
        <v>8272</v>
      </c>
      <c r="O633" s="5">
        <f t="shared" si="36"/>
        <v>1.38E-2</v>
      </c>
      <c r="P633" s="6">
        <f t="shared" si="37"/>
        <v>76.666666666666671</v>
      </c>
      <c r="Q633" t="str">
        <f t="shared" si="38"/>
        <v>technology</v>
      </c>
      <c r="R633" t="str">
        <f t="shared" si="39"/>
        <v>web</v>
      </c>
    </row>
    <row r="634" spans="1:18" ht="30" x14ac:dyDescent="0.2">
      <c r="A634">
        <v>632</v>
      </c>
      <c r="B634" s="3" t="s">
        <v>633</v>
      </c>
      <c r="C634" s="3" t="s">
        <v>4742</v>
      </c>
      <c r="D634">
        <v>20000</v>
      </c>
      <c r="E634">
        <v>0</v>
      </c>
      <c r="F634" t="s">
        <v>8220</v>
      </c>
      <c r="G634" t="s">
        <v>8233</v>
      </c>
      <c r="H634" t="s">
        <v>8249</v>
      </c>
      <c r="I634">
        <v>1448470165</v>
      </c>
      <c r="J634">
        <v>1445874565</v>
      </c>
      <c r="K634" t="b">
        <v>0</v>
      </c>
      <c r="L634">
        <v>0</v>
      </c>
      <c r="M634" t="b">
        <v>0</v>
      </c>
      <c r="N634" t="s">
        <v>8272</v>
      </c>
      <c r="O634" s="5">
        <f t="shared" si="36"/>
        <v>0</v>
      </c>
      <c r="P634" s="6">
        <f t="shared" si="37"/>
        <v>0</v>
      </c>
      <c r="Q634" t="str">
        <f t="shared" si="38"/>
        <v>technology</v>
      </c>
      <c r="R634" t="str">
        <f t="shared" si="39"/>
        <v>web</v>
      </c>
    </row>
    <row r="635" spans="1:18" ht="45" x14ac:dyDescent="0.2">
      <c r="A635">
        <v>633</v>
      </c>
      <c r="B635" s="3" t="s">
        <v>634</v>
      </c>
      <c r="C635" s="3" t="s">
        <v>4743</v>
      </c>
      <c r="D635">
        <v>10000</v>
      </c>
      <c r="E635">
        <v>1245</v>
      </c>
      <c r="F635" t="s">
        <v>8220</v>
      </c>
      <c r="G635" t="s">
        <v>8224</v>
      </c>
      <c r="H635" t="s">
        <v>8246</v>
      </c>
      <c r="I635">
        <v>1466204400</v>
      </c>
      <c r="J635">
        <v>1463469062</v>
      </c>
      <c r="K635" t="b">
        <v>0</v>
      </c>
      <c r="L635">
        <v>25</v>
      </c>
      <c r="M635" t="b">
        <v>0</v>
      </c>
      <c r="N635" t="s">
        <v>8272</v>
      </c>
      <c r="O635" s="5">
        <f t="shared" si="36"/>
        <v>0.1245</v>
      </c>
      <c r="P635" s="6">
        <f t="shared" si="37"/>
        <v>49.8</v>
      </c>
      <c r="Q635" t="str">
        <f t="shared" si="38"/>
        <v>technology</v>
      </c>
      <c r="R635" t="str">
        <f t="shared" si="39"/>
        <v>web</v>
      </c>
    </row>
    <row r="636" spans="1:18" ht="30" x14ac:dyDescent="0.2">
      <c r="A636">
        <v>634</v>
      </c>
      <c r="B636" s="3" t="s">
        <v>635</v>
      </c>
      <c r="C636" s="3" t="s">
        <v>4744</v>
      </c>
      <c r="D636">
        <v>5000</v>
      </c>
      <c r="E636">
        <v>1</v>
      </c>
      <c r="F636" t="s">
        <v>8220</v>
      </c>
      <c r="G636" t="s">
        <v>8224</v>
      </c>
      <c r="H636" t="s">
        <v>8246</v>
      </c>
      <c r="I636">
        <v>1424989029</v>
      </c>
      <c r="J636">
        <v>1422397029</v>
      </c>
      <c r="K636" t="b">
        <v>0</v>
      </c>
      <c r="L636">
        <v>1</v>
      </c>
      <c r="M636" t="b">
        <v>0</v>
      </c>
      <c r="N636" t="s">
        <v>8272</v>
      </c>
      <c r="O636" s="5">
        <f t="shared" si="36"/>
        <v>2.0000000000000001E-4</v>
      </c>
      <c r="P636" s="6">
        <f t="shared" si="37"/>
        <v>1</v>
      </c>
      <c r="Q636" t="str">
        <f t="shared" si="38"/>
        <v>technology</v>
      </c>
      <c r="R636" t="str">
        <f t="shared" si="39"/>
        <v>web</v>
      </c>
    </row>
    <row r="637" spans="1:18" ht="30" x14ac:dyDescent="0.2">
      <c r="A637">
        <v>635</v>
      </c>
      <c r="B637" s="3" t="s">
        <v>636</v>
      </c>
      <c r="C637" s="3" t="s">
        <v>4745</v>
      </c>
      <c r="D637">
        <v>25000</v>
      </c>
      <c r="E637">
        <v>2</v>
      </c>
      <c r="F637" t="s">
        <v>8220</v>
      </c>
      <c r="G637" t="s">
        <v>8224</v>
      </c>
      <c r="H637" t="s">
        <v>8246</v>
      </c>
      <c r="I637">
        <v>1428804762</v>
      </c>
      <c r="J637">
        <v>1426212762</v>
      </c>
      <c r="K637" t="b">
        <v>0</v>
      </c>
      <c r="L637">
        <v>1</v>
      </c>
      <c r="M637" t="b">
        <v>0</v>
      </c>
      <c r="N637" t="s">
        <v>8272</v>
      </c>
      <c r="O637" s="5">
        <f t="shared" si="36"/>
        <v>8.0000000000000007E-5</v>
      </c>
      <c r="P637" s="6">
        <f t="shared" si="37"/>
        <v>2</v>
      </c>
      <c r="Q637" t="str">
        <f t="shared" si="38"/>
        <v>technology</v>
      </c>
      <c r="R637" t="str">
        <f t="shared" si="39"/>
        <v>web</v>
      </c>
    </row>
    <row r="638" spans="1:18" ht="30" x14ac:dyDescent="0.2">
      <c r="A638">
        <v>636</v>
      </c>
      <c r="B638" s="3" t="s">
        <v>637</v>
      </c>
      <c r="C638" s="3" t="s">
        <v>4746</v>
      </c>
      <c r="D638">
        <v>2000</v>
      </c>
      <c r="E638">
        <v>4</v>
      </c>
      <c r="F638" t="s">
        <v>8220</v>
      </c>
      <c r="G638" t="s">
        <v>8225</v>
      </c>
      <c r="H638" t="s">
        <v>8247</v>
      </c>
      <c r="I638">
        <v>1433587620</v>
      </c>
      <c r="J638">
        <v>1430996150</v>
      </c>
      <c r="K638" t="b">
        <v>0</v>
      </c>
      <c r="L638">
        <v>1</v>
      </c>
      <c r="M638" t="b">
        <v>0</v>
      </c>
      <c r="N638" t="s">
        <v>8272</v>
      </c>
      <c r="O638" s="5">
        <f t="shared" si="36"/>
        <v>2E-3</v>
      </c>
      <c r="P638" s="6">
        <f t="shared" si="37"/>
        <v>4</v>
      </c>
      <c r="Q638" t="str">
        <f t="shared" si="38"/>
        <v>technology</v>
      </c>
      <c r="R638" t="str">
        <f t="shared" si="39"/>
        <v>web</v>
      </c>
    </row>
    <row r="639" spans="1:18" ht="45" x14ac:dyDescent="0.2">
      <c r="A639">
        <v>637</v>
      </c>
      <c r="B639" s="3" t="s">
        <v>638</v>
      </c>
      <c r="C639" s="3" t="s">
        <v>4747</v>
      </c>
      <c r="D639">
        <v>100000</v>
      </c>
      <c r="E639">
        <v>0</v>
      </c>
      <c r="F639" t="s">
        <v>8220</v>
      </c>
      <c r="G639" t="s">
        <v>8225</v>
      </c>
      <c r="H639" t="s">
        <v>8247</v>
      </c>
      <c r="I639">
        <v>1488063840</v>
      </c>
      <c r="J639">
        <v>1485558318</v>
      </c>
      <c r="K639" t="b">
        <v>0</v>
      </c>
      <c r="L639">
        <v>0</v>
      </c>
      <c r="M639" t="b">
        <v>0</v>
      </c>
      <c r="N639" t="s">
        <v>8272</v>
      </c>
      <c r="O639" s="5">
        <f t="shared" si="36"/>
        <v>0</v>
      </c>
      <c r="P639" s="6">
        <f t="shared" si="37"/>
        <v>0</v>
      </c>
      <c r="Q639" t="str">
        <f t="shared" si="38"/>
        <v>technology</v>
      </c>
      <c r="R639" t="str">
        <f t="shared" si="39"/>
        <v>web</v>
      </c>
    </row>
    <row r="640" spans="1:18" x14ac:dyDescent="0.2">
      <c r="A640">
        <v>638</v>
      </c>
      <c r="B640" s="3" t="s">
        <v>639</v>
      </c>
      <c r="C640" s="3" t="s">
        <v>4748</v>
      </c>
      <c r="D640">
        <v>200000</v>
      </c>
      <c r="E640">
        <v>18</v>
      </c>
      <c r="F640" t="s">
        <v>8220</v>
      </c>
      <c r="G640" t="s">
        <v>8236</v>
      </c>
      <c r="H640" t="s">
        <v>8249</v>
      </c>
      <c r="I640">
        <v>1490447662</v>
      </c>
      <c r="J640">
        <v>1485267262</v>
      </c>
      <c r="K640" t="b">
        <v>0</v>
      </c>
      <c r="L640">
        <v>6</v>
      </c>
      <c r="M640" t="b">
        <v>0</v>
      </c>
      <c r="N640" t="s">
        <v>8272</v>
      </c>
      <c r="O640" s="5">
        <f t="shared" si="36"/>
        <v>9.0000000000000006E-5</v>
      </c>
      <c r="P640" s="6">
        <f t="shared" si="37"/>
        <v>3</v>
      </c>
      <c r="Q640" t="str">
        <f t="shared" si="38"/>
        <v>technology</v>
      </c>
      <c r="R640" t="str">
        <f t="shared" si="39"/>
        <v>web</v>
      </c>
    </row>
    <row r="641" spans="1:18" ht="30" x14ac:dyDescent="0.2">
      <c r="A641">
        <v>639</v>
      </c>
      <c r="B641" s="3" t="s">
        <v>640</v>
      </c>
      <c r="C641" s="3" t="s">
        <v>4749</v>
      </c>
      <c r="D641">
        <v>1000000</v>
      </c>
      <c r="E641">
        <v>1</v>
      </c>
      <c r="F641" t="s">
        <v>8220</v>
      </c>
      <c r="G641" t="s">
        <v>8224</v>
      </c>
      <c r="H641" t="s">
        <v>8246</v>
      </c>
      <c r="I641">
        <v>1413208795</v>
      </c>
      <c r="J641">
        <v>1408024795</v>
      </c>
      <c r="K641" t="b">
        <v>0</v>
      </c>
      <c r="L641">
        <v>1</v>
      </c>
      <c r="M641" t="b">
        <v>0</v>
      </c>
      <c r="N641" t="s">
        <v>8272</v>
      </c>
      <c r="O641" s="5">
        <f t="shared" si="36"/>
        <v>9.9999999999999995E-7</v>
      </c>
      <c r="P641" s="6">
        <f t="shared" si="37"/>
        <v>1</v>
      </c>
      <c r="Q641" t="str">
        <f t="shared" si="38"/>
        <v>technology</v>
      </c>
      <c r="R641" t="str">
        <f t="shared" si="39"/>
        <v>web</v>
      </c>
    </row>
    <row r="642" spans="1:18" ht="45" x14ac:dyDescent="0.2">
      <c r="A642">
        <v>640</v>
      </c>
      <c r="B642" s="3" t="s">
        <v>641</v>
      </c>
      <c r="C642" s="3" t="s">
        <v>4750</v>
      </c>
      <c r="D642">
        <v>70</v>
      </c>
      <c r="E642">
        <v>101</v>
      </c>
      <c r="F642" t="s">
        <v>8219</v>
      </c>
      <c r="G642" t="s">
        <v>8230</v>
      </c>
      <c r="H642" t="s">
        <v>8249</v>
      </c>
      <c r="I642">
        <v>1480028400</v>
      </c>
      <c r="J642">
        <v>1478685915</v>
      </c>
      <c r="K642" t="b">
        <v>0</v>
      </c>
      <c r="L642">
        <v>2</v>
      </c>
      <c r="M642" t="b">
        <v>1</v>
      </c>
      <c r="N642" t="s">
        <v>8273</v>
      </c>
      <c r="O642" s="5">
        <f t="shared" si="36"/>
        <v>1.4428571428571428</v>
      </c>
      <c r="P642" s="6">
        <f t="shared" si="37"/>
        <v>50.5</v>
      </c>
      <c r="Q642" t="str">
        <f t="shared" si="38"/>
        <v>technology</v>
      </c>
      <c r="R642" t="str">
        <f t="shared" si="39"/>
        <v>wearables</v>
      </c>
    </row>
    <row r="643" spans="1:18" ht="45" x14ac:dyDescent="0.2">
      <c r="A643">
        <v>641</v>
      </c>
      <c r="B643" s="3" t="s">
        <v>642</v>
      </c>
      <c r="C643" s="3" t="s">
        <v>4751</v>
      </c>
      <c r="D643">
        <v>40000</v>
      </c>
      <c r="E643">
        <v>47665</v>
      </c>
      <c r="F643" t="s">
        <v>8219</v>
      </c>
      <c r="G643" t="s">
        <v>8224</v>
      </c>
      <c r="H643" t="s">
        <v>8246</v>
      </c>
      <c r="I643">
        <v>1439473248</v>
      </c>
      <c r="J643">
        <v>1436881248</v>
      </c>
      <c r="K643" t="b">
        <v>0</v>
      </c>
      <c r="L643">
        <v>315</v>
      </c>
      <c r="M643" t="b">
        <v>1</v>
      </c>
      <c r="N643" t="s">
        <v>8273</v>
      </c>
      <c r="O643" s="5">
        <f t="shared" ref="O643:O706" si="40">IF(D643=0,0,E643/D643)</f>
        <v>1.1916249999999999</v>
      </c>
      <c r="P643" s="6">
        <f t="shared" ref="P643:P706" si="41">IF(L643=0,0,E643/L643)</f>
        <v>151.31746031746033</v>
      </c>
      <c r="Q643" t="str">
        <f t="shared" ref="Q643:Q706" si="42">MID(N643, 1, FIND("/",N643)-1)</f>
        <v>technology</v>
      </c>
      <c r="R643" t="str">
        <f t="shared" ref="R643:R706" si="43">MID(N643, FIND("/",N643)+1, LEN(N643)-FIND("/",N643))</f>
        <v>wearables</v>
      </c>
    </row>
    <row r="644" spans="1:18" ht="45" x14ac:dyDescent="0.2">
      <c r="A644">
        <v>642</v>
      </c>
      <c r="B644" s="3" t="s">
        <v>643</v>
      </c>
      <c r="C644" s="3" t="s">
        <v>4752</v>
      </c>
      <c r="D644">
        <v>20000</v>
      </c>
      <c r="E644">
        <v>292097</v>
      </c>
      <c r="F644" t="s">
        <v>8219</v>
      </c>
      <c r="G644" t="s">
        <v>8236</v>
      </c>
      <c r="H644" t="s">
        <v>8249</v>
      </c>
      <c r="I644">
        <v>1439998674</v>
      </c>
      <c r="J644">
        <v>1436888274</v>
      </c>
      <c r="K644" t="b">
        <v>0</v>
      </c>
      <c r="L644">
        <v>2174</v>
      </c>
      <c r="M644" t="b">
        <v>1</v>
      </c>
      <c r="N644" t="s">
        <v>8273</v>
      </c>
      <c r="O644" s="5">
        <f t="shared" si="40"/>
        <v>14.604850000000001</v>
      </c>
      <c r="P644" s="6">
        <f t="shared" si="41"/>
        <v>134.3592456301748</v>
      </c>
      <c r="Q644" t="str">
        <f t="shared" si="42"/>
        <v>technology</v>
      </c>
      <c r="R644" t="str">
        <f t="shared" si="43"/>
        <v>wearables</v>
      </c>
    </row>
    <row r="645" spans="1:18" ht="30" x14ac:dyDescent="0.2">
      <c r="A645">
        <v>643</v>
      </c>
      <c r="B645" s="3" t="s">
        <v>644</v>
      </c>
      <c r="C645" s="3" t="s">
        <v>4753</v>
      </c>
      <c r="D645">
        <v>25000</v>
      </c>
      <c r="E645">
        <v>26452</v>
      </c>
      <c r="F645" t="s">
        <v>8219</v>
      </c>
      <c r="G645" t="s">
        <v>8224</v>
      </c>
      <c r="H645" t="s">
        <v>8246</v>
      </c>
      <c r="I645">
        <v>1433085875</v>
      </c>
      <c r="J645">
        <v>1428333875</v>
      </c>
      <c r="K645" t="b">
        <v>0</v>
      </c>
      <c r="L645">
        <v>152</v>
      </c>
      <c r="M645" t="b">
        <v>1</v>
      </c>
      <c r="N645" t="s">
        <v>8273</v>
      </c>
      <c r="O645" s="5">
        <f t="shared" si="40"/>
        <v>1.0580799999999999</v>
      </c>
      <c r="P645" s="6">
        <f t="shared" si="41"/>
        <v>174.02631578947367</v>
      </c>
      <c r="Q645" t="str">
        <f t="shared" si="42"/>
        <v>technology</v>
      </c>
      <c r="R645" t="str">
        <f t="shared" si="43"/>
        <v>wearables</v>
      </c>
    </row>
    <row r="646" spans="1:18" ht="45" x14ac:dyDescent="0.2">
      <c r="A646">
        <v>644</v>
      </c>
      <c r="B646" s="3" t="s">
        <v>645</v>
      </c>
      <c r="C646" s="3" t="s">
        <v>4754</v>
      </c>
      <c r="D646">
        <v>25000</v>
      </c>
      <c r="E646">
        <v>75029.48</v>
      </c>
      <c r="F646" t="s">
        <v>8219</v>
      </c>
      <c r="G646" t="s">
        <v>8224</v>
      </c>
      <c r="H646" t="s">
        <v>8246</v>
      </c>
      <c r="I646">
        <v>1414544400</v>
      </c>
      <c r="J646">
        <v>1410883139</v>
      </c>
      <c r="K646" t="b">
        <v>0</v>
      </c>
      <c r="L646">
        <v>1021</v>
      </c>
      <c r="M646" t="b">
        <v>1</v>
      </c>
      <c r="N646" t="s">
        <v>8273</v>
      </c>
      <c r="O646" s="5">
        <f t="shared" si="40"/>
        <v>3.0011791999999997</v>
      </c>
      <c r="P646" s="6">
        <f t="shared" si="41"/>
        <v>73.486268364348675</v>
      </c>
      <c r="Q646" t="str">
        <f t="shared" si="42"/>
        <v>technology</v>
      </c>
      <c r="R646" t="str">
        <f t="shared" si="43"/>
        <v>wearables</v>
      </c>
    </row>
    <row r="647" spans="1:18" ht="30" x14ac:dyDescent="0.2">
      <c r="A647">
        <v>645</v>
      </c>
      <c r="B647" s="3" t="s">
        <v>646</v>
      </c>
      <c r="C647" s="3" t="s">
        <v>4755</v>
      </c>
      <c r="D647">
        <v>2000</v>
      </c>
      <c r="E647">
        <v>5574</v>
      </c>
      <c r="F647" t="s">
        <v>8219</v>
      </c>
      <c r="G647" t="s">
        <v>8224</v>
      </c>
      <c r="H647" t="s">
        <v>8246</v>
      </c>
      <c r="I647">
        <v>1470962274</v>
      </c>
      <c r="J647">
        <v>1468370274</v>
      </c>
      <c r="K647" t="b">
        <v>0</v>
      </c>
      <c r="L647">
        <v>237</v>
      </c>
      <c r="M647" t="b">
        <v>1</v>
      </c>
      <c r="N647" t="s">
        <v>8273</v>
      </c>
      <c r="O647" s="5">
        <f t="shared" si="40"/>
        <v>2.7869999999999999</v>
      </c>
      <c r="P647" s="6">
        <f t="shared" si="41"/>
        <v>23.518987341772153</v>
      </c>
      <c r="Q647" t="str">
        <f t="shared" si="42"/>
        <v>technology</v>
      </c>
      <c r="R647" t="str">
        <f t="shared" si="43"/>
        <v>wearables</v>
      </c>
    </row>
    <row r="648" spans="1:18" ht="45" x14ac:dyDescent="0.2">
      <c r="A648">
        <v>646</v>
      </c>
      <c r="B648" s="3" t="s">
        <v>647</v>
      </c>
      <c r="C648" s="3" t="s">
        <v>4756</v>
      </c>
      <c r="D648">
        <v>800</v>
      </c>
      <c r="E648">
        <v>1055.01</v>
      </c>
      <c r="F648" t="s">
        <v>8219</v>
      </c>
      <c r="G648" t="s">
        <v>8224</v>
      </c>
      <c r="H648" t="s">
        <v>8246</v>
      </c>
      <c r="I648">
        <v>1407788867</v>
      </c>
      <c r="J648">
        <v>1405196867</v>
      </c>
      <c r="K648" t="b">
        <v>0</v>
      </c>
      <c r="L648">
        <v>27</v>
      </c>
      <c r="M648" t="b">
        <v>1</v>
      </c>
      <c r="N648" t="s">
        <v>8273</v>
      </c>
      <c r="O648" s="5">
        <f t="shared" si="40"/>
        <v>1.3187625000000001</v>
      </c>
      <c r="P648" s="6">
        <f t="shared" si="41"/>
        <v>39.074444444444445</v>
      </c>
      <c r="Q648" t="str">
        <f t="shared" si="42"/>
        <v>technology</v>
      </c>
      <c r="R648" t="str">
        <f t="shared" si="43"/>
        <v>wearables</v>
      </c>
    </row>
    <row r="649" spans="1:18" ht="45" x14ac:dyDescent="0.2">
      <c r="A649">
        <v>647</v>
      </c>
      <c r="B649" s="3" t="s">
        <v>648</v>
      </c>
      <c r="C649" s="3" t="s">
        <v>4757</v>
      </c>
      <c r="D649">
        <v>2000</v>
      </c>
      <c r="E649">
        <v>2141</v>
      </c>
      <c r="F649" t="s">
        <v>8219</v>
      </c>
      <c r="G649" t="s">
        <v>8229</v>
      </c>
      <c r="H649" t="s">
        <v>8251</v>
      </c>
      <c r="I649">
        <v>1458235549</v>
      </c>
      <c r="J649">
        <v>1455647149</v>
      </c>
      <c r="K649" t="b">
        <v>0</v>
      </c>
      <c r="L649">
        <v>17</v>
      </c>
      <c r="M649" t="b">
        <v>1</v>
      </c>
      <c r="N649" t="s">
        <v>8273</v>
      </c>
      <c r="O649" s="5">
        <f t="shared" si="40"/>
        <v>1.0705</v>
      </c>
      <c r="P649" s="6">
        <f t="shared" si="41"/>
        <v>125.94117647058823</v>
      </c>
      <c r="Q649" t="str">
        <f t="shared" si="42"/>
        <v>technology</v>
      </c>
      <c r="R649" t="str">
        <f t="shared" si="43"/>
        <v>wearables</v>
      </c>
    </row>
    <row r="650" spans="1:18" ht="30" x14ac:dyDescent="0.2">
      <c r="A650">
        <v>648</v>
      </c>
      <c r="B650" s="3" t="s">
        <v>649</v>
      </c>
      <c r="C650" s="3" t="s">
        <v>4758</v>
      </c>
      <c r="D650">
        <v>35000</v>
      </c>
      <c r="E650">
        <v>44388</v>
      </c>
      <c r="F650" t="s">
        <v>8219</v>
      </c>
      <c r="G650" t="s">
        <v>8224</v>
      </c>
      <c r="H650" t="s">
        <v>8246</v>
      </c>
      <c r="I650">
        <v>1413304708</v>
      </c>
      <c r="J650">
        <v>1410280708</v>
      </c>
      <c r="K650" t="b">
        <v>0</v>
      </c>
      <c r="L650">
        <v>27</v>
      </c>
      <c r="M650" t="b">
        <v>1</v>
      </c>
      <c r="N650" t="s">
        <v>8273</v>
      </c>
      <c r="O650" s="5">
        <f t="shared" si="40"/>
        <v>1.2682285714285715</v>
      </c>
      <c r="P650" s="6">
        <f t="shared" si="41"/>
        <v>1644</v>
      </c>
      <c r="Q650" t="str">
        <f t="shared" si="42"/>
        <v>technology</v>
      </c>
      <c r="R650" t="str">
        <f t="shared" si="43"/>
        <v>wearables</v>
      </c>
    </row>
    <row r="651" spans="1:18" ht="45" x14ac:dyDescent="0.2">
      <c r="A651">
        <v>649</v>
      </c>
      <c r="B651" s="3" t="s">
        <v>650</v>
      </c>
      <c r="C651" s="3" t="s">
        <v>4759</v>
      </c>
      <c r="D651">
        <v>2500</v>
      </c>
      <c r="E651">
        <v>3499</v>
      </c>
      <c r="F651" t="s">
        <v>8219</v>
      </c>
      <c r="G651" t="s">
        <v>8224</v>
      </c>
      <c r="H651" t="s">
        <v>8246</v>
      </c>
      <c r="I651">
        <v>1410904413</v>
      </c>
      <c r="J651">
        <v>1409090013</v>
      </c>
      <c r="K651" t="b">
        <v>0</v>
      </c>
      <c r="L651">
        <v>82</v>
      </c>
      <c r="M651" t="b">
        <v>1</v>
      </c>
      <c r="N651" t="s">
        <v>8273</v>
      </c>
      <c r="O651" s="5">
        <f t="shared" si="40"/>
        <v>1.3996</v>
      </c>
      <c r="P651" s="6">
        <f t="shared" si="41"/>
        <v>42.670731707317074</v>
      </c>
      <c r="Q651" t="str">
        <f t="shared" si="42"/>
        <v>technology</v>
      </c>
      <c r="R651" t="str">
        <f t="shared" si="43"/>
        <v>wearables</v>
      </c>
    </row>
    <row r="652" spans="1:18" ht="45" x14ac:dyDescent="0.2">
      <c r="A652">
        <v>650</v>
      </c>
      <c r="B652" s="3" t="s">
        <v>651</v>
      </c>
      <c r="C652" s="3" t="s">
        <v>4760</v>
      </c>
      <c r="D652">
        <v>1500</v>
      </c>
      <c r="E652">
        <v>1686</v>
      </c>
      <c r="F652" t="s">
        <v>8219</v>
      </c>
      <c r="G652" t="s">
        <v>8224</v>
      </c>
      <c r="H652" t="s">
        <v>8246</v>
      </c>
      <c r="I652">
        <v>1418953984</v>
      </c>
      <c r="J652">
        <v>1413766384</v>
      </c>
      <c r="K652" t="b">
        <v>0</v>
      </c>
      <c r="L652">
        <v>48</v>
      </c>
      <c r="M652" t="b">
        <v>1</v>
      </c>
      <c r="N652" t="s">
        <v>8273</v>
      </c>
      <c r="O652" s="5">
        <f t="shared" si="40"/>
        <v>1.1240000000000001</v>
      </c>
      <c r="P652" s="6">
        <f t="shared" si="41"/>
        <v>35.125</v>
      </c>
      <c r="Q652" t="str">
        <f t="shared" si="42"/>
        <v>technology</v>
      </c>
      <c r="R652" t="str">
        <f t="shared" si="43"/>
        <v>wearables</v>
      </c>
    </row>
    <row r="653" spans="1:18" ht="45" x14ac:dyDescent="0.2">
      <c r="A653">
        <v>651</v>
      </c>
      <c r="B653" s="3" t="s">
        <v>652</v>
      </c>
      <c r="C653" s="3" t="s">
        <v>4761</v>
      </c>
      <c r="D653">
        <v>25000</v>
      </c>
      <c r="E653">
        <v>25132</v>
      </c>
      <c r="F653" t="s">
        <v>8219</v>
      </c>
      <c r="G653" t="s">
        <v>8224</v>
      </c>
      <c r="H653" t="s">
        <v>8246</v>
      </c>
      <c r="I653">
        <v>1418430311</v>
      </c>
      <c r="J653">
        <v>1415838311</v>
      </c>
      <c r="K653" t="b">
        <v>0</v>
      </c>
      <c r="L653">
        <v>105</v>
      </c>
      <c r="M653" t="b">
        <v>1</v>
      </c>
      <c r="N653" t="s">
        <v>8273</v>
      </c>
      <c r="O653" s="5">
        <f t="shared" si="40"/>
        <v>1.00528</v>
      </c>
      <c r="P653" s="6">
        <f t="shared" si="41"/>
        <v>239.35238095238094</v>
      </c>
      <c r="Q653" t="str">
        <f t="shared" si="42"/>
        <v>technology</v>
      </c>
      <c r="R653" t="str">
        <f t="shared" si="43"/>
        <v>wearables</v>
      </c>
    </row>
    <row r="654" spans="1:18" ht="45" x14ac:dyDescent="0.2">
      <c r="A654">
        <v>652</v>
      </c>
      <c r="B654" s="3" t="s">
        <v>653</v>
      </c>
      <c r="C654" s="3" t="s">
        <v>4762</v>
      </c>
      <c r="D654">
        <v>3000</v>
      </c>
      <c r="E654">
        <v>3014</v>
      </c>
      <c r="F654" t="s">
        <v>8219</v>
      </c>
      <c r="G654" t="s">
        <v>8224</v>
      </c>
      <c r="H654" t="s">
        <v>8246</v>
      </c>
      <c r="I654">
        <v>1480613650</v>
      </c>
      <c r="J654">
        <v>1478018050</v>
      </c>
      <c r="K654" t="b">
        <v>0</v>
      </c>
      <c r="L654">
        <v>28</v>
      </c>
      <c r="M654" t="b">
        <v>1</v>
      </c>
      <c r="N654" t="s">
        <v>8273</v>
      </c>
      <c r="O654" s="5">
        <f t="shared" si="40"/>
        <v>1.0046666666666666</v>
      </c>
      <c r="P654" s="6">
        <f t="shared" si="41"/>
        <v>107.64285714285714</v>
      </c>
      <c r="Q654" t="str">
        <f t="shared" si="42"/>
        <v>technology</v>
      </c>
      <c r="R654" t="str">
        <f t="shared" si="43"/>
        <v>wearables</v>
      </c>
    </row>
    <row r="655" spans="1:18" ht="45" x14ac:dyDescent="0.2">
      <c r="A655">
        <v>653</v>
      </c>
      <c r="B655" s="3" t="s">
        <v>654</v>
      </c>
      <c r="C655" s="3" t="s">
        <v>4763</v>
      </c>
      <c r="D655">
        <v>75000</v>
      </c>
      <c r="E655">
        <v>106084.5</v>
      </c>
      <c r="F655" t="s">
        <v>8219</v>
      </c>
      <c r="G655" t="s">
        <v>8224</v>
      </c>
      <c r="H655" t="s">
        <v>8246</v>
      </c>
      <c r="I655">
        <v>1440082240</v>
      </c>
      <c r="J655">
        <v>1436885440</v>
      </c>
      <c r="K655" t="b">
        <v>0</v>
      </c>
      <c r="L655">
        <v>1107</v>
      </c>
      <c r="M655" t="b">
        <v>1</v>
      </c>
      <c r="N655" t="s">
        <v>8273</v>
      </c>
      <c r="O655" s="5">
        <f t="shared" si="40"/>
        <v>1.4144600000000001</v>
      </c>
      <c r="P655" s="6">
        <f t="shared" si="41"/>
        <v>95.830623306233065</v>
      </c>
      <c r="Q655" t="str">
        <f t="shared" si="42"/>
        <v>technology</v>
      </c>
      <c r="R655" t="str">
        <f t="shared" si="43"/>
        <v>wearables</v>
      </c>
    </row>
    <row r="656" spans="1:18" ht="45" x14ac:dyDescent="0.2">
      <c r="A656">
        <v>654</v>
      </c>
      <c r="B656" s="3" t="s">
        <v>655</v>
      </c>
      <c r="C656" s="3" t="s">
        <v>4764</v>
      </c>
      <c r="D656">
        <v>12000</v>
      </c>
      <c r="E656">
        <v>32075</v>
      </c>
      <c r="F656" t="s">
        <v>8219</v>
      </c>
      <c r="G656" t="s">
        <v>8224</v>
      </c>
      <c r="H656" t="s">
        <v>8246</v>
      </c>
      <c r="I656">
        <v>1436396313</v>
      </c>
      <c r="J656">
        <v>1433804313</v>
      </c>
      <c r="K656" t="b">
        <v>0</v>
      </c>
      <c r="L656">
        <v>1013</v>
      </c>
      <c r="M656" t="b">
        <v>1</v>
      </c>
      <c r="N656" t="s">
        <v>8273</v>
      </c>
      <c r="O656" s="5">
        <f t="shared" si="40"/>
        <v>2.6729166666666666</v>
      </c>
      <c r="P656" s="6">
        <f t="shared" si="41"/>
        <v>31.663376110562684</v>
      </c>
      <c r="Q656" t="str">
        <f t="shared" si="42"/>
        <v>technology</v>
      </c>
      <c r="R656" t="str">
        <f t="shared" si="43"/>
        <v>wearables</v>
      </c>
    </row>
    <row r="657" spans="1:18" ht="45" x14ac:dyDescent="0.2">
      <c r="A657">
        <v>655</v>
      </c>
      <c r="B657" s="3" t="s">
        <v>656</v>
      </c>
      <c r="C657" s="3" t="s">
        <v>4765</v>
      </c>
      <c r="D657">
        <v>8000</v>
      </c>
      <c r="E657">
        <v>11751</v>
      </c>
      <c r="F657" t="s">
        <v>8219</v>
      </c>
      <c r="G657" t="s">
        <v>8224</v>
      </c>
      <c r="H657" t="s">
        <v>8246</v>
      </c>
      <c r="I657">
        <v>1426197512</v>
      </c>
      <c r="J657">
        <v>1423609112</v>
      </c>
      <c r="K657" t="b">
        <v>0</v>
      </c>
      <c r="L657">
        <v>274</v>
      </c>
      <c r="M657" t="b">
        <v>1</v>
      </c>
      <c r="N657" t="s">
        <v>8273</v>
      </c>
      <c r="O657" s="5">
        <f t="shared" si="40"/>
        <v>1.4688749999999999</v>
      </c>
      <c r="P657" s="6">
        <f t="shared" si="41"/>
        <v>42.886861313868614</v>
      </c>
      <c r="Q657" t="str">
        <f t="shared" si="42"/>
        <v>technology</v>
      </c>
      <c r="R657" t="str">
        <f t="shared" si="43"/>
        <v>wearables</v>
      </c>
    </row>
    <row r="658" spans="1:18" ht="45" x14ac:dyDescent="0.2">
      <c r="A658">
        <v>656</v>
      </c>
      <c r="B658" s="3" t="s">
        <v>657</v>
      </c>
      <c r="C658" s="3" t="s">
        <v>4766</v>
      </c>
      <c r="D658">
        <v>5000</v>
      </c>
      <c r="E658">
        <v>10678</v>
      </c>
      <c r="F658" t="s">
        <v>8219</v>
      </c>
      <c r="G658" t="s">
        <v>8224</v>
      </c>
      <c r="H658" t="s">
        <v>8246</v>
      </c>
      <c r="I658">
        <v>1460917119</v>
      </c>
      <c r="J658">
        <v>1455736719</v>
      </c>
      <c r="K658" t="b">
        <v>0</v>
      </c>
      <c r="L658">
        <v>87</v>
      </c>
      <c r="M658" t="b">
        <v>1</v>
      </c>
      <c r="N658" t="s">
        <v>8273</v>
      </c>
      <c r="O658" s="5">
        <f t="shared" si="40"/>
        <v>2.1356000000000002</v>
      </c>
      <c r="P658" s="6">
        <f t="shared" si="41"/>
        <v>122.73563218390805</v>
      </c>
      <c r="Q658" t="str">
        <f t="shared" si="42"/>
        <v>technology</v>
      </c>
      <c r="R658" t="str">
        <f t="shared" si="43"/>
        <v>wearables</v>
      </c>
    </row>
    <row r="659" spans="1:18" ht="45" x14ac:dyDescent="0.2">
      <c r="A659">
        <v>657</v>
      </c>
      <c r="B659" s="3" t="s">
        <v>658</v>
      </c>
      <c r="C659" s="3" t="s">
        <v>4767</v>
      </c>
      <c r="D659">
        <v>15000</v>
      </c>
      <c r="E659">
        <v>18855</v>
      </c>
      <c r="F659" t="s">
        <v>8219</v>
      </c>
      <c r="G659" t="s">
        <v>8224</v>
      </c>
      <c r="H659" t="s">
        <v>8246</v>
      </c>
      <c r="I659">
        <v>1450901872</v>
      </c>
      <c r="J659">
        <v>1448309872</v>
      </c>
      <c r="K659" t="b">
        <v>0</v>
      </c>
      <c r="L659">
        <v>99</v>
      </c>
      <c r="M659" t="b">
        <v>1</v>
      </c>
      <c r="N659" t="s">
        <v>8273</v>
      </c>
      <c r="O659" s="5">
        <f t="shared" si="40"/>
        <v>1.2569999999999999</v>
      </c>
      <c r="P659" s="6">
        <f t="shared" si="41"/>
        <v>190.45454545454547</v>
      </c>
      <c r="Q659" t="str">
        <f t="shared" si="42"/>
        <v>technology</v>
      </c>
      <c r="R659" t="str">
        <f t="shared" si="43"/>
        <v>wearables</v>
      </c>
    </row>
    <row r="660" spans="1:18" ht="45" x14ac:dyDescent="0.2">
      <c r="A660">
        <v>658</v>
      </c>
      <c r="B660" s="3" t="s">
        <v>659</v>
      </c>
      <c r="C660" s="3" t="s">
        <v>4768</v>
      </c>
      <c r="D660">
        <v>28888</v>
      </c>
      <c r="E660">
        <v>30177</v>
      </c>
      <c r="F660" t="s">
        <v>8219</v>
      </c>
      <c r="G660" t="s">
        <v>8224</v>
      </c>
      <c r="H660" t="s">
        <v>8246</v>
      </c>
      <c r="I660">
        <v>1437933600</v>
      </c>
      <c r="J660">
        <v>1435117889</v>
      </c>
      <c r="K660" t="b">
        <v>0</v>
      </c>
      <c r="L660">
        <v>276</v>
      </c>
      <c r="M660" t="b">
        <v>1</v>
      </c>
      <c r="N660" t="s">
        <v>8273</v>
      </c>
      <c r="O660" s="5">
        <f t="shared" si="40"/>
        <v>1.0446206037108834</v>
      </c>
      <c r="P660" s="6">
        <f t="shared" si="41"/>
        <v>109.33695652173913</v>
      </c>
      <c r="Q660" t="str">
        <f t="shared" si="42"/>
        <v>technology</v>
      </c>
      <c r="R660" t="str">
        <f t="shared" si="43"/>
        <v>wearables</v>
      </c>
    </row>
    <row r="661" spans="1:18" x14ac:dyDescent="0.2">
      <c r="A661">
        <v>659</v>
      </c>
      <c r="B661" s="3" t="s">
        <v>660</v>
      </c>
      <c r="C661" s="3" t="s">
        <v>4769</v>
      </c>
      <c r="D661">
        <v>3000</v>
      </c>
      <c r="E661">
        <v>3017</v>
      </c>
      <c r="F661" t="s">
        <v>8219</v>
      </c>
      <c r="G661" t="s">
        <v>8224</v>
      </c>
      <c r="H661" t="s">
        <v>8246</v>
      </c>
      <c r="I661">
        <v>1440339295</v>
      </c>
      <c r="J661">
        <v>1437747295</v>
      </c>
      <c r="K661" t="b">
        <v>0</v>
      </c>
      <c r="L661">
        <v>21</v>
      </c>
      <c r="M661" t="b">
        <v>1</v>
      </c>
      <c r="N661" t="s">
        <v>8273</v>
      </c>
      <c r="O661" s="5">
        <f t="shared" si="40"/>
        <v>1.0056666666666667</v>
      </c>
      <c r="P661" s="6">
        <f t="shared" si="41"/>
        <v>143.66666666666666</v>
      </c>
      <c r="Q661" t="str">
        <f t="shared" si="42"/>
        <v>technology</v>
      </c>
      <c r="R661" t="str">
        <f t="shared" si="43"/>
        <v>wearables</v>
      </c>
    </row>
    <row r="662" spans="1:18" ht="45" x14ac:dyDescent="0.2">
      <c r="A662">
        <v>660</v>
      </c>
      <c r="B662" s="3" t="s">
        <v>661</v>
      </c>
      <c r="C662" s="3" t="s">
        <v>4770</v>
      </c>
      <c r="D662">
        <v>50000</v>
      </c>
      <c r="E662">
        <v>1529</v>
      </c>
      <c r="F662" t="s">
        <v>8221</v>
      </c>
      <c r="G662" t="s">
        <v>8224</v>
      </c>
      <c r="H662" t="s">
        <v>8246</v>
      </c>
      <c r="I662">
        <v>1415558879</v>
      </c>
      <c r="J662">
        <v>1412963279</v>
      </c>
      <c r="K662" t="b">
        <v>0</v>
      </c>
      <c r="L662">
        <v>18</v>
      </c>
      <c r="M662" t="b">
        <v>0</v>
      </c>
      <c r="N662" t="s">
        <v>8273</v>
      </c>
      <c r="O662" s="5">
        <f t="shared" si="40"/>
        <v>3.058E-2</v>
      </c>
      <c r="P662" s="6">
        <f t="shared" si="41"/>
        <v>84.944444444444443</v>
      </c>
      <c r="Q662" t="str">
        <f t="shared" si="42"/>
        <v>technology</v>
      </c>
      <c r="R662" t="str">
        <f t="shared" si="43"/>
        <v>wearables</v>
      </c>
    </row>
    <row r="663" spans="1:18" ht="45" x14ac:dyDescent="0.2">
      <c r="A663">
        <v>661</v>
      </c>
      <c r="B663" s="3" t="s">
        <v>662</v>
      </c>
      <c r="C663" s="3" t="s">
        <v>4771</v>
      </c>
      <c r="D663">
        <v>10000</v>
      </c>
      <c r="E663">
        <v>95</v>
      </c>
      <c r="F663" t="s">
        <v>8221</v>
      </c>
      <c r="G663" t="s">
        <v>8224</v>
      </c>
      <c r="H663" t="s">
        <v>8246</v>
      </c>
      <c r="I663">
        <v>1477236559</v>
      </c>
      <c r="J663">
        <v>1474644559</v>
      </c>
      <c r="K663" t="b">
        <v>0</v>
      </c>
      <c r="L663">
        <v>9</v>
      </c>
      <c r="M663" t="b">
        <v>0</v>
      </c>
      <c r="N663" t="s">
        <v>8273</v>
      </c>
      <c r="O663" s="5">
        <f t="shared" si="40"/>
        <v>9.4999999999999998E-3</v>
      </c>
      <c r="P663" s="6">
        <f t="shared" si="41"/>
        <v>10.555555555555555</v>
      </c>
      <c r="Q663" t="str">
        <f t="shared" si="42"/>
        <v>technology</v>
      </c>
      <c r="R663" t="str">
        <f t="shared" si="43"/>
        <v>wearables</v>
      </c>
    </row>
    <row r="664" spans="1:18" ht="30" x14ac:dyDescent="0.2">
      <c r="A664">
        <v>662</v>
      </c>
      <c r="B664" s="3" t="s">
        <v>663</v>
      </c>
      <c r="C664" s="3" t="s">
        <v>4772</v>
      </c>
      <c r="D664">
        <v>39000</v>
      </c>
      <c r="E664">
        <v>156</v>
      </c>
      <c r="F664" t="s">
        <v>8221</v>
      </c>
      <c r="G664" t="s">
        <v>8224</v>
      </c>
      <c r="H664" t="s">
        <v>8246</v>
      </c>
      <c r="I664">
        <v>1421404247</v>
      </c>
      <c r="J664">
        <v>1418812247</v>
      </c>
      <c r="K664" t="b">
        <v>0</v>
      </c>
      <c r="L664">
        <v>4</v>
      </c>
      <c r="M664" t="b">
        <v>0</v>
      </c>
      <c r="N664" t="s">
        <v>8273</v>
      </c>
      <c r="O664" s="5">
        <f t="shared" si="40"/>
        <v>4.0000000000000001E-3</v>
      </c>
      <c r="P664" s="6">
        <f t="shared" si="41"/>
        <v>39</v>
      </c>
      <c r="Q664" t="str">
        <f t="shared" si="42"/>
        <v>technology</v>
      </c>
      <c r="R664" t="str">
        <f t="shared" si="43"/>
        <v>wearables</v>
      </c>
    </row>
    <row r="665" spans="1:18" ht="45" x14ac:dyDescent="0.2">
      <c r="A665">
        <v>663</v>
      </c>
      <c r="B665" s="3" t="s">
        <v>664</v>
      </c>
      <c r="C665" s="3" t="s">
        <v>4773</v>
      </c>
      <c r="D665">
        <v>200000</v>
      </c>
      <c r="E665">
        <v>700</v>
      </c>
      <c r="F665" t="s">
        <v>8221</v>
      </c>
      <c r="G665" t="s">
        <v>8232</v>
      </c>
      <c r="H665" t="s">
        <v>8253</v>
      </c>
      <c r="I665">
        <v>1437250456</v>
      </c>
      <c r="J665">
        <v>1434658456</v>
      </c>
      <c r="K665" t="b">
        <v>0</v>
      </c>
      <c r="L665">
        <v>7</v>
      </c>
      <c r="M665" t="b">
        <v>0</v>
      </c>
      <c r="N665" t="s">
        <v>8273</v>
      </c>
      <c r="O665" s="5">
        <f t="shared" si="40"/>
        <v>3.5000000000000001E-3</v>
      </c>
      <c r="P665" s="6">
        <f t="shared" si="41"/>
        <v>100</v>
      </c>
      <c r="Q665" t="str">
        <f t="shared" si="42"/>
        <v>technology</v>
      </c>
      <c r="R665" t="str">
        <f t="shared" si="43"/>
        <v>wearables</v>
      </c>
    </row>
    <row r="666" spans="1:18" ht="45" x14ac:dyDescent="0.2">
      <c r="A666">
        <v>664</v>
      </c>
      <c r="B666" s="3" t="s">
        <v>665</v>
      </c>
      <c r="C666" s="3" t="s">
        <v>4774</v>
      </c>
      <c r="D666">
        <v>12000</v>
      </c>
      <c r="E666">
        <v>904</v>
      </c>
      <c r="F666" t="s">
        <v>8221</v>
      </c>
      <c r="G666" t="s">
        <v>8224</v>
      </c>
      <c r="H666" t="s">
        <v>8246</v>
      </c>
      <c r="I666">
        <v>1428940775</v>
      </c>
      <c r="J666">
        <v>1426348775</v>
      </c>
      <c r="K666" t="b">
        <v>0</v>
      </c>
      <c r="L666">
        <v>29</v>
      </c>
      <c r="M666" t="b">
        <v>0</v>
      </c>
      <c r="N666" t="s">
        <v>8273</v>
      </c>
      <c r="O666" s="5">
        <f t="shared" si="40"/>
        <v>7.5333333333333335E-2</v>
      </c>
      <c r="P666" s="6">
        <f t="shared" si="41"/>
        <v>31.172413793103448</v>
      </c>
      <c r="Q666" t="str">
        <f t="shared" si="42"/>
        <v>technology</v>
      </c>
      <c r="R666" t="str">
        <f t="shared" si="43"/>
        <v>wearables</v>
      </c>
    </row>
    <row r="667" spans="1:18" ht="45" x14ac:dyDescent="0.2">
      <c r="A667">
        <v>665</v>
      </c>
      <c r="B667" s="3" t="s">
        <v>666</v>
      </c>
      <c r="C667" s="3" t="s">
        <v>4775</v>
      </c>
      <c r="D667">
        <v>10000</v>
      </c>
      <c r="E667">
        <v>1864</v>
      </c>
      <c r="F667" t="s">
        <v>8221</v>
      </c>
      <c r="G667" t="s">
        <v>8224</v>
      </c>
      <c r="H667" t="s">
        <v>8246</v>
      </c>
      <c r="I667">
        <v>1484327061</v>
      </c>
      <c r="J667">
        <v>1479143061</v>
      </c>
      <c r="K667" t="b">
        <v>0</v>
      </c>
      <c r="L667">
        <v>12</v>
      </c>
      <c r="M667" t="b">
        <v>0</v>
      </c>
      <c r="N667" t="s">
        <v>8273</v>
      </c>
      <c r="O667" s="5">
        <f t="shared" si="40"/>
        <v>0.18640000000000001</v>
      </c>
      <c r="P667" s="6">
        <f t="shared" si="41"/>
        <v>155.33333333333334</v>
      </c>
      <c r="Q667" t="str">
        <f t="shared" si="42"/>
        <v>technology</v>
      </c>
      <c r="R667" t="str">
        <f t="shared" si="43"/>
        <v>wearables</v>
      </c>
    </row>
    <row r="668" spans="1:18" ht="45" x14ac:dyDescent="0.2">
      <c r="A668">
        <v>666</v>
      </c>
      <c r="B668" s="3" t="s">
        <v>667</v>
      </c>
      <c r="C668" s="3" t="s">
        <v>4776</v>
      </c>
      <c r="D668">
        <v>200000</v>
      </c>
      <c r="E668">
        <v>8</v>
      </c>
      <c r="F668" t="s">
        <v>8221</v>
      </c>
      <c r="G668" t="s">
        <v>8224</v>
      </c>
      <c r="H668" t="s">
        <v>8246</v>
      </c>
      <c r="I668">
        <v>1408305498</v>
      </c>
      <c r="J668">
        <v>1405713498</v>
      </c>
      <c r="K668" t="b">
        <v>0</v>
      </c>
      <c r="L668">
        <v>4</v>
      </c>
      <c r="M668" t="b">
        <v>0</v>
      </c>
      <c r="N668" t="s">
        <v>8273</v>
      </c>
      <c r="O668" s="5">
        <f t="shared" si="40"/>
        <v>4.0000000000000003E-5</v>
      </c>
      <c r="P668" s="6">
        <f t="shared" si="41"/>
        <v>2</v>
      </c>
      <c r="Q668" t="str">
        <f t="shared" si="42"/>
        <v>technology</v>
      </c>
      <c r="R668" t="str">
        <f t="shared" si="43"/>
        <v>wearables</v>
      </c>
    </row>
    <row r="669" spans="1:18" ht="45" x14ac:dyDescent="0.2">
      <c r="A669">
        <v>667</v>
      </c>
      <c r="B669" s="3" t="s">
        <v>668</v>
      </c>
      <c r="C669" s="3" t="s">
        <v>4777</v>
      </c>
      <c r="D669">
        <v>50000</v>
      </c>
      <c r="E669">
        <v>5010</v>
      </c>
      <c r="F669" t="s">
        <v>8221</v>
      </c>
      <c r="G669" t="s">
        <v>8237</v>
      </c>
      <c r="H669" t="s">
        <v>8249</v>
      </c>
      <c r="I669">
        <v>1477731463</v>
      </c>
      <c r="J669">
        <v>1474275463</v>
      </c>
      <c r="K669" t="b">
        <v>0</v>
      </c>
      <c r="L669">
        <v>28</v>
      </c>
      <c r="M669" t="b">
        <v>0</v>
      </c>
      <c r="N669" t="s">
        <v>8273</v>
      </c>
      <c r="O669" s="5">
        <f t="shared" si="40"/>
        <v>0.1002</v>
      </c>
      <c r="P669" s="6">
        <f t="shared" si="41"/>
        <v>178.92857142857142</v>
      </c>
      <c r="Q669" t="str">
        <f t="shared" si="42"/>
        <v>technology</v>
      </c>
      <c r="R669" t="str">
        <f t="shared" si="43"/>
        <v>wearables</v>
      </c>
    </row>
    <row r="670" spans="1:18" ht="45" x14ac:dyDescent="0.2">
      <c r="A670">
        <v>668</v>
      </c>
      <c r="B670" s="3" t="s">
        <v>669</v>
      </c>
      <c r="C670" s="3" t="s">
        <v>4778</v>
      </c>
      <c r="D670">
        <v>15000</v>
      </c>
      <c r="E670">
        <v>684</v>
      </c>
      <c r="F670" t="s">
        <v>8221</v>
      </c>
      <c r="G670" t="s">
        <v>8224</v>
      </c>
      <c r="H670" t="s">
        <v>8246</v>
      </c>
      <c r="I670">
        <v>1431374222</v>
      </c>
      <c r="J670">
        <v>1427486222</v>
      </c>
      <c r="K670" t="b">
        <v>0</v>
      </c>
      <c r="L670">
        <v>25</v>
      </c>
      <c r="M670" t="b">
        <v>0</v>
      </c>
      <c r="N670" t="s">
        <v>8273</v>
      </c>
      <c r="O670" s="5">
        <f t="shared" si="40"/>
        <v>4.5600000000000002E-2</v>
      </c>
      <c r="P670" s="6">
        <f t="shared" si="41"/>
        <v>27.36</v>
      </c>
      <c r="Q670" t="str">
        <f t="shared" si="42"/>
        <v>technology</v>
      </c>
      <c r="R670" t="str">
        <f t="shared" si="43"/>
        <v>wearables</v>
      </c>
    </row>
    <row r="671" spans="1:18" ht="60" x14ac:dyDescent="0.2">
      <c r="A671">
        <v>669</v>
      </c>
      <c r="B671" s="3" t="s">
        <v>670</v>
      </c>
      <c r="C671" s="3" t="s">
        <v>4779</v>
      </c>
      <c r="D671">
        <v>200000</v>
      </c>
      <c r="E671">
        <v>43015</v>
      </c>
      <c r="F671" t="s">
        <v>8221</v>
      </c>
      <c r="G671" t="s">
        <v>8235</v>
      </c>
      <c r="H671" t="s">
        <v>8255</v>
      </c>
      <c r="I671">
        <v>1467817258</v>
      </c>
      <c r="J671">
        <v>1465225258</v>
      </c>
      <c r="K671" t="b">
        <v>0</v>
      </c>
      <c r="L671">
        <v>28</v>
      </c>
      <c r="M671" t="b">
        <v>0</v>
      </c>
      <c r="N671" t="s">
        <v>8273</v>
      </c>
      <c r="O671" s="5">
        <f t="shared" si="40"/>
        <v>0.21507499999999999</v>
      </c>
      <c r="P671" s="6">
        <f t="shared" si="41"/>
        <v>1536.25</v>
      </c>
      <c r="Q671" t="str">
        <f t="shared" si="42"/>
        <v>technology</v>
      </c>
      <c r="R671" t="str">
        <f t="shared" si="43"/>
        <v>wearables</v>
      </c>
    </row>
    <row r="672" spans="1:18" ht="45" x14ac:dyDescent="0.2">
      <c r="A672">
        <v>670</v>
      </c>
      <c r="B672" s="3" t="s">
        <v>671</v>
      </c>
      <c r="C672" s="3" t="s">
        <v>4780</v>
      </c>
      <c r="D672">
        <v>90000</v>
      </c>
      <c r="E672">
        <v>26349</v>
      </c>
      <c r="F672" t="s">
        <v>8221</v>
      </c>
      <c r="G672" t="s">
        <v>8237</v>
      </c>
      <c r="H672" t="s">
        <v>8249</v>
      </c>
      <c r="I672">
        <v>1466323800</v>
      </c>
      <c r="J672">
        <v>1463418120</v>
      </c>
      <c r="K672" t="b">
        <v>0</v>
      </c>
      <c r="L672">
        <v>310</v>
      </c>
      <c r="M672" t="b">
        <v>0</v>
      </c>
      <c r="N672" t="s">
        <v>8273</v>
      </c>
      <c r="O672" s="5">
        <f t="shared" si="40"/>
        <v>0.29276666666666668</v>
      </c>
      <c r="P672" s="6">
        <f t="shared" si="41"/>
        <v>84.99677419354839</v>
      </c>
      <c r="Q672" t="str">
        <f t="shared" si="42"/>
        <v>technology</v>
      </c>
      <c r="R672" t="str">
        <f t="shared" si="43"/>
        <v>wearables</v>
      </c>
    </row>
    <row r="673" spans="1:18" ht="45" x14ac:dyDescent="0.2">
      <c r="A673">
        <v>671</v>
      </c>
      <c r="B673" s="3" t="s">
        <v>672</v>
      </c>
      <c r="C673" s="3" t="s">
        <v>4781</v>
      </c>
      <c r="D673">
        <v>30000</v>
      </c>
      <c r="E673">
        <v>11828</v>
      </c>
      <c r="F673" t="s">
        <v>8221</v>
      </c>
      <c r="G673" t="s">
        <v>8224</v>
      </c>
      <c r="H673" t="s">
        <v>8246</v>
      </c>
      <c r="I673">
        <v>1421208000</v>
      </c>
      <c r="J673">
        <v>1418315852</v>
      </c>
      <c r="K673" t="b">
        <v>0</v>
      </c>
      <c r="L673">
        <v>15</v>
      </c>
      <c r="M673" t="b">
        <v>0</v>
      </c>
      <c r="N673" t="s">
        <v>8273</v>
      </c>
      <c r="O673" s="5">
        <f t="shared" si="40"/>
        <v>0.39426666666666665</v>
      </c>
      <c r="P673" s="6">
        <f t="shared" si="41"/>
        <v>788.5333333333333</v>
      </c>
      <c r="Q673" t="str">
        <f t="shared" si="42"/>
        <v>technology</v>
      </c>
      <c r="R673" t="str">
        <f t="shared" si="43"/>
        <v>wearables</v>
      </c>
    </row>
    <row r="674" spans="1:18" ht="45" x14ac:dyDescent="0.2">
      <c r="A674">
        <v>672</v>
      </c>
      <c r="B674" s="3" t="s">
        <v>673</v>
      </c>
      <c r="C674" s="3" t="s">
        <v>4782</v>
      </c>
      <c r="D674">
        <v>50000</v>
      </c>
      <c r="E674">
        <v>10814</v>
      </c>
      <c r="F674" t="s">
        <v>8221</v>
      </c>
      <c r="G674" t="s">
        <v>8224</v>
      </c>
      <c r="H674" t="s">
        <v>8246</v>
      </c>
      <c r="I674">
        <v>1420088340</v>
      </c>
      <c r="J674">
        <v>1417410964</v>
      </c>
      <c r="K674" t="b">
        <v>0</v>
      </c>
      <c r="L674">
        <v>215</v>
      </c>
      <c r="M674" t="b">
        <v>0</v>
      </c>
      <c r="N674" t="s">
        <v>8273</v>
      </c>
      <c r="O674" s="5">
        <f t="shared" si="40"/>
        <v>0.21628</v>
      </c>
      <c r="P674" s="6">
        <f t="shared" si="41"/>
        <v>50.29767441860465</v>
      </c>
      <c r="Q674" t="str">
        <f t="shared" si="42"/>
        <v>technology</v>
      </c>
      <c r="R674" t="str">
        <f t="shared" si="43"/>
        <v>wearables</v>
      </c>
    </row>
    <row r="675" spans="1:18" ht="45" x14ac:dyDescent="0.2">
      <c r="A675">
        <v>673</v>
      </c>
      <c r="B675" s="3" t="s">
        <v>674</v>
      </c>
      <c r="C675" s="3" t="s">
        <v>4783</v>
      </c>
      <c r="D675">
        <v>100000</v>
      </c>
      <c r="E675">
        <v>205</v>
      </c>
      <c r="F675" t="s">
        <v>8221</v>
      </c>
      <c r="G675" t="s">
        <v>8224</v>
      </c>
      <c r="H675" t="s">
        <v>8246</v>
      </c>
      <c r="I675">
        <v>1409602217</v>
      </c>
      <c r="J675">
        <v>1405714217</v>
      </c>
      <c r="K675" t="b">
        <v>0</v>
      </c>
      <c r="L675">
        <v>3</v>
      </c>
      <c r="M675" t="b">
        <v>0</v>
      </c>
      <c r="N675" t="s">
        <v>8273</v>
      </c>
      <c r="O675" s="5">
        <f t="shared" si="40"/>
        <v>2.0500000000000002E-3</v>
      </c>
      <c r="P675" s="6">
        <f t="shared" si="41"/>
        <v>68.333333333333329</v>
      </c>
      <c r="Q675" t="str">
        <f t="shared" si="42"/>
        <v>technology</v>
      </c>
      <c r="R675" t="str">
        <f t="shared" si="43"/>
        <v>wearables</v>
      </c>
    </row>
    <row r="676" spans="1:18" ht="30" x14ac:dyDescent="0.2">
      <c r="A676">
        <v>674</v>
      </c>
      <c r="B676" s="3" t="s">
        <v>675</v>
      </c>
      <c r="C676" s="3" t="s">
        <v>4784</v>
      </c>
      <c r="D676">
        <v>50000</v>
      </c>
      <c r="E676">
        <v>15</v>
      </c>
      <c r="F676" t="s">
        <v>8221</v>
      </c>
      <c r="G676" t="s">
        <v>8224</v>
      </c>
      <c r="H676" t="s">
        <v>8246</v>
      </c>
      <c r="I676">
        <v>1407811627</v>
      </c>
      <c r="J676">
        <v>1402627627</v>
      </c>
      <c r="K676" t="b">
        <v>0</v>
      </c>
      <c r="L676">
        <v>2</v>
      </c>
      <c r="M676" t="b">
        <v>0</v>
      </c>
      <c r="N676" t="s">
        <v>8273</v>
      </c>
      <c r="O676" s="5">
        <f t="shared" si="40"/>
        <v>2.9999999999999997E-4</v>
      </c>
      <c r="P676" s="6">
        <f t="shared" si="41"/>
        <v>7.5</v>
      </c>
      <c r="Q676" t="str">
        <f t="shared" si="42"/>
        <v>technology</v>
      </c>
      <c r="R676" t="str">
        <f t="shared" si="43"/>
        <v>wearables</v>
      </c>
    </row>
    <row r="677" spans="1:18" ht="45" x14ac:dyDescent="0.2">
      <c r="A677">
        <v>675</v>
      </c>
      <c r="B677" s="3" t="s">
        <v>676</v>
      </c>
      <c r="C677" s="3" t="s">
        <v>4785</v>
      </c>
      <c r="D677">
        <v>6000</v>
      </c>
      <c r="E677">
        <v>891</v>
      </c>
      <c r="F677" t="s">
        <v>8221</v>
      </c>
      <c r="G677" t="s">
        <v>8224</v>
      </c>
      <c r="H677" t="s">
        <v>8246</v>
      </c>
      <c r="I677">
        <v>1420095540</v>
      </c>
      <c r="J677">
        <v>1417558804</v>
      </c>
      <c r="K677" t="b">
        <v>0</v>
      </c>
      <c r="L677">
        <v>26</v>
      </c>
      <c r="M677" t="b">
        <v>0</v>
      </c>
      <c r="N677" t="s">
        <v>8273</v>
      </c>
      <c r="O677" s="5">
        <f t="shared" si="40"/>
        <v>0.14849999999999999</v>
      </c>
      <c r="P677" s="6">
        <f t="shared" si="41"/>
        <v>34.269230769230766</v>
      </c>
      <c r="Q677" t="str">
        <f t="shared" si="42"/>
        <v>technology</v>
      </c>
      <c r="R677" t="str">
        <f t="shared" si="43"/>
        <v>wearables</v>
      </c>
    </row>
    <row r="678" spans="1:18" ht="60" x14ac:dyDescent="0.2">
      <c r="A678">
        <v>676</v>
      </c>
      <c r="B678" s="3" t="s">
        <v>677</v>
      </c>
      <c r="C678" s="3" t="s">
        <v>4786</v>
      </c>
      <c r="D678">
        <v>100000</v>
      </c>
      <c r="E678">
        <v>1471</v>
      </c>
      <c r="F678" t="s">
        <v>8221</v>
      </c>
      <c r="G678" t="s">
        <v>8229</v>
      </c>
      <c r="H678" t="s">
        <v>8251</v>
      </c>
      <c r="I678">
        <v>1423333581</v>
      </c>
      <c r="J678">
        <v>1420741581</v>
      </c>
      <c r="K678" t="b">
        <v>0</v>
      </c>
      <c r="L678">
        <v>24</v>
      </c>
      <c r="M678" t="b">
        <v>0</v>
      </c>
      <c r="N678" t="s">
        <v>8273</v>
      </c>
      <c r="O678" s="5">
        <f t="shared" si="40"/>
        <v>1.4710000000000001E-2</v>
      </c>
      <c r="P678" s="6">
        <f t="shared" si="41"/>
        <v>61.291666666666664</v>
      </c>
      <c r="Q678" t="str">
        <f t="shared" si="42"/>
        <v>technology</v>
      </c>
      <c r="R678" t="str">
        <f t="shared" si="43"/>
        <v>wearables</v>
      </c>
    </row>
    <row r="679" spans="1:18" ht="45" x14ac:dyDescent="0.2">
      <c r="A679">
        <v>677</v>
      </c>
      <c r="B679" s="3" t="s">
        <v>678</v>
      </c>
      <c r="C679" s="3" t="s">
        <v>4787</v>
      </c>
      <c r="D679">
        <v>50000</v>
      </c>
      <c r="E679">
        <v>12792</v>
      </c>
      <c r="F679" t="s">
        <v>8221</v>
      </c>
      <c r="G679" t="s">
        <v>8237</v>
      </c>
      <c r="H679" t="s">
        <v>8249</v>
      </c>
      <c r="I679">
        <v>1467106895</v>
      </c>
      <c r="J679">
        <v>1463218895</v>
      </c>
      <c r="K679" t="b">
        <v>0</v>
      </c>
      <c r="L679">
        <v>96</v>
      </c>
      <c r="M679" t="b">
        <v>0</v>
      </c>
      <c r="N679" t="s">
        <v>8273</v>
      </c>
      <c r="O679" s="5">
        <f t="shared" si="40"/>
        <v>0.25584000000000001</v>
      </c>
      <c r="P679" s="6">
        <f t="shared" si="41"/>
        <v>133.25</v>
      </c>
      <c r="Q679" t="str">
        <f t="shared" si="42"/>
        <v>technology</v>
      </c>
      <c r="R679" t="str">
        <f t="shared" si="43"/>
        <v>wearables</v>
      </c>
    </row>
    <row r="680" spans="1:18" ht="45" x14ac:dyDescent="0.2">
      <c r="A680">
        <v>678</v>
      </c>
      <c r="B680" s="3" t="s">
        <v>679</v>
      </c>
      <c r="C680" s="3" t="s">
        <v>4788</v>
      </c>
      <c r="D680">
        <v>29000</v>
      </c>
      <c r="E680">
        <v>1108</v>
      </c>
      <c r="F680" t="s">
        <v>8221</v>
      </c>
      <c r="G680" t="s">
        <v>8224</v>
      </c>
      <c r="H680" t="s">
        <v>8246</v>
      </c>
      <c r="I680">
        <v>1463821338</v>
      </c>
      <c r="J680">
        <v>1461229338</v>
      </c>
      <c r="K680" t="b">
        <v>0</v>
      </c>
      <c r="L680">
        <v>17</v>
      </c>
      <c r="M680" t="b">
        <v>0</v>
      </c>
      <c r="N680" t="s">
        <v>8273</v>
      </c>
      <c r="O680" s="5">
        <f t="shared" si="40"/>
        <v>3.8206896551724136E-2</v>
      </c>
      <c r="P680" s="6">
        <f t="shared" si="41"/>
        <v>65.17647058823529</v>
      </c>
      <c r="Q680" t="str">
        <f t="shared" si="42"/>
        <v>technology</v>
      </c>
      <c r="R680" t="str">
        <f t="shared" si="43"/>
        <v>wearables</v>
      </c>
    </row>
    <row r="681" spans="1:18" ht="45" x14ac:dyDescent="0.2">
      <c r="A681">
        <v>679</v>
      </c>
      <c r="B681" s="3" t="s">
        <v>680</v>
      </c>
      <c r="C681" s="3" t="s">
        <v>4789</v>
      </c>
      <c r="D681">
        <v>57000</v>
      </c>
      <c r="E681">
        <v>8827</v>
      </c>
      <c r="F681" t="s">
        <v>8221</v>
      </c>
      <c r="G681" t="s">
        <v>8224</v>
      </c>
      <c r="H681" t="s">
        <v>8246</v>
      </c>
      <c r="I681">
        <v>1472920909</v>
      </c>
      <c r="J681">
        <v>1467736909</v>
      </c>
      <c r="K681" t="b">
        <v>0</v>
      </c>
      <c r="L681">
        <v>94</v>
      </c>
      <c r="M681" t="b">
        <v>0</v>
      </c>
      <c r="N681" t="s">
        <v>8273</v>
      </c>
      <c r="O681" s="5">
        <f t="shared" si="40"/>
        <v>0.15485964912280703</v>
      </c>
      <c r="P681" s="6">
        <f t="shared" si="41"/>
        <v>93.90425531914893</v>
      </c>
      <c r="Q681" t="str">
        <f t="shared" si="42"/>
        <v>technology</v>
      </c>
      <c r="R681" t="str">
        <f t="shared" si="43"/>
        <v>wearables</v>
      </c>
    </row>
    <row r="682" spans="1:18" ht="45" x14ac:dyDescent="0.2">
      <c r="A682">
        <v>680</v>
      </c>
      <c r="B682" s="3" t="s">
        <v>681</v>
      </c>
      <c r="C682" s="3" t="s">
        <v>4790</v>
      </c>
      <c r="D682">
        <v>75000</v>
      </c>
      <c r="E682">
        <v>19434</v>
      </c>
      <c r="F682" t="s">
        <v>8221</v>
      </c>
      <c r="G682" t="s">
        <v>8224</v>
      </c>
      <c r="H682" t="s">
        <v>8246</v>
      </c>
      <c r="I682">
        <v>1410955331</v>
      </c>
      <c r="J682">
        <v>1407931331</v>
      </c>
      <c r="K682" t="b">
        <v>0</v>
      </c>
      <c r="L682">
        <v>129</v>
      </c>
      <c r="M682" t="b">
        <v>0</v>
      </c>
      <c r="N682" t="s">
        <v>8273</v>
      </c>
      <c r="O682" s="5">
        <f t="shared" si="40"/>
        <v>0.25912000000000002</v>
      </c>
      <c r="P682" s="6">
        <f t="shared" si="41"/>
        <v>150.65116279069767</v>
      </c>
      <c r="Q682" t="str">
        <f t="shared" si="42"/>
        <v>technology</v>
      </c>
      <c r="R682" t="str">
        <f t="shared" si="43"/>
        <v>wearables</v>
      </c>
    </row>
    <row r="683" spans="1:18" ht="45" x14ac:dyDescent="0.2">
      <c r="A683">
        <v>681</v>
      </c>
      <c r="B683" s="3" t="s">
        <v>682</v>
      </c>
      <c r="C683" s="3" t="s">
        <v>4791</v>
      </c>
      <c r="D683">
        <v>2500</v>
      </c>
      <c r="E683">
        <v>1</v>
      </c>
      <c r="F683" t="s">
        <v>8221</v>
      </c>
      <c r="G683" t="s">
        <v>8224</v>
      </c>
      <c r="H683" t="s">
        <v>8246</v>
      </c>
      <c r="I683">
        <v>1477509604</v>
      </c>
      <c r="J683">
        <v>1474917604</v>
      </c>
      <c r="K683" t="b">
        <v>0</v>
      </c>
      <c r="L683">
        <v>1</v>
      </c>
      <c r="M683" t="b">
        <v>0</v>
      </c>
      <c r="N683" t="s">
        <v>8273</v>
      </c>
      <c r="O683" s="5">
        <f t="shared" si="40"/>
        <v>4.0000000000000002E-4</v>
      </c>
      <c r="P683" s="6">
        <f t="shared" si="41"/>
        <v>1</v>
      </c>
      <c r="Q683" t="str">
        <f t="shared" si="42"/>
        <v>technology</v>
      </c>
      <c r="R683" t="str">
        <f t="shared" si="43"/>
        <v>wearables</v>
      </c>
    </row>
    <row r="684" spans="1:18" ht="45" x14ac:dyDescent="0.2">
      <c r="A684">
        <v>682</v>
      </c>
      <c r="B684" s="3" t="s">
        <v>683</v>
      </c>
      <c r="C684" s="3" t="s">
        <v>4792</v>
      </c>
      <c r="D684">
        <v>50000</v>
      </c>
      <c r="E684">
        <v>53</v>
      </c>
      <c r="F684" t="s">
        <v>8221</v>
      </c>
      <c r="G684" t="s">
        <v>8224</v>
      </c>
      <c r="H684" t="s">
        <v>8246</v>
      </c>
      <c r="I684">
        <v>1489512122</v>
      </c>
      <c r="J684">
        <v>1486923722</v>
      </c>
      <c r="K684" t="b">
        <v>0</v>
      </c>
      <c r="L684">
        <v>4</v>
      </c>
      <c r="M684" t="b">
        <v>0</v>
      </c>
      <c r="N684" t="s">
        <v>8273</v>
      </c>
      <c r="O684" s="5">
        <f t="shared" si="40"/>
        <v>1.06E-3</v>
      </c>
      <c r="P684" s="6">
        <f t="shared" si="41"/>
        <v>13.25</v>
      </c>
      <c r="Q684" t="str">
        <f t="shared" si="42"/>
        <v>technology</v>
      </c>
      <c r="R684" t="str">
        <f t="shared" si="43"/>
        <v>wearables</v>
      </c>
    </row>
    <row r="685" spans="1:18" ht="45" x14ac:dyDescent="0.2">
      <c r="A685">
        <v>683</v>
      </c>
      <c r="B685" s="3" t="s">
        <v>684</v>
      </c>
      <c r="C685" s="3" t="s">
        <v>4793</v>
      </c>
      <c r="D685">
        <v>35000</v>
      </c>
      <c r="E685">
        <v>298</v>
      </c>
      <c r="F685" t="s">
        <v>8221</v>
      </c>
      <c r="G685" t="s">
        <v>8224</v>
      </c>
      <c r="H685" t="s">
        <v>8246</v>
      </c>
      <c r="I685">
        <v>1477949764</v>
      </c>
      <c r="J685">
        <v>1474493764</v>
      </c>
      <c r="K685" t="b">
        <v>0</v>
      </c>
      <c r="L685">
        <v>3</v>
      </c>
      <c r="M685" t="b">
        <v>0</v>
      </c>
      <c r="N685" t="s">
        <v>8273</v>
      </c>
      <c r="O685" s="5">
        <f t="shared" si="40"/>
        <v>8.5142857142857138E-3</v>
      </c>
      <c r="P685" s="6">
        <f t="shared" si="41"/>
        <v>99.333333333333329</v>
      </c>
      <c r="Q685" t="str">
        <f t="shared" si="42"/>
        <v>technology</v>
      </c>
      <c r="R685" t="str">
        <f t="shared" si="43"/>
        <v>wearables</v>
      </c>
    </row>
    <row r="686" spans="1:18" x14ac:dyDescent="0.2">
      <c r="A686">
        <v>684</v>
      </c>
      <c r="B686" s="3" t="s">
        <v>685</v>
      </c>
      <c r="C686" s="3" t="s">
        <v>4794</v>
      </c>
      <c r="D686">
        <v>320000</v>
      </c>
      <c r="E686">
        <v>23948</v>
      </c>
      <c r="F686" t="s">
        <v>8221</v>
      </c>
      <c r="G686" t="s">
        <v>8224</v>
      </c>
      <c r="H686" t="s">
        <v>8246</v>
      </c>
      <c r="I686">
        <v>1406257200</v>
      </c>
      <c r="J686">
        <v>1403176891</v>
      </c>
      <c r="K686" t="b">
        <v>0</v>
      </c>
      <c r="L686">
        <v>135</v>
      </c>
      <c r="M686" t="b">
        <v>0</v>
      </c>
      <c r="N686" t="s">
        <v>8273</v>
      </c>
      <c r="O686" s="5">
        <f t="shared" si="40"/>
        <v>7.4837500000000001E-2</v>
      </c>
      <c r="P686" s="6">
        <f t="shared" si="41"/>
        <v>177.39259259259259</v>
      </c>
      <c r="Q686" t="str">
        <f t="shared" si="42"/>
        <v>technology</v>
      </c>
      <c r="R686" t="str">
        <f t="shared" si="43"/>
        <v>wearables</v>
      </c>
    </row>
    <row r="687" spans="1:18" ht="45" x14ac:dyDescent="0.2">
      <c r="A687">
        <v>685</v>
      </c>
      <c r="B687" s="3" t="s">
        <v>686</v>
      </c>
      <c r="C687" s="3" t="s">
        <v>4795</v>
      </c>
      <c r="D687">
        <v>2000</v>
      </c>
      <c r="E687">
        <v>553</v>
      </c>
      <c r="F687" t="s">
        <v>8221</v>
      </c>
      <c r="G687" t="s">
        <v>8224</v>
      </c>
      <c r="H687" t="s">
        <v>8246</v>
      </c>
      <c r="I687">
        <v>1421095672</v>
      </c>
      <c r="J687">
        <v>1417207672</v>
      </c>
      <c r="K687" t="b">
        <v>0</v>
      </c>
      <c r="L687">
        <v>10</v>
      </c>
      <c r="M687" t="b">
        <v>0</v>
      </c>
      <c r="N687" t="s">
        <v>8273</v>
      </c>
      <c r="O687" s="5">
        <f t="shared" si="40"/>
        <v>0.27650000000000002</v>
      </c>
      <c r="P687" s="6">
        <f t="shared" si="41"/>
        <v>55.3</v>
      </c>
      <c r="Q687" t="str">
        <f t="shared" si="42"/>
        <v>technology</v>
      </c>
      <c r="R687" t="str">
        <f t="shared" si="43"/>
        <v>wearables</v>
      </c>
    </row>
    <row r="688" spans="1:18" ht="60" x14ac:dyDescent="0.2">
      <c r="A688">
        <v>686</v>
      </c>
      <c r="B688" s="3" t="s">
        <v>687</v>
      </c>
      <c r="C688" s="3" t="s">
        <v>4796</v>
      </c>
      <c r="D688">
        <v>500000</v>
      </c>
      <c r="E688">
        <v>0</v>
      </c>
      <c r="F688" t="s">
        <v>8221</v>
      </c>
      <c r="G688" t="s">
        <v>8237</v>
      </c>
      <c r="H688" t="s">
        <v>8249</v>
      </c>
      <c r="I688">
        <v>1438618170</v>
      </c>
      <c r="J688">
        <v>1436026170</v>
      </c>
      <c r="K688" t="b">
        <v>0</v>
      </c>
      <c r="L688">
        <v>0</v>
      </c>
      <c r="M688" t="b">
        <v>0</v>
      </c>
      <c r="N688" t="s">
        <v>8273</v>
      </c>
      <c r="O688" s="5">
        <f t="shared" si="40"/>
        <v>0</v>
      </c>
      <c r="P688" s="6">
        <f t="shared" si="41"/>
        <v>0</v>
      </c>
      <c r="Q688" t="str">
        <f t="shared" si="42"/>
        <v>technology</v>
      </c>
      <c r="R688" t="str">
        <f t="shared" si="43"/>
        <v>wearables</v>
      </c>
    </row>
    <row r="689" spans="1:18" ht="45" x14ac:dyDescent="0.2">
      <c r="A689">
        <v>687</v>
      </c>
      <c r="B689" s="3" t="s">
        <v>688</v>
      </c>
      <c r="C689" s="3" t="s">
        <v>4797</v>
      </c>
      <c r="D689">
        <v>100000</v>
      </c>
      <c r="E689">
        <v>3550</v>
      </c>
      <c r="F689" t="s">
        <v>8221</v>
      </c>
      <c r="G689" t="s">
        <v>8238</v>
      </c>
      <c r="H689" t="s">
        <v>8256</v>
      </c>
      <c r="I689">
        <v>1486317653</v>
      </c>
      <c r="J689">
        <v>1481133653</v>
      </c>
      <c r="K689" t="b">
        <v>0</v>
      </c>
      <c r="L689">
        <v>6</v>
      </c>
      <c r="M689" t="b">
        <v>0</v>
      </c>
      <c r="N689" t="s">
        <v>8273</v>
      </c>
      <c r="O689" s="5">
        <f t="shared" si="40"/>
        <v>3.5499999999999997E-2</v>
      </c>
      <c r="P689" s="6">
        <f t="shared" si="41"/>
        <v>591.66666666666663</v>
      </c>
      <c r="Q689" t="str">
        <f t="shared" si="42"/>
        <v>technology</v>
      </c>
      <c r="R689" t="str">
        <f t="shared" si="43"/>
        <v>wearables</v>
      </c>
    </row>
    <row r="690" spans="1:18" ht="45" x14ac:dyDescent="0.2">
      <c r="A690">
        <v>688</v>
      </c>
      <c r="B690" s="3" t="s">
        <v>689</v>
      </c>
      <c r="C690" s="3" t="s">
        <v>4798</v>
      </c>
      <c r="D690">
        <v>20000</v>
      </c>
      <c r="E690">
        <v>14598</v>
      </c>
      <c r="F690" t="s">
        <v>8221</v>
      </c>
      <c r="G690" t="s">
        <v>8224</v>
      </c>
      <c r="H690" t="s">
        <v>8246</v>
      </c>
      <c r="I690">
        <v>1444876253</v>
      </c>
      <c r="J690">
        <v>1442284253</v>
      </c>
      <c r="K690" t="b">
        <v>0</v>
      </c>
      <c r="L690">
        <v>36</v>
      </c>
      <c r="M690" t="b">
        <v>0</v>
      </c>
      <c r="N690" t="s">
        <v>8273</v>
      </c>
      <c r="O690" s="5">
        <f t="shared" si="40"/>
        <v>0.72989999999999999</v>
      </c>
      <c r="P690" s="6">
        <f t="shared" si="41"/>
        <v>405.5</v>
      </c>
      <c r="Q690" t="str">
        <f t="shared" si="42"/>
        <v>technology</v>
      </c>
      <c r="R690" t="str">
        <f t="shared" si="43"/>
        <v>wearables</v>
      </c>
    </row>
    <row r="691" spans="1:18" ht="45" x14ac:dyDescent="0.2">
      <c r="A691">
        <v>689</v>
      </c>
      <c r="B691" s="3" t="s">
        <v>690</v>
      </c>
      <c r="C691" s="3" t="s">
        <v>4799</v>
      </c>
      <c r="D691">
        <v>200000</v>
      </c>
      <c r="E691">
        <v>115297.5</v>
      </c>
      <c r="F691" t="s">
        <v>8221</v>
      </c>
      <c r="G691" t="s">
        <v>8224</v>
      </c>
      <c r="H691" t="s">
        <v>8246</v>
      </c>
      <c r="I691">
        <v>1481173140</v>
      </c>
      <c r="J691">
        <v>1478016097</v>
      </c>
      <c r="K691" t="b">
        <v>0</v>
      </c>
      <c r="L691">
        <v>336</v>
      </c>
      <c r="M691" t="b">
        <v>0</v>
      </c>
      <c r="N691" t="s">
        <v>8273</v>
      </c>
      <c r="O691" s="5">
        <f t="shared" si="40"/>
        <v>0.57648750000000004</v>
      </c>
      <c r="P691" s="6">
        <f t="shared" si="41"/>
        <v>343.14732142857144</v>
      </c>
      <c r="Q691" t="str">
        <f t="shared" si="42"/>
        <v>technology</v>
      </c>
      <c r="R691" t="str">
        <f t="shared" si="43"/>
        <v>wearables</v>
      </c>
    </row>
    <row r="692" spans="1:18" ht="30" x14ac:dyDescent="0.2">
      <c r="A692">
        <v>690</v>
      </c>
      <c r="B692" s="3" t="s">
        <v>691</v>
      </c>
      <c r="C692" s="3" t="s">
        <v>4800</v>
      </c>
      <c r="D692">
        <v>20000</v>
      </c>
      <c r="E692">
        <v>2468</v>
      </c>
      <c r="F692" t="s">
        <v>8221</v>
      </c>
      <c r="G692" t="s">
        <v>8224</v>
      </c>
      <c r="H692" t="s">
        <v>8246</v>
      </c>
      <c r="I692">
        <v>1473400800</v>
      </c>
      <c r="J692">
        <v>1469718841</v>
      </c>
      <c r="K692" t="b">
        <v>0</v>
      </c>
      <c r="L692">
        <v>34</v>
      </c>
      <c r="M692" t="b">
        <v>0</v>
      </c>
      <c r="N692" t="s">
        <v>8273</v>
      </c>
      <c r="O692" s="5">
        <f t="shared" si="40"/>
        <v>0.1234</v>
      </c>
      <c r="P692" s="6">
        <f t="shared" si="41"/>
        <v>72.588235294117652</v>
      </c>
      <c r="Q692" t="str">
        <f t="shared" si="42"/>
        <v>technology</v>
      </c>
      <c r="R692" t="str">
        <f t="shared" si="43"/>
        <v>wearables</v>
      </c>
    </row>
    <row r="693" spans="1:18" ht="45" x14ac:dyDescent="0.2">
      <c r="A693">
        <v>691</v>
      </c>
      <c r="B693" s="3" t="s">
        <v>692</v>
      </c>
      <c r="C693" s="3" t="s">
        <v>4801</v>
      </c>
      <c r="D693">
        <v>50000</v>
      </c>
      <c r="E693">
        <v>260</v>
      </c>
      <c r="F693" t="s">
        <v>8221</v>
      </c>
      <c r="G693" t="s">
        <v>8224</v>
      </c>
      <c r="H693" t="s">
        <v>8246</v>
      </c>
      <c r="I693">
        <v>1435711246</v>
      </c>
      <c r="J693">
        <v>1433292046</v>
      </c>
      <c r="K693" t="b">
        <v>0</v>
      </c>
      <c r="L693">
        <v>10</v>
      </c>
      <c r="M693" t="b">
        <v>0</v>
      </c>
      <c r="N693" t="s">
        <v>8273</v>
      </c>
      <c r="O693" s="5">
        <f t="shared" si="40"/>
        <v>5.1999999999999998E-3</v>
      </c>
      <c r="P693" s="6">
        <f t="shared" si="41"/>
        <v>26</v>
      </c>
      <c r="Q693" t="str">
        <f t="shared" si="42"/>
        <v>technology</v>
      </c>
      <c r="R693" t="str">
        <f t="shared" si="43"/>
        <v>wearables</v>
      </c>
    </row>
    <row r="694" spans="1:18" ht="45" x14ac:dyDescent="0.2">
      <c r="A694">
        <v>692</v>
      </c>
      <c r="B694" s="3" t="s">
        <v>693</v>
      </c>
      <c r="C694" s="3" t="s">
        <v>4802</v>
      </c>
      <c r="D694">
        <v>20000</v>
      </c>
      <c r="E694">
        <v>1306</v>
      </c>
      <c r="F694" t="s">
        <v>8221</v>
      </c>
      <c r="G694" t="s">
        <v>8225</v>
      </c>
      <c r="H694" t="s">
        <v>8247</v>
      </c>
      <c r="I694">
        <v>1482397263</v>
      </c>
      <c r="J694">
        <v>1479805263</v>
      </c>
      <c r="K694" t="b">
        <v>0</v>
      </c>
      <c r="L694">
        <v>201</v>
      </c>
      <c r="M694" t="b">
        <v>0</v>
      </c>
      <c r="N694" t="s">
        <v>8273</v>
      </c>
      <c r="O694" s="5">
        <f t="shared" si="40"/>
        <v>6.5299999999999997E-2</v>
      </c>
      <c r="P694" s="6">
        <f t="shared" si="41"/>
        <v>6.4975124378109452</v>
      </c>
      <c r="Q694" t="str">
        <f t="shared" si="42"/>
        <v>technology</v>
      </c>
      <c r="R694" t="str">
        <f t="shared" si="43"/>
        <v>wearables</v>
      </c>
    </row>
    <row r="695" spans="1:18" ht="30" x14ac:dyDescent="0.2">
      <c r="A695">
        <v>693</v>
      </c>
      <c r="B695" s="3" t="s">
        <v>694</v>
      </c>
      <c r="C695" s="3" t="s">
        <v>4803</v>
      </c>
      <c r="D695">
        <v>100000</v>
      </c>
      <c r="E695">
        <v>35338</v>
      </c>
      <c r="F695" t="s">
        <v>8221</v>
      </c>
      <c r="G695" t="s">
        <v>8224</v>
      </c>
      <c r="H695" t="s">
        <v>8246</v>
      </c>
      <c r="I695">
        <v>1430421827</v>
      </c>
      <c r="J695">
        <v>1427829827</v>
      </c>
      <c r="K695" t="b">
        <v>0</v>
      </c>
      <c r="L695">
        <v>296</v>
      </c>
      <c r="M695" t="b">
        <v>0</v>
      </c>
      <c r="N695" t="s">
        <v>8273</v>
      </c>
      <c r="O695" s="5">
        <f t="shared" si="40"/>
        <v>0.35338000000000003</v>
      </c>
      <c r="P695" s="6">
        <f t="shared" si="41"/>
        <v>119.38513513513513</v>
      </c>
      <c r="Q695" t="str">
        <f t="shared" si="42"/>
        <v>technology</v>
      </c>
      <c r="R695" t="str">
        <f t="shared" si="43"/>
        <v>wearables</v>
      </c>
    </row>
    <row r="696" spans="1:18" ht="45" x14ac:dyDescent="0.2">
      <c r="A696">
        <v>694</v>
      </c>
      <c r="B696" s="3" t="s">
        <v>695</v>
      </c>
      <c r="C696" s="3" t="s">
        <v>4804</v>
      </c>
      <c r="D696">
        <v>150000</v>
      </c>
      <c r="E696">
        <v>590</v>
      </c>
      <c r="F696" t="s">
        <v>8221</v>
      </c>
      <c r="G696" t="s">
        <v>8224</v>
      </c>
      <c r="H696" t="s">
        <v>8246</v>
      </c>
      <c r="I696">
        <v>1485964559</v>
      </c>
      <c r="J696">
        <v>1483372559</v>
      </c>
      <c r="K696" t="b">
        <v>0</v>
      </c>
      <c r="L696">
        <v>7</v>
      </c>
      <c r="M696" t="b">
        <v>0</v>
      </c>
      <c r="N696" t="s">
        <v>8273</v>
      </c>
      <c r="O696" s="5">
        <f t="shared" si="40"/>
        <v>3.933333333333333E-3</v>
      </c>
      <c r="P696" s="6">
        <f t="shared" si="41"/>
        <v>84.285714285714292</v>
      </c>
      <c r="Q696" t="str">
        <f t="shared" si="42"/>
        <v>technology</v>
      </c>
      <c r="R696" t="str">
        <f t="shared" si="43"/>
        <v>wearables</v>
      </c>
    </row>
    <row r="697" spans="1:18" ht="45" x14ac:dyDescent="0.2">
      <c r="A697">
        <v>695</v>
      </c>
      <c r="B697" s="3" t="s">
        <v>696</v>
      </c>
      <c r="C697" s="3" t="s">
        <v>4805</v>
      </c>
      <c r="D697">
        <v>60000</v>
      </c>
      <c r="E697">
        <v>636</v>
      </c>
      <c r="F697" t="s">
        <v>8221</v>
      </c>
      <c r="G697" t="s">
        <v>8224</v>
      </c>
      <c r="H697" t="s">
        <v>8246</v>
      </c>
      <c r="I697">
        <v>1414758620</v>
      </c>
      <c r="J697">
        <v>1412166620</v>
      </c>
      <c r="K697" t="b">
        <v>0</v>
      </c>
      <c r="L697">
        <v>7</v>
      </c>
      <c r="M697" t="b">
        <v>0</v>
      </c>
      <c r="N697" t="s">
        <v>8273</v>
      </c>
      <c r="O697" s="5">
        <f t="shared" si="40"/>
        <v>1.06E-2</v>
      </c>
      <c r="P697" s="6">
        <f t="shared" si="41"/>
        <v>90.857142857142861</v>
      </c>
      <c r="Q697" t="str">
        <f t="shared" si="42"/>
        <v>technology</v>
      </c>
      <c r="R697" t="str">
        <f t="shared" si="43"/>
        <v>wearables</v>
      </c>
    </row>
    <row r="698" spans="1:18" ht="30" x14ac:dyDescent="0.2">
      <c r="A698">
        <v>696</v>
      </c>
      <c r="B698" s="3" t="s">
        <v>697</v>
      </c>
      <c r="C698" s="3" t="s">
        <v>4806</v>
      </c>
      <c r="D698">
        <v>175000</v>
      </c>
      <c r="E698">
        <v>1</v>
      </c>
      <c r="F698" t="s">
        <v>8221</v>
      </c>
      <c r="G698" t="s">
        <v>8233</v>
      </c>
      <c r="H698" t="s">
        <v>8249</v>
      </c>
      <c r="I698">
        <v>1406326502</v>
      </c>
      <c r="J698">
        <v>1403734502</v>
      </c>
      <c r="K698" t="b">
        <v>0</v>
      </c>
      <c r="L698">
        <v>1</v>
      </c>
      <c r="M698" t="b">
        <v>0</v>
      </c>
      <c r="N698" t="s">
        <v>8273</v>
      </c>
      <c r="O698" s="5">
        <f t="shared" si="40"/>
        <v>5.7142857142857145E-6</v>
      </c>
      <c r="P698" s="6">
        <f t="shared" si="41"/>
        <v>1</v>
      </c>
      <c r="Q698" t="str">
        <f t="shared" si="42"/>
        <v>technology</v>
      </c>
      <c r="R698" t="str">
        <f t="shared" si="43"/>
        <v>wearables</v>
      </c>
    </row>
    <row r="699" spans="1:18" ht="45" x14ac:dyDescent="0.2">
      <c r="A699">
        <v>697</v>
      </c>
      <c r="B699" s="3" t="s">
        <v>698</v>
      </c>
      <c r="C699" s="3" t="s">
        <v>4807</v>
      </c>
      <c r="D699">
        <v>5000</v>
      </c>
      <c r="E699">
        <v>2319</v>
      </c>
      <c r="F699" t="s">
        <v>8221</v>
      </c>
      <c r="G699" t="s">
        <v>8236</v>
      </c>
      <c r="H699" t="s">
        <v>8249</v>
      </c>
      <c r="I699">
        <v>1454502789</v>
      </c>
      <c r="J699">
        <v>1453206789</v>
      </c>
      <c r="K699" t="b">
        <v>0</v>
      </c>
      <c r="L699">
        <v>114</v>
      </c>
      <c r="M699" t="b">
        <v>0</v>
      </c>
      <c r="N699" t="s">
        <v>8273</v>
      </c>
      <c r="O699" s="5">
        <f t="shared" si="40"/>
        <v>0.46379999999999999</v>
      </c>
      <c r="P699" s="6">
        <f t="shared" si="41"/>
        <v>20.342105263157894</v>
      </c>
      <c r="Q699" t="str">
        <f t="shared" si="42"/>
        <v>technology</v>
      </c>
      <c r="R699" t="str">
        <f t="shared" si="43"/>
        <v>wearables</v>
      </c>
    </row>
    <row r="700" spans="1:18" ht="45" x14ac:dyDescent="0.2">
      <c r="A700">
        <v>698</v>
      </c>
      <c r="B700" s="3" t="s">
        <v>699</v>
      </c>
      <c r="C700" s="3" t="s">
        <v>4808</v>
      </c>
      <c r="D700">
        <v>100000</v>
      </c>
      <c r="E700">
        <v>15390</v>
      </c>
      <c r="F700" t="s">
        <v>8221</v>
      </c>
      <c r="G700" t="s">
        <v>8224</v>
      </c>
      <c r="H700" t="s">
        <v>8246</v>
      </c>
      <c r="I700">
        <v>1411005600</v>
      </c>
      <c r="J700">
        <v>1408141245</v>
      </c>
      <c r="K700" t="b">
        <v>0</v>
      </c>
      <c r="L700">
        <v>29</v>
      </c>
      <c r="M700" t="b">
        <v>0</v>
      </c>
      <c r="N700" t="s">
        <v>8273</v>
      </c>
      <c r="O700" s="5">
        <f t="shared" si="40"/>
        <v>0.15390000000000001</v>
      </c>
      <c r="P700" s="6">
        <f t="shared" si="41"/>
        <v>530.68965517241384</v>
      </c>
      <c r="Q700" t="str">
        <f t="shared" si="42"/>
        <v>technology</v>
      </c>
      <c r="R700" t="str">
        <f t="shared" si="43"/>
        <v>wearables</v>
      </c>
    </row>
    <row r="701" spans="1:18" ht="45" x14ac:dyDescent="0.2">
      <c r="A701">
        <v>699</v>
      </c>
      <c r="B701" s="3" t="s">
        <v>700</v>
      </c>
      <c r="C701" s="3" t="s">
        <v>4809</v>
      </c>
      <c r="D701">
        <v>130000</v>
      </c>
      <c r="E701">
        <v>107148.74</v>
      </c>
      <c r="F701" t="s">
        <v>8221</v>
      </c>
      <c r="G701" t="s">
        <v>8224</v>
      </c>
      <c r="H701" t="s">
        <v>8246</v>
      </c>
      <c r="I701">
        <v>1385136000</v>
      </c>
      <c r="J701">
        <v>1381923548</v>
      </c>
      <c r="K701" t="b">
        <v>0</v>
      </c>
      <c r="L701">
        <v>890</v>
      </c>
      <c r="M701" t="b">
        <v>0</v>
      </c>
      <c r="N701" t="s">
        <v>8273</v>
      </c>
      <c r="O701" s="5">
        <f t="shared" si="40"/>
        <v>0.824221076923077</v>
      </c>
      <c r="P701" s="6">
        <f t="shared" si="41"/>
        <v>120.39184269662923</v>
      </c>
      <c r="Q701" t="str">
        <f t="shared" si="42"/>
        <v>technology</v>
      </c>
      <c r="R701" t="str">
        <f t="shared" si="43"/>
        <v>wearables</v>
      </c>
    </row>
    <row r="702" spans="1:18" ht="45" x14ac:dyDescent="0.2">
      <c r="A702">
        <v>700</v>
      </c>
      <c r="B702" s="3" t="s">
        <v>701</v>
      </c>
      <c r="C702" s="3" t="s">
        <v>4810</v>
      </c>
      <c r="D702">
        <v>15000</v>
      </c>
      <c r="E702">
        <v>403</v>
      </c>
      <c r="F702" t="s">
        <v>8221</v>
      </c>
      <c r="G702" t="s">
        <v>8227</v>
      </c>
      <c r="H702" t="s">
        <v>8249</v>
      </c>
      <c r="I702">
        <v>1484065881</v>
      </c>
      <c r="J702">
        <v>1481473881</v>
      </c>
      <c r="K702" t="b">
        <v>0</v>
      </c>
      <c r="L702">
        <v>31</v>
      </c>
      <c r="M702" t="b">
        <v>0</v>
      </c>
      <c r="N702" t="s">
        <v>8273</v>
      </c>
      <c r="O702" s="5">
        <f t="shared" si="40"/>
        <v>2.6866666666666667E-2</v>
      </c>
      <c r="P702" s="6">
        <f t="shared" si="41"/>
        <v>13</v>
      </c>
      <c r="Q702" t="str">
        <f t="shared" si="42"/>
        <v>technology</v>
      </c>
      <c r="R702" t="str">
        <f t="shared" si="43"/>
        <v>wearables</v>
      </c>
    </row>
    <row r="703" spans="1:18" ht="45" x14ac:dyDescent="0.2">
      <c r="A703">
        <v>701</v>
      </c>
      <c r="B703" s="3" t="s">
        <v>702</v>
      </c>
      <c r="C703" s="3" t="s">
        <v>4811</v>
      </c>
      <c r="D703">
        <v>23000</v>
      </c>
      <c r="E703">
        <v>6118</v>
      </c>
      <c r="F703" t="s">
        <v>8221</v>
      </c>
      <c r="G703" t="s">
        <v>8225</v>
      </c>
      <c r="H703" t="s">
        <v>8247</v>
      </c>
      <c r="I703">
        <v>1406130880</v>
      </c>
      <c r="J703">
        <v>1403538880</v>
      </c>
      <c r="K703" t="b">
        <v>0</v>
      </c>
      <c r="L703">
        <v>21</v>
      </c>
      <c r="M703" t="b">
        <v>0</v>
      </c>
      <c r="N703" t="s">
        <v>8273</v>
      </c>
      <c r="O703" s="5">
        <f t="shared" si="40"/>
        <v>0.26600000000000001</v>
      </c>
      <c r="P703" s="6">
        <f t="shared" si="41"/>
        <v>291.33333333333331</v>
      </c>
      <c r="Q703" t="str">
        <f t="shared" si="42"/>
        <v>technology</v>
      </c>
      <c r="R703" t="str">
        <f t="shared" si="43"/>
        <v>wearables</v>
      </c>
    </row>
    <row r="704" spans="1:18" ht="45" x14ac:dyDescent="0.2">
      <c r="A704">
        <v>702</v>
      </c>
      <c r="B704" s="3" t="s">
        <v>703</v>
      </c>
      <c r="C704" s="3" t="s">
        <v>4812</v>
      </c>
      <c r="D704">
        <v>15000</v>
      </c>
      <c r="E704">
        <v>4622.01</v>
      </c>
      <c r="F704" t="s">
        <v>8221</v>
      </c>
      <c r="G704" t="s">
        <v>8224</v>
      </c>
      <c r="H704" t="s">
        <v>8246</v>
      </c>
      <c r="I704">
        <v>1480011987</v>
      </c>
      <c r="J704">
        <v>1477416387</v>
      </c>
      <c r="K704" t="b">
        <v>0</v>
      </c>
      <c r="L704">
        <v>37</v>
      </c>
      <c r="M704" t="b">
        <v>0</v>
      </c>
      <c r="N704" t="s">
        <v>8273</v>
      </c>
      <c r="O704" s="5">
        <f t="shared" si="40"/>
        <v>0.30813400000000002</v>
      </c>
      <c r="P704" s="6">
        <f t="shared" si="41"/>
        <v>124.9191891891892</v>
      </c>
      <c r="Q704" t="str">
        <f t="shared" si="42"/>
        <v>technology</v>
      </c>
      <c r="R704" t="str">
        <f t="shared" si="43"/>
        <v>wearables</v>
      </c>
    </row>
    <row r="705" spans="1:18" ht="45" x14ac:dyDescent="0.2">
      <c r="A705">
        <v>703</v>
      </c>
      <c r="B705" s="3" t="s">
        <v>704</v>
      </c>
      <c r="C705" s="3" t="s">
        <v>4813</v>
      </c>
      <c r="D705">
        <v>15000</v>
      </c>
      <c r="E705">
        <v>837</v>
      </c>
      <c r="F705" t="s">
        <v>8221</v>
      </c>
      <c r="G705" t="s">
        <v>8224</v>
      </c>
      <c r="H705" t="s">
        <v>8246</v>
      </c>
      <c r="I705">
        <v>1485905520</v>
      </c>
      <c r="J705">
        <v>1481150949</v>
      </c>
      <c r="K705" t="b">
        <v>0</v>
      </c>
      <c r="L705">
        <v>7</v>
      </c>
      <c r="M705" t="b">
        <v>0</v>
      </c>
      <c r="N705" t="s">
        <v>8273</v>
      </c>
      <c r="O705" s="5">
        <f t="shared" si="40"/>
        <v>5.5800000000000002E-2</v>
      </c>
      <c r="P705" s="6">
        <f t="shared" si="41"/>
        <v>119.57142857142857</v>
      </c>
      <c r="Q705" t="str">
        <f t="shared" si="42"/>
        <v>technology</v>
      </c>
      <c r="R705" t="str">
        <f t="shared" si="43"/>
        <v>wearables</v>
      </c>
    </row>
    <row r="706" spans="1:18" ht="45" x14ac:dyDescent="0.2">
      <c r="A706">
        <v>704</v>
      </c>
      <c r="B706" s="3" t="s">
        <v>705</v>
      </c>
      <c r="C706" s="3" t="s">
        <v>4814</v>
      </c>
      <c r="D706">
        <v>55000</v>
      </c>
      <c r="E706">
        <v>481</v>
      </c>
      <c r="F706" t="s">
        <v>8221</v>
      </c>
      <c r="G706" t="s">
        <v>8229</v>
      </c>
      <c r="H706" t="s">
        <v>8251</v>
      </c>
      <c r="I706">
        <v>1487565468</v>
      </c>
      <c r="J706">
        <v>1482381468</v>
      </c>
      <c r="K706" t="b">
        <v>0</v>
      </c>
      <c r="L706">
        <v>4</v>
      </c>
      <c r="M706" t="b">
        <v>0</v>
      </c>
      <c r="N706" t="s">
        <v>8273</v>
      </c>
      <c r="O706" s="5">
        <f t="shared" si="40"/>
        <v>8.7454545454545458E-3</v>
      </c>
      <c r="P706" s="6">
        <f t="shared" si="41"/>
        <v>120.25</v>
      </c>
      <c r="Q706" t="str">
        <f t="shared" si="42"/>
        <v>technology</v>
      </c>
      <c r="R706" t="str">
        <f t="shared" si="43"/>
        <v>wearables</v>
      </c>
    </row>
    <row r="707" spans="1:18" ht="30" x14ac:dyDescent="0.2">
      <c r="A707">
        <v>705</v>
      </c>
      <c r="B707" s="3" t="s">
        <v>706</v>
      </c>
      <c r="C707" s="3" t="s">
        <v>4815</v>
      </c>
      <c r="D707">
        <v>100000</v>
      </c>
      <c r="E707">
        <v>977</v>
      </c>
      <c r="F707" t="s">
        <v>8221</v>
      </c>
      <c r="G707" t="s">
        <v>8233</v>
      </c>
      <c r="H707" t="s">
        <v>8249</v>
      </c>
      <c r="I707">
        <v>1484999278</v>
      </c>
      <c r="J707">
        <v>1482407278</v>
      </c>
      <c r="K707" t="b">
        <v>0</v>
      </c>
      <c r="L707">
        <v>5</v>
      </c>
      <c r="M707" t="b">
        <v>0</v>
      </c>
      <c r="N707" t="s">
        <v>8273</v>
      </c>
      <c r="O707" s="5">
        <f t="shared" ref="O707:O770" si="44">IF(D707=0,0,E707/D707)</f>
        <v>9.7699999999999992E-3</v>
      </c>
      <c r="P707" s="6">
        <f t="shared" ref="P707:P770" si="45">IF(L707=0,0,E707/L707)</f>
        <v>195.4</v>
      </c>
      <c r="Q707" t="str">
        <f t="shared" ref="Q707:Q770" si="46">MID(N707, 1, FIND("/",N707)-1)</f>
        <v>technology</v>
      </c>
      <c r="R707" t="str">
        <f t="shared" ref="R707:R770" si="47">MID(N707, FIND("/",N707)+1, LEN(N707)-FIND("/",N707))</f>
        <v>wearables</v>
      </c>
    </row>
    <row r="708" spans="1:18" ht="45" x14ac:dyDescent="0.2">
      <c r="A708">
        <v>706</v>
      </c>
      <c r="B708" s="3" t="s">
        <v>707</v>
      </c>
      <c r="C708" s="3" t="s">
        <v>4816</v>
      </c>
      <c r="D708">
        <v>100000</v>
      </c>
      <c r="E708">
        <v>0</v>
      </c>
      <c r="F708" t="s">
        <v>8221</v>
      </c>
      <c r="G708" t="s">
        <v>8227</v>
      </c>
      <c r="H708" t="s">
        <v>8249</v>
      </c>
      <c r="I708">
        <v>1481740740</v>
      </c>
      <c r="J708">
        <v>1478130783</v>
      </c>
      <c r="K708" t="b">
        <v>0</v>
      </c>
      <c r="L708">
        <v>0</v>
      </c>
      <c r="M708" t="b">
        <v>0</v>
      </c>
      <c r="N708" t="s">
        <v>8273</v>
      </c>
      <c r="O708" s="5">
        <f t="shared" si="44"/>
        <v>0</v>
      </c>
      <c r="P708" s="6">
        <f t="shared" si="45"/>
        <v>0</v>
      </c>
      <c r="Q708" t="str">
        <f t="shared" si="46"/>
        <v>technology</v>
      </c>
      <c r="R708" t="str">
        <f t="shared" si="47"/>
        <v>wearables</v>
      </c>
    </row>
    <row r="709" spans="1:18" ht="45" x14ac:dyDescent="0.2">
      <c r="A709">
        <v>707</v>
      </c>
      <c r="B709" s="3" t="s">
        <v>708</v>
      </c>
      <c r="C709" s="3" t="s">
        <v>4817</v>
      </c>
      <c r="D709">
        <v>68000</v>
      </c>
      <c r="E709">
        <v>53670.6</v>
      </c>
      <c r="F709" t="s">
        <v>8221</v>
      </c>
      <c r="G709" t="s">
        <v>8225</v>
      </c>
      <c r="H709" t="s">
        <v>8247</v>
      </c>
      <c r="I709">
        <v>1483286127</v>
      </c>
      <c r="J709">
        <v>1479830127</v>
      </c>
      <c r="K709" t="b">
        <v>0</v>
      </c>
      <c r="L709">
        <v>456</v>
      </c>
      <c r="M709" t="b">
        <v>0</v>
      </c>
      <c r="N709" t="s">
        <v>8273</v>
      </c>
      <c r="O709" s="5">
        <f t="shared" si="44"/>
        <v>0.78927352941176465</v>
      </c>
      <c r="P709" s="6">
        <f t="shared" si="45"/>
        <v>117.69868421052631</v>
      </c>
      <c r="Q709" t="str">
        <f t="shared" si="46"/>
        <v>technology</v>
      </c>
      <c r="R709" t="str">
        <f t="shared" si="47"/>
        <v>wearables</v>
      </c>
    </row>
    <row r="710" spans="1:18" ht="45" x14ac:dyDescent="0.2">
      <c r="A710">
        <v>708</v>
      </c>
      <c r="B710" s="3" t="s">
        <v>709</v>
      </c>
      <c r="C710" s="3" t="s">
        <v>4818</v>
      </c>
      <c r="D710">
        <v>40000</v>
      </c>
      <c r="E710">
        <v>8837</v>
      </c>
      <c r="F710" t="s">
        <v>8221</v>
      </c>
      <c r="G710" t="s">
        <v>8225</v>
      </c>
      <c r="H710" t="s">
        <v>8247</v>
      </c>
      <c r="I710">
        <v>1410616600</v>
      </c>
      <c r="J710">
        <v>1405432600</v>
      </c>
      <c r="K710" t="b">
        <v>0</v>
      </c>
      <c r="L710">
        <v>369</v>
      </c>
      <c r="M710" t="b">
        <v>0</v>
      </c>
      <c r="N710" t="s">
        <v>8273</v>
      </c>
      <c r="O710" s="5">
        <f t="shared" si="44"/>
        <v>0.22092500000000001</v>
      </c>
      <c r="P710" s="6">
        <f t="shared" si="45"/>
        <v>23.948509485094849</v>
      </c>
      <c r="Q710" t="str">
        <f t="shared" si="46"/>
        <v>technology</v>
      </c>
      <c r="R710" t="str">
        <f t="shared" si="47"/>
        <v>wearables</v>
      </c>
    </row>
    <row r="711" spans="1:18" ht="30" x14ac:dyDescent="0.2">
      <c r="A711">
        <v>709</v>
      </c>
      <c r="B711" s="3" t="s">
        <v>710</v>
      </c>
      <c r="C711" s="3" t="s">
        <v>4819</v>
      </c>
      <c r="D711">
        <v>15000</v>
      </c>
      <c r="E711">
        <v>61</v>
      </c>
      <c r="F711" t="s">
        <v>8221</v>
      </c>
      <c r="G711" t="s">
        <v>8224</v>
      </c>
      <c r="H711" t="s">
        <v>8246</v>
      </c>
      <c r="I711">
        <v>1417741159</v>
      </c>
      <c r="J711">
        <v>1415149159</v>
      </c>
      <c r="K711" t="b">
        <v>0</v>
      </c>
      <c r="L711">
        <v>2</v>
      </c>
      <c r="M711" t="b">
        <v>0</v>
      </c>
      <c r="N711" t="s">
        <v>8273</v>
      </c>
      <c r="O711" s="5">
        <f t="shared" si="44"/>
        <v>4.0666666666666663E-3</v>
      </c>
      <c r="P711" s="6">
        <f t="shared" si="45"/>
        <v>30.5</v>
      </c>
      <c r="Q711" t="str">
        <f t="shared" si="46"/>
        <v>technology</v>
      </c>
      <c r="R711" t="str">
        <f t="shared" si="47"/>
        <v>wearables</v>
      </c>
    </row>
    <row r="712" spans="1:18" ht="30" x14ac:dyDescent="0.2">
      <c r="A712">
        <v>710</v>
      </c>
      <c r="B712" s="3" t="s">
        <v>711</v>
      </c>
      <c r="C712" s="3" t="s">
        <v>4820</v>
      </c>
      <c r="D712">
        <v>1200</v>
      </c>
      <c r="E712">
        <v>0</v>
      </c>
      <c r="F712" t="s">
        <v>8221</v>
      </c>
      <c r="G712" t="s">
        <v>8229</v>
      </c>
      <c r="H712" t="s">
        <v>8251</v>
      </c>
      <c r="I712">
        <v>1408495440</v>
      </c>
      <c r="J712">
        <v>1405640302</v>
      </c>
      <c r="K712" t="b">
        <v>0</v>
      </c>
      <c r="L712">
        <v>0</v>
      </c>
      <c r="M712" t="b">
        <v>0</v>
      </c>
      <c r="N712" t="s">
        <v>8273</v>
      </c>
      <c r="O712" s="5">
        <f t="shared" si="44"/>
        <v>0</v>
      </c>
      <c r="P712" s="6">
        <f t="shared" si="45"/>
        <v>0</v>
      </c>
      <c r="Q712" t="str">
        <f t="shared" si="46"/>
        <v>technology</v>
      </c>
      <c r="R712" t="str">
        <f t="shared" si="47"/>
        <v>wearables</v>
      </c>
    </row>
    <row r="713" spans="1:18" ht="45" x14ac:dyDescent="0.2">
      <c r="A713">
        <v>711</v>
      </c>
      <c r="B713" s="3" t="s">
        <v>712</v>
      </c>
      <c r="C713" s="3" t="s">
        <v>4821</v>
      </c>
      <c r="D713">
        <v>100000</v>
      </c>
      <c r="E713">
        <v>33791</v>
      </c>
      <c r="F713" t="s">
        <v>8221</v>
      </c>
      <c r="G713" t="s">
        <v>8233</v>
      </c>
      <c r="H713" t="s">
        <v>8249</v>
      </c>
      <c r="I713">
        <v>1481716868</v>
      </c>
      <c r="J713">
        <v>1478257268</v>
      </c>
      <c r="K713" t="b">
        <v>0</v>
      </c>
      <c r="L713">
        <v>338</v>
      </c>
      <c r="M713" t="b">
        <v>0</v>
      </c>
      <c r="N713" t="s">
        <v>8273</v>
      </c>
      <c r="O713" s="5">
        <f t="shared" si="44"/>
        <v>0.33790999999999999</v>
      </c>
      <c r="P713" s="6">
        <f t="shared" si="45"/>
        <v>99.973372781065095</v>
      </c>
      <c r="Q713" t="str">
        <f t="shared" si="46"/>
        <v>technology</v>
      </c>
      <c r="R713" t="str">
        <f t="shared" si="47"/>
        <v>wearables</v>
      </c>
    </row>
    <row r="714" spans="1:18" ht="45" x14ac:dyDescent="0.2">
      <c r="A714">
        <v>712</v>
      </c>
      <c r="B714" s="3" t="s">
        <v>713</v>
      </c>
      <c r="C714" s="3" t="s">
        <v>4822</v>
      </c>
      <c r="D714">
        <v>48500</v>
      </c>
      <c r="E714">
        <v>105</v>
      </c>
      <c r="F714" t="s">
        <v>8221</v>
      </c>
      <c r="G714" t="s">
        <v>8224</v>
      </c>
      <c r="H714" t="s">
        <v>8246</v>
      </c>
      <c r="I714">
        <v>1455466832</v>
      </c>
      <c r="J714">
        <v>1452874832</v>
      </c>
      <c r="K714" t="b">
        <v>0</v>
      </c>
      <c r="L714">
        <v>4</v>
      </c>
      <c r="M714" t="b">
        <v>0</v>
      </c>
      <c r="N714" t="s">
        <v>8273</v>
      </c>
      <c r="O714" s="5">
        <f t="shared" si="44"/>
        <v>2.1649484536082476E-3</v>
      </c>
      <c r="P714" s="6">
        <f t="shared" si="45"/>
        <v>26.25</v>
      </c>
      <c r="Q714" t="str">
        <f t="shared" si="46"/>
        <v>technology</v>
      </c>
      <c r="R714" t="str">
        <f t="shared" si="47"/>
        <v>wearables</v>
      </c>
    </row>
    <row r="715" spans="1:18" ht="45" x14ac:dyDescent="0.2">
      <c r="A715">
        <v>713</v>
      </c>
      <c r="B715" s="3" t="s">
        <v>714</v>
      </c>
      <c r="C715" s="3" t="s">
        <v>4823</v>
      </c>
      <c r="D715">
        <v>25000</v>
      </c>
      <c r="E715">
        <v>199</v>
      </c>
      <c r="F715" t="s">
        <v>8221</v>
      </c>
      <c r="G715" t="s">
        <v>8237</v>
      </c>
      <c r="H715" t="s">
        <v>8249</v>
      </c>
      <c r="I715">
        <v>1465130532</v>
      </c>
      <c r="J715">
        <v>1462538532</v>
      </c>
      <c r="K715" t="b">
        <v>0</v>
      </c>
      <c r="L715">
        <v>1</v>
      </c>
      <c r="M715" t="b">
        <v>0</v>
      </c>
      <c r="N715" t="s">
        <v>8273</v>
      </c>
      <c r="O715" s="5">
        <f t="shared" si="44"/>
        <v>7.9600000000000001E-3</v>
      </c>
      <c r="P715" s="6">
        <f t="shared" si="45"/>
        <v>199</v>
      </c>
      <c r="Q715" t="str">
        <f t="shared" si="46"/>
        <v>technology</v>
      </c>
      <c r="R715" t="str">
        <f t="shared" si="47"/>
        <v>wearables</v>
      </c>
    </row>
    <row r="716" spans="1:18" ht="45" x14ac:dyDescent="0.2">
      <c r="A716">
        <v>714</v>
      </c>
      <c r="B716" s="3" t="s">
        <v>715</v>
      </c>
      <c r="C716" s="3" t="s">
        <v>4824</v>
      </c>
      <c r="D716">
        <v>15000</v>
      </c>
      <c r="E716">
        <v>2249</v>
      </c>
      <c r="F716" t="s">
        <v>8221</v>
      </c>
      <c r="G716" t="s">
        <v>8224</v>
      </c>
      <c r="H716" t="s">
        <v>8246</v>
      </c>
      <c r="I716">
        <v>1488308082</v>
      </c>
      <c r="J716">
        <v>1483124082</v>
      </c>
      <c r="K716" t="b">
        <v>0</v>
      </c>
      <c r="L716">
        <v>28</v>
      </c>
      <c r="M716" t="b">
        <v>0</v>
      </c>
      <c r="N716" t="s">
        <v>8273</v>
      </c>
      <c r="O716" s="5">
        <f t="shared" si="44"/>
        <v>0.14993333333333334</v>
      </c>
      <c r="P716" s="6">
        <f t="shared" si="45"/>
        <v>80.321428571428569</v>
      </c>
      <c r="Q716" t="str">
        <f t="shared" si="46"/>
        <v>technology</v>
      </c>
      <c r="R716" t="str">
        <f t="shared" si="47"/>
        <v>wearables</v>
      </c>
    </row>
    <row r="717" spans="1:18" ht="45" x14ac:dyDescent="0.2">
      <c r="A717">
        <v>715</v>
      </c>
      <c r="B717" s="3" t="s">
        <v>716</v>
      </c>
      <c r="C717" s="3" t="s">
        <v>4825</v>
      </c>
      <c r="D717">
        <v>27500</v>
      </c>
      <c r="E717">
        <v>1389</v>
      </c>
      <c r="F717" t="s">
        <v>8221</v>
      </c>
      <c r="G717" t="s">
        <v>8224</v>
      </c>
      <c r="H717" t="s">
        <v>8246</v>
      </c>
      <c r="I717">
        <v>1446693040</v>
      </c>
      <c r="J717">
        <v>1443233440</v>
      </c>
      <c r="K717" t="b">
        <v>0</v>
      </c>
      <c r="L717">
        <v>12</v>
      </c>
      <c r="M717" t="b">
        <v>0</v>
      </c>
      <c r="N717" t="s">
        <v>8273</v>
      </c>
      <c r="O717" s="5">
        <f t="shared" si="44"/>
        <v>5.0509090909090906E-2</v>
      </c>
      <c r="P717" s="6">
        <f t="shared" si="45"/>
        <v>115.75</v>
      </c>
      <c r="Q717" t="str">
        <f t="shared" si="46"/>
        <v>technology</v>
      </c>
      <c r="R717" t="str">
        <f t="shared" si="47"/>
        <v>wearables</v>
      </c>
    </row>
    <row r="718" spans="1:18" ht="45" x14ac:dyDescent="0.2">
      <c r="A718">
        <v>716</v>
      </c>
      <c r="B718" s="3" t="s">
        <v>717</v>
      </c>
      <c r="C718" s="3" t="s">
        <v>4826</v>
      </c>
      <c r="D718">
        <v>7000</v>
      </c>
      <c r="E718">
        <v>715</v>
      </c>
      <c r="F718" t="s">
        <v>8221</v>
      </c>
      <c r="G718" t="s">
        <v>8224</v>
      </c>
      <c r="H718" t="s">
        <v>8246</v>
      </c>
      <c r="I718">
        <v>1417392000</v>
      </c>
      <c r="J718">
        <v>1414511307</v>
      </c>
      <c r="K718" t="b">
        <v>0</v>
      </c>
      <c r="L718">
        <v>16</v>
      </c>
      <c r="M718" t="b">
        <v>0</v>
      </c>
      <c r="N718" t="s">
        <v>8273</v>
      </c>
      <c r="O718" s="5">
        <f t="shared" si="44"/>
        <v>0.10214285714285715</v>
      </c>
      <c r="P718" s="6">
        <f t="shared" si="45"/>
        <v>44.6875</v>
      </c>
      <c r="Q718" t="str">
        <f t="shared" si="46"/>
        <v>technology</v>
      </c>
      <c r="R718" t="str">
        <f t="shared" si="47"/>
        <v>wearables</v>
      </c>
    </row>
    <row r="719" spans="1:18" x14ac:dyDescent="0.2">
      <c r="A719">
        <v>717</v>
      </c>
      <c r="B719" s="3" t="s">
        <v>718</v>
      </c>
      <c r="C719" s="3" t="s">
        <v>4827</v>
      </c>
      <c r="D719">
        <v>100000</v>
      </c>
      <c r="E719">
        <v>305</v>
      </c>
      <c r="F719" t="s">
        <v>8221</v>
      </c>
      <c r="G719" t="s">
        <v>8224</v>
      </c>
      <c r="H719" t="s">
        <v>8246</v>
      </c>
      <c r="I719">
        <v>1409949002</v>
      </c>
      <c r="J719">
        <v>1407357002</v>
      </c>
      <c r="K719" t="b">
        <v>0</v>
      </c>
      <c r="L719">
        <v>4</v>
      </c>
      <c r="M719" t="b">
        <v>0</v>
      </c>
      <c r="N719" t="s">
        <v>8273</v>
      </c>
      <c r="O719" s="5">
        <f t="shared" si="44"/>
        <v>3.0500000000000002E-3</v>
      </c>
      <c r="P719" s="6">
        <f t="shared" si="45"/>
        <v>76.25</v>
      </c>
      <c r="Q719" t="str">
        <f t="shared" si="46"/>
        <v>technology</v>
      </c>
      <c r="R719" t="str">
        <f t="shared" si="47"/>
        <v>wearables</v>
      </c>
    </row>
    <row r="720" spans="1:18" ht="45" x14ac:dyDescent="0.2">
      <c r="A720">
        <v>718</v>
      </c>
      <c r="B720" s="3" t="s">
        <v>719</v>
      </c>
      <c r="C720" s="3" t="s">
        <v>4828</v>
      </c>
      <c r="D720">
        <v>12000</v>
      </c>
      <c r="E720">
        <v>90</v>
      </c>
      <c r="F720" t="s">
        <v>8221</v>
      </c>
      <c r="G720" t="s">
        <v>8224</v>
      </c>
      <c r="H720" t="s">
        <v>8246</v>
      </c>
      <c r="I720">
        <v>1487397540</v>
      </c>
      <c r="J720">
        <v>1484684247</v>
      </c>
      <c r="K720" t="b">
        <v>0</v>
      </c>
      <c r="L720">
        <v>4</v>
      </c>
      <c r="M720" t="b">
        <v>0</v>
      </c>
      <c r="N720" t="s">
        <v>8273</v>
      </c>
      <c r="O720" s="5">
        <f t="shared" si="44"/>
        <v>7.4999999999999997E-3</v>
      </c>
      <c r="P720" s="6">
        <f t="shared" si="45"/>
        <v>22.5</v>
      </c>
      <c r="Q720" t="str">
        <f t="shared" si="46"/>
        <v>technology</v>
      </c>
      <c r="R720" t="str">
        <f t="shared" si="47"/>
        <v>wearables</v>
      </c>
    </row>
    <row r="721" spans="1:18" ht="45" x14ac:dyDescent="0.2">
      <c r="A721">
        <v>719</v>
      </c>
      <c r="B721" s="3" t="s">
        <v>720</v>
      </c>
      <c r="C721" s="3" t="s">
        <v>4829</v>
      </c>
      <c r="D721">
        <v>15000</v>
      </c>
      <c r="E721">
        <v>194</v>
      </c>
      <c r="F721" t="s">
        <v>8221</v>
      </c>
      <c r="G721" t="s">
        <v>8224</v>
      </c>
      <c r="H721" t="s">
        <v>8246</v>
      </c>
      <c r="I721">
        <v>1456189076</v>
      </c>
      <c r="J721">
        <v>1454979476</v>
      </c>
      <c r="K721" t="b">
        <v>0</v>
      </c>
      <c r="L721">
        <v>10</v>
      </c>
      <c r="M721" t="b">
        <v>0</v>
      </c>
      <c r="N721" t="s">
        <v>8273</v>
      </c>
      <c r="O721" s="5">
        <f t="shared" si="44"/>
        <v>1.2933333333333333E-2</v>
      </c>
      <c r="P721" s="6">
        <f t="shared" si="45"/>
        <v>19.399999999999999</v>
      </c>
      <c r="Q721" t="str">
        <f t="shared" si="46"/>
        <v>technology</v>
      </c>
      <c r="R721" t="str">
        <f t="shared" si="47"/>
        <v>wearables</v>
      </c>
    </row>
    <row r="722" spans="1:18" ht="45" x14ac:dyDescent="0.2">
      <c r="A722">
        <v>720</v>
      </c>
      <c r="B722" s="3" t="s">
        <v>721</v>
      </c>
      <c r="C722" s="3" t="s">
        <v>4830</v>
      </c>
      <c r="D722">
        <v>1900</v>
      </c>
      <c r="E722">
        <v>2735</v>
      </c>
      <c r="F722" t="s">
        <v>8219</v>
      </c>
      <c r="G722" t="s">
        <v>8224</v>
      </c>
      <c r="H722" t="s">
        <v>8246</v>
      </c>
      <c r="I722">
        <v>1327851291</v>
      </c>
      <c r="J722">
        <v>1325432091</v>
      </c>
      <c r="K722" t="b">
        <v>0</v>
      </c>
      <c r="L722">
        <v>41</v>
      </c>
      <c r="M722" t="b">
        <v>1</v>
      </c>
      <c r="N722" t="s">
        <v>8274</v>
      </c>
      <c r="O722" s="5">
        <f t="shared" si="44"/>
        <v>1.4394736842105262</v>
      </c>
      <c r="P722" s="6">
        <f t="shared" si="45"/>
        <v>66.707317073170728</v>
      </c>
      <c r="Q722" t="str">
        <f t="shared" si="46"/>
        <v>publishing</v>
      </c>
      <c r="R722" t="str">
        <f t="shared" si="47"/>
        <v>nonfiction</v>
      </c>
    </row>
    <row r="723" spans="1:18" ht="45" x14ac:dyDescent="0.2">
      <c r="A723">
        <v>721</v>
      </c>
      <c r="B723" s="3" t="s">
        <v>722</v>
      </c>
      <c r="C723" s="3" t="s">
        <v>4831</v>
      </c>
      <c r="D723">
        <v>8200</v>
      </c>
      <c r="E723">
        <v>10013</v>
      </c>
      <c r="F723" t="s">
        <v>8219</v>
      </c>
      <c r="G723" t="s">
        <v>8224</v>
      </c>
      <c r="H723" t="s">
        <v>8246</v>
      </c>
      <c r="I723">
        <v>1406900607</v>
      </c>
      <c r="J723">
        <v>1403012607</v>
      </c>
      <c r="K723" t="b">
        <v>0</v>
      </c>
      <c r="L723">
        <v>119</v>
      </c>
      <c r="M723" t="b">
        <v>1</v>
      </c>
      <c r="N723" t="s">
        <v>8274</v>
      </c>
      <c r="O723" s="5">
        <f t="shared" si="44"/>
        <v>1.2210975609756098</v>
      </c>
      <c r="P723" s="6">
        <f t="shared" si="45"/>
        <v>84.142857142857139</v>
      </c>
      <c r="Q723" t="str">
        <f t="shared" si="46"/>
        <v>publishing</v>
      </c>
      <c r="R723" t="str">
        <f t="shared" si="47"/>
        <v>nonfiction</v>
      </c>
    </row>
    <row r="724" spans="1:18" ht="45" x14ac:dyDescent="0.2">
      <c r="A724">
        <v>722</v>
      </c>
      <c r="B724" s="3" t="s">
        <v>723</v>
      </c>
      <c r="C724" s="3" t="s">
        <v>4832</v>
      </c>
      <c r="D724">
        <v>25000</v>
      </c>
      <c r="E724">
        <v>33006</v>
      </c>
      <c r="F724" t="s">
        <v>8219</v>
      </c>
      <c r="G724" t="s">
        <v>8224</v>
      </c>
      <c r="H724" t="s">
        <v>8246</v>
      </c>
      <c r="I724">
        <v>1333909178</v>
      </c>
      <c r="J724">
        <v>1331320778</v>
      </c>
      <c r="K724" t="b">
        <v>0</v>
      </c>
      <c r="L724">
        <v>153</v>
      </c>
      <c r="M724" t="b">
        <v>1</v>
      </c>
      <c r="N724" t="s">
        <v>8274</v>
      </c>
      <c r="O724" s="5">
        <f t="shared" si="44"/>
        <v>1.3202400000000001</v>
      </c>
      <c r="P724" s="6">
        <f t="shared" si="45"/>
        <v>215.72549019607843</v>
      </c>
      <c r="Q724" t="str">
        <f t="shared" si="46"/>
        <v>publishing</v>
      </c>
      <c r="R724" t="str">
        <f t="shared" si="47"/>
        <v>nonfiction</v>
      </c>
    </row>
    <row r="725" spans="1:18" ht="30" x14ac:dyDescent="0.2">
      <c r="A725">
        <v>723</v>
      </c>
      <c r="B725" s="3" t="s">
        <v>724</v>
      </c>
      <c r="C725" s="3" t="s">
        <v>4833</v>
      </c>
      <c r="D725">
        <v>5000</v>
      </c>
      <c r="E725">
        <v>5469</v>
      </c>
      <c r="F725" t="s">
        <v>8219</v>
      </c>
      <c r="G725" t="s">
        <v>8224</v>
      </c>
      <c r="H725" t="s">
        <v>8246</v>
      </c>
      <c r="I725">
        <v>1438228740</v>
      </c>
      <c r="J725">
        <v>1435606549</v>
      </c>
      <c r="K725" t="b">
        <v>0</v>
      </c>
      <c r="L725">
        <v>100</v>
      </c>
      <c r="M725" t="b">
        <v>1</v>
      </c>
      <c r="N725" t="s">
        <v>8274</v>
      </c>
      <c r="O725" s="5">
        <f t="shared" si="44"/>
        <v>1.0938000000000001</v>
      </c>
      <c r="P725" s="6">
        <f t="shared" si="45"/>
        <v>54.69</v>
      </c>
      <c r="Q725" t="str">
        <f t="shared" si="46"/>
        <v>publishing</v>
      </c>
      <c r="R725" t="str">
        <f t="shared" si="47"/>
        <v>nonfiction</v>
      </c>
    </row>
    <row r="726" spans="1:18" ht="45" x14ac:dyDescent="0.2">
      <c r="A726">
        <v>724</v>
      </c>
      <c r="B726" s="3" t="s">
        <v>725</v>
      </c>
      <c r="C726" s="3" t="s">
        <v>4834</v>
      </c>
      <c r="D726">
        <v>7000</v>
      </c>
      <c r="E726">
        <v>7383.01</v>
      </c>
      <c r="F726" t="s">
        <v>8219</v>
      </c>
      <c r="G726" t="s">
        <v>8224</v>
      </c>
      <c r="H726" t="s">
        <v>8246</v>
      </c>
      <c r="I726">
        <v>1309447163</v>
      </c>
      <c r="J726">
        <v>1306855163</v>
      </c>
      <c r="K726" t="b">
        <v>0</v>
      </c>
      <c r="L726">
        <v>143</v>
      </c>
      <c r="M726" t="b">
        <v>1</v>
      </c>
      <c r="N726" t="s">
        <v>8274</v>
      </c>
      <c r="O726" s="5">
        <f t="shared" si="44"/>
        <v>1.0547157142857144</v>
      </c>
      <c r="P726" s="6">
        <f t="shared" si="45"/>
        <v>51.62944055944056</v>
      </c>
      <c r="Q726" t="str">
        <f t="shared" si="46"/>
        <v>publishing</v>
      </c>
      <c r="R726" t="str">
        <f t="shared" si="47"/>
        <v>nonfiction</v>
      </c>
    </row>
    <row r="727" spans="1:18" ht="45" x14ac:dyDescent="0.2">
      <c r="A727">
        <v>725</v>
      </c>
      <c r="B727" s="3" t="s">
        <v>726</v>
      </c>
      <c r="C727" s="3" t="s">
        <v>4835</v>
      </c>
      <c r="D727">
        <v>20000</v>
      </c>
      <c r="E727">
        <v>20070</v>
      </c>
      <c r="F727" t="s">
        <v>8219</v>
      </c>
      <c r="G727" t="s">
        <v>8224</v>
      </c>
      <c r="H727" t="s">
        <v>8246</v>
      </c>
      <c r="I727">
        <v>1450018912</v>
      </c>
      <c r="J727">
        <v>1447426912</v>
      </c>
      <c r="K727" t="b">
        <v>0</v>
      </c>
      <c r="L727">
        <v>140</v>
      </c>
      <c r="M727" t="b">
        <v>1</v>
      </c>
      <c r="N727" t="s">
        <v>8274</v>
      </c>
      <c r="O727" s="5">
        <f t="shared" si="44"/>
        <v>1.0035000000000001</v>
      </c>
      <c r="P727" s="6">
        <f t="shared" si="45"/>
        <v>143.35714285714286</v>
      </c>
      <c r="Q727" t="str">
        <f t="shared" si="46"/>
        <v>publishing</v>
      </c>
      <c r="R727" t="str">
        <f t="shared" si="47"/>
        <v>nonfiction</v>
      </c>
    </row>
    <row r="728" spans="1:18" ht="45" x14ac:dyDescent="0.2">
      <c r="A728">
        <v>726</v>
      </c>
      <c r="B728" s="3" t="s">
        <v>727</v>
      </c>
      <c r="C728" s="3" t="s">
        <v>4836</v>
      </c>
      <c r="D728">
        <v>2500</v>
      </c>
      <c r="E728">
        <v>2535</v>
      </c>
      <c r="F728" t="s">
        <v>8219</v>
      </c>
      <c r="G728" t="s">
        <v>8224</v>
      </c>
      <c r="H728" t="s">
        <v>8246</v>
      </c>
      <c r="I728">
        <v>1365728487</v>
      </c>
      <c r="J728">
        <v>1363136487</v>
      </c>
      <c r="K728" t="b">
        <v>0</v>
      </c>
      <c r="L728">
        <v>35</v>
      </c>
      <c r="M728" t="b">
        <v>1</v>
      </c>
      <c r="N728" t="s">
        <v>8274</v>
      </c>
      <c r="O728" s="5">
        <f t="shared" si="44"/>
        <v>1.014</v>
      </c>
      <c r="P728" s="6">
        <f t="shared" si="45"/>
        <v>72.428571428571431</v>
      </c>
      <c r="Q728" t="str">
        <f t="shared" si="46"/>
        <v>publishing</v>
      </c>
      <c r="R728" t="str">
        <f t="shared" si="47"/>
        <v>nonfiction</v>
      </c>
    </row>
    <row r="729" spans="1:18" ht="45" x14ac:dyDescent="0.2">
      <c r="A729">
        <v>727</v>
      </c>
      <c r="B729" s="3" t="s">
        <v>728</v>
      </c>
      <c r="C729" s="3" t="s">
        <v>4837</v>
      </c>
      <c r="D729">
        <v>3500</v>
      </c>
      <c r="E729">
        <v>5443</v>
      </c>
      <c r="F729" t="s">
        <v>8219</v>
      </c>
      <c r="G729" t="s">
        <v>8224</v>
      </c>
      <c r="H729" t="s">
        <v>8246</v>
      </c>
      <c r="I729">
        <v>1358198400</v>
      </c>
      <c r="J729">
        <v>1354580949</v>
      </c>
      <c r="K729" t="b">
        <v>0</v>
      </c>
      <c r="L729">
        <v>149</v>
      </c>
      <c r="M729" t="b">
        <v>1</v>
      </c>
      <c r="N729" t="s">
        <v>8274</v>
      </c>
      <c r="O729" s="5">
        <f t="shared" si="44"/>
        <v>1.5551428571428572</v>
      </c>
      <c r="P729" s="6">
        <f t="shared" si="45"/>
        <v>36.530201342281877</v>
      </c>
      <c r="Q729" t="str">
        <f t="shared" si="46"/>
        <v>publishing</v>
      </c>
      <c r="R729" t="str">
        <f t="shared" si="47"/>
        <v>nonfiction</v>
      </c>
    </row>
    <row r="730" spans="1:18" ht="45" x14ac:dyDescent="0.2">
      <c r="A730">
        <v>728</v>
      </c>
      <c r="B730" s="3" t="s">
        <v>729</v>
      </c>
      <c r="C730" s="3" t="s">
        <v>4838</v>
      </c>
      <c r="D730">
        <v>7500</v>
      </c>
      <c r="E730">
        <v>7917.45</v>
      </c>
      <c r="F730" t="s">
        <v>8219</v>
      </c>
      <c r="G730" t="s">
        <v>8224</v>
      </c>
      <c r="H730" t="s">
        <v>8246</v>
      </c>
      <c r="I730">
        <v>1313957157</v>
      </c>
      <c r="J730">
        <v>1310069157</v>
      </c>
      <c r="K730" t="b">
        <v>0</v>
      </c>
      <c r="L730">
        <v>130</v>
      </c>
      <c r="M730" t="b">
        <v>1</v>
      </c>
      <c r="N730" t="s">
        <v>8274</v>
      </c>
      <c r="O730" s="5">
        <f t="shared" si="44"/>
        <v>1.05566</v>
      </c>
      <c r="P730" s="6">
        <f t="shared" si="45"/>
        <v>60.903461538461535</v>
      </c>
      <c r="Q730" t="str">
        <f t="shared" si="46"/>
        <v>publishing</v>
      </c>
      <c r="R730" t="str">
        <f t="shared" si="47"/>
        <v>nonfiction</v>
      </c>
    </row>
    <row r="731" spans="1:18" ht="45" x14ac:dyDescent="0.2">
      <c r="A731">
        <v>729</v>
      </c>
      <c r="B731" s="3" t="s">
        <v>730</v>
      </c>
      <c r="C731" s="3" t="s">
        <v>4839</v>
      </c>
      <c r="D731">
        <v>4000</v>
      </c>
      <c r="E731">
        <v>5226</v>
      </c>
      <c r="F731" t="s">
        <v>8219</v>
      </c>
      <c r="G731" t="s">
        <v>8224</v>
      </c>
      <c r="H731" t="s">
        <v>8246</v>
      </c>
      <c r="I731">
        <v>1348028861</v>
      </c>
      <c r="J731">
        <v>1342844861</v>
      </c>
      <c r="K731" t="b">
        <v>0</v>
      </c>
      <c r="L731">
        <v>120</v>
      </c>
      <c r="M731" t="b">
        <v>1</v>
      </c>
      <c r="N731" t="s">
        <v>8274</v>
      </c>
      <c r="O731" s="5">
        <f t="shared" si="44"/>
        <v>1.3065</v>
      </c>
      <c r="P731" s="6">
        <f t="shared" si="45"/>
        <v>43.55</v>
      </c>
      <c r="Q731" t="str">
        <f t="shared" si="46"/>
        <v>publishing</v>
      </c>
      <c r="R731" t="str">
        <f t="shared" si="47"/>
        <v>nonfiction</v>
      </c>
    </row>
    <row r="732" spans="1:18" ht="30" x14ac:dyDescent="0.2">
      <c r="A732">
        <v>730</v>
      </c>
      <c r="B732" s="3" t="s">
        <v>731</v>
      </c>
      <c r="C732" s="3" t="s">
        <v>4840</v>
      </c>
      <c r="D732">
        <v>20000</v>
      </c>
      <c r="E732">
        <v>26438</v>
      </c>
      <c r="F732" t="s">
        <v>8219</v>
      </c>
      <c r="G732" t="s">
        <v>8224</v>
      </c>
      <c r="H732" t="s">
        <v>8246</v>
      </c>
      <c r="I732">
        <v>1323280391</v>
      </c>
      <c r="J732">
        <v>1320688391</v>
      </c>
      <c r="K732" t="b">
        <v>0</v>
      </c>
      <c r="L732">
        <v>265</v>
      </c>
      <c r="M732" t="b">
        <v>1</v>
      </c>
      <c r="N732" t="s">
        <v>8274</v>
      </c>
      <c r="O732" s="5">
        <f t="shared" si="44"/>
        <v>1.3219000000000001</v>
      </c>
      <c r="P732" s="6">
        <f t="shared" si="45"/>
        <v>99.766037735849054</v>
      </c>
      <c r="Q732" t="str">
        <f t="shared" si="46"/>
        <v>publishing</v>
      </c>
      <c r="R732" t="str">
        <f t="shared" si="47"/>
        <v>nonfiction</v>
      </c>
    </row>
    <row r="733" spans="1:18" ht="45" x14ac:dyDescent="0.2">
      <c r="A733">
        <v>731</v>
      </c>
      <c r="B733" s="3" t="s">
        <v>732</v>
      </c>
      <c r="C733" s="3" t="s">
        <v>4841</v>
      </c>
      <c r="D733">
        <v>5000</v>
      </c>
      <c r="E733">
        <v>6300</v>
      </c>
      <c r="F733" t="s">
        <v>8219</v>
      </c>
      <c r="G733" t="s">
        <v>8224</v>
      </c>
      <c r="H733" t="s">
        <v>8246</v>
      </c>
      <c r="I733">
        <v>1327212000</v>
      </c>
      <c r="J733">
        <v>1322852747</v>
      </c>
      <c r="K733" t="b">
        <v>0</v>
      </c>
      <c r="L733">
        <v>71</v>
      </c>
      <c r="M733" t="b">
        <v>1</v>
      </c>
      <c r="N733" t="s">
        <v>8274</v>
      </c>
      <c r="O733" s="5">
        <f t="shared" si="44"/>
        <v>1.26</v>
      </c>
      <c r="P733" s="6">
        <f t="shared" si="45"/>
        <v>88.732394366197184</v>
      </c>
      <c r="Q733" t="str">
        <f t="shared" si="46"/>
        <v>publishing</v>
      </c>
      <c r="R733" t="str">
        <f t="shared" si="47"/>
        <v>nonfiction</v>
      </c>
    </row>
    <row r="734" spans="1:18" ht="45" x14ac:dyDescent="0.2">
      <c r="A734">
        <v>732</v>
      </c>
      <c r="B734" s="3" t="s">
        <v>733</v>
      </c>
      <c r="C734" s="3" t="s">
        <v>4842</v>
      </c>
      <c r="D734">
        <v>40</v>
      </c>
      <c r="E734">
        <v>64</v>
      </c>
      <c r="F734" t="s">
        <v>8219</v>
      </c>
      <c r="G734" t="s">
        <v>8225</v>
      </c>
      <c r="H734" t="s">
        <v>8247</v>
      </c>
      <c r="I734">
        <v>1380449461</v>
      </c>
      <c r="J734">
        <v>1375265461</v>
      </c>
      <c r="K734" t="b">
        <v>0</v>
      </c>
      <c r="L734">
        <v>13</v>
      </c>
      <c r="M734" t="b">
        <v>1</v>
      </c>
      <c r="N734" t="s">
        <v>8274</v>
      </c>
      <c r="O734" s="5">
        <f t="shared" si="44"/>
        <v>1.6</v>
      </c>
      <c r="P734" s="6">
        <f t="shared" si="45"/>
        <v>4.9230769230769234</v>
      </c>
      <c r="Q734" t="str">
        <f t="shared" si="46"/>
        <v>publishing</v>
      </c>
      <c r="R734" t="str">
        <f t="shared" si="47"/>
        <v>nonfiction</v>
      </c>
    </row>
    <row r="735" spans="1:18" ht="45" x14ac:dyDescent="0.2">
      <c r="A735">
        <v>733</v>
      </c>
      <c r="B735" s="3" t="s">
        <v>734</v>
      </c>
      <c r="C735" s="3" t="s">
        <v>4843</v>
      </c>
      <c r="D735">
        <v>2500</v>
      </c>
      <c r="E735">
        <v>3012</v>
      </c>
      <c r="F735" t="s">
        <v>8219</v>
      </c>
      <c r="G735" t="s">
        <v>8225</v>
      </c>
      <c r="H735" t="s">
        <v>8247</v>
      </c>
      <c r="I735">
        <v>1387533892</v>
      </c>
      <c r="J735">
        <v>1384941892</v>
      </c>
      <c r="K735" t="b">
        <v>0</v>
      </c>
      <c r="L735">
        <v>169</v>
      </c>
      <c r="M735" t="b">
        <v>1</v>
      </c>
      <c r="N735" t="s">
        <v>8274</v>
      </c>
      <c r="O735" s="5">
        <f t="shared" si="44"/>
        <v>1.2048000000000001</v>
      </c>
      <c r="P735" s="6">
        <f t="shared" si="45"/>
        <v>17.822485207100591</v>
      </c>
      <c r="Q735" t="str">
        <f t="shared" si="46"/>
        <v>publishing</v>
      </c>
      <c r="R735" t="str">
        <f t="shared" si="47"/>
        <v>nonfiction</v>
      </c>
    </row>
    <row r="736" spans="1:18" ht="30" x14ac:dyDescent="0.2">
      <c r="A736">
        <v>734</v>
      </c>
      <c r="B736" s="3" t="s">
        <v>735</v>
      </c>
      <c r="C736" s="3" t="s">
        <v>4844</v>
      </c>
      <c r="D736">
        <v>8500</v>
      </c>
      <c r="E736">
        <v>10670</v>
      </c>
      <c r="F736" t="s">
        <v>8219</v>
      </c>
      <c r="G736" t="s">
        <v>8229</v>
      </c>
      <c r="H736" t="s">
        <v>8251</v>
      </c>
      <c r="I736">
        <v>1431147600</v>
      </c>
      <c r="J736">
        <v>1428465420</v>
      </c>
      <c r="K736" t="b">
        <v>0</v>
      </c>
      <c r="L736">
        <v>57</v>
      </c>
      <c r="M736" t="b">
        <v>1</v>
      </c>
      <c r="N736" t="s">
        <v>8274</v>
      </c>
      <c r="O736" s="5">
        <f t="shared" si="44"/>
        <v>1.2552941176470589</v>
      </c>
      <c r="P736" s="6">
        <f t="shared" si="45"/>
        <v>187.19298245614036</v>
      </c>
      <c r="Q736" t="str">
        <f t="shared" si="46"/>
        <v>publishing</v>
      </c>
      <c r="R736" t="str">
        <f t="shared" si="47"/>
        <v>nonfiction</v>
      </c>
    </row>
    <row r="737" spans="1:18" ht="45" x14ac:dyDescent="0.2">
      <c r="A737">
        <v>735</v>
      </c>
      <c r="B737" s="3" t="s">
        <v>736</v>
      </c>
      <c r="C737" s="3" t="s">
        <v>4845</v>
      </c>
      <c r="D737">
        <v>47000</v>
      </c>
      <c r="E737">
        <v>53771</v>
      </c>
      <c r="F737" t="s">
        <v>8219</v>
      </c>
      <c r="G737" t="s">
        <v>8224</v>
      </c>
      <c r="H737" t="s">
        <v>8246</v>
      </c>
      <c r="I737">
        <v>1417653540</v>
      </c>
      <c r="J737">
        <v>1414975346</v>
      </c>
      <c r="K737" t="b">
        <v>0</v>
      </c>
      <c r="L737">
        <v>229</v>
      </c>
      <c r="M737" t="b">
        <v>1</v>
      </c>
      <c r="N737" t="s">
        <v>8274</v>
      </c>
      <c r="O737" s="5">
        <f t="shared" si="44"/>
        <v>1.1440638297872341</v>
      </c>
      <c r="P737" s="6">
        <f t="shared" si="45"/>
        <v>234.80786026200875</v>
      </c>
      <c r="Q737" t="str">
        <f t="shared" si="46"/>
        <v>publishing</v>
      </c>
      <c r="R737" t="str">
        <f t="shared" si="47"/>
        <v>nonfiction</v>
      </c>
    </row>
    <row r="738" spans="1:18" ht="45" x14ac:dyDescent="0.2">
      <c r="A738">
        <v>736</v>
      </c>
      <c r="B738" s="3" t="s">
        <v>737</v>
      </c>
      <c r="C738" s="3" t="s">
        <v>4846</v>
      </c>
      <c r="D738">
        <v>3600</v>
      </c>
      <c r="E738">
        <v>11345</v>
      </c>
      <c r="F738" t="s">
        <v>8219</v>
      </c>
      <c r="G738" t="s">
        <v>8224</v>
      </c>
      <c r="H738" t="s">
        <v>8246</v>
      </c>
      <c r="I738">
        <v>1385009940</v>
      </c>
      <c r="J738">
        <v>1383327440</v>
      </c>
      <c r="K738" t="b">
        <v>0</v>
      </c>
      <c r="L738">
        <v>108</v>
      </c>
      <c r="M738" t="b">
        <v>1</v>
      </c>
      <c r="N738" t="s">
        <v>8274</v>
      </c>
      <c r="O738" s="5">
        <f t="shared" si="44"/>
        <v>3.151388888888889</v>
      </c>
      <c r="P738" s="6">
        <f t="shared" si="45"/>
        <v>105.04629629629629</v>
      </c>
      <c r="Q738" t="str">
        <f t="shared" si="46"/>
        <v>publishing</v>
      </c>
      <c r="R738" t="str">
        <f t="shared" si="47"/>
        <v>nonfiction</v>
      </c>
    </row>
    <row r="739" spans="1:18" ht="45" x14ac:dyDescent="0.2">
      <c r="A739">
        <v>737</v>
      </c>
      <c r="B739" s="3" t="s">
        <v>738</v>
      </c>
      <c r="C739" s="3" t="s">
        <v>4847</v>
      </c>
      <c r="D739">
        <v>5000</v>
      </c>
      <c r="E739">
        <v>6120</v>
      </c>
      <c r="F739" t="s">
        <v>8219</v>
      </c>
      <c r="G739" t="s">
        <v>8224</v>
      </c>
      <c r="H739" t="s">
        <v>8246</v>
      </c>
      <c r="I739">
        <v>1392408000</v>
      </c>
      <c r="J739">
        <v>1390890987</v>
      </c>
      <c r="K739" t="b">
        <v>0</v>
      </c>
      <c r="L739">
        <v>108</v>
      </c>
      <c r="M739" t="b">
        <v>1</v>
      </c>
      <c r="N739" t="s">
        <v>8274</v>
      </c>
      <c r="O739" s="5">
        <f t="shared" si="44"/>
        <v>1.224</v>
      </c>
      <c r="P739" s="6">
        <f t="shared" si="45"/>
        <v>56.666666666666664</v>
      </c>
      <c r="Q739" t="str">
        <f t="shared" si="46"/>
        <v>publishing</v>
      </c>
      <c r="R739" t="str">
        <f t="shared" si="47"/>
        <v>nonfiction</v>
      </c>
    </row>
    <row r="740" spans="1:18" ht="30" x14ac:dyDescent="0.2">
      <c r="A740">
        <v>738</v>
      </c>
      <c r="B740" s="3" t="s">
        <v>739</v>
      </c>
      <c r="C740" s="3" t="s">
        <v>4848</v>
      </c>
      <c r="D740">
        <v>1500</v>
      </c>
      <c r="E740">
        <v>1601</v>
      </c>
      <c r="F740" t="s">
        <v>8219</v>
      </c>
      <c r="G740" t="s">
        <v>8224</v>
      </c>
      <c r="H740" t="s">
        <v>8246</v>
      </c>
      <c r="I740">
        <v>1417409940</v>
      </c>
      <c r="J740">
        <v>1414765794</v>
      </c>
      <c r="K740" t="b">
        <v>0</v>
      </c>
      <c r="L740">
        <v>41</v>
      </c>
      <c r="M740" t="b">
        <v>1</v>
      </c>
      <c r="N740" t="s">
        <v>8274</v>
      </c>
      <c r="O740" s="5">
        <f t="shared" si="44"/>
        <v>1.0673333333333332</v>
      </c>
      <c r="P740" s="6">
        <f t="shared" si="45"/>
        <v>39.048780487804876</v>
      </c>
      <c r="Q740" t="str">
        <f t="shared" si="46"/>
        <v>publishing</v>
      </c>
      <c r="R740" t="str">
        <f t="shared" si="47"/>
        <v>nonfiction</v>
      </c>
    </row>
    <row r="741" spans="1:18" ht="45" x14ac:dyDescent="0.2">
      <c r="A741">
        <v>739</v>
      </c>
      <c r="B741" s="3" t="s">
        <v>740</v>
      </c>
      <c r="C741" s="3" t="s">
        <v>4849</v>
      </c>
      <c r="D741">
        <v>6000</v>
      </c>
      <c r="E741">
        <v>9500</v>
      </c>
      <c r="F741" t="s">
        <v>8219</v>
      </c>
      <c r="G741" t="s">
        <v>8224</v>
      </c>
      <c r="H741" t="s">
        <v>8246</v>
      </c>
      <c r="I741">
        <v>1407758629</v>
      </c>
      <c r="J741">
        <v>1404907429</v>
      </c>
      <c r="K741" t="b">
        <v>0</v>
      </c>
      <c r="L741">
        <v>139</v>
      </c>
      <c r="M741" t="b">
        <v>1</v>
      </c>
      <c r="N741" t="s">
        <v>8274</v>
      </c>
      <c r="O741" s="5">
        <f t="shared" si="44"/>
        <v>1.5833333333333333</v>
      </c>
      <c r="P741" s="6">
        <f t="shared" si="45"/>
        <v>68.345323741007192</v>
      </c>
      <c r="Q741" t="str">
        <f t="shared" si="46"/>
        <v>publishing</v>
      </c>
      <c r="R741" t="str">
        <f t="shared" si="47"/>
        <v>nonfiction</v>
      </c>
    </row>
    <row r="742" spans="1:18" ht="45" x14ac:dyDescent="0.2">
      <c r="A742">
        <v>740</v>
      </c>
      <c r="B742" s="3" t="s">
        <v>741</v>
      </c>
      <c r="C742" s="3" t="s">
        <v>4850</v>
      </c>
      <c r="D742">
        <v>3000</v>
      </c>
      <c r="E742">
        <v>3222</v>
      </c>
      <c r="F742" t="s">
        <v>8219</v>
      </c>
      <c r="G742" t="s">
        <v>8224</v>
      </c>
      <c r="H742" t="s">
        <v>8246</v>
      </c>
      <c r="I742">
        <v>1434857482</v>
      </c>
      <c r="J742">
        <v>1433647882</v>
      </c>
      <c r="K742" t="b">
        <v>0</v>
      </c>
      <c r="L742">
        <v>19</v>
      </c>
      <c r="M742" t="b">
        <v>1</v>
      </c>
      <c r="N742" t="s">
        <v>8274</v>
      </c>
      <c r="O742" s="5">
        <f t="shared" si="44"/>
        <v>1.0740000000000001</v>
      </c>
      <c r="P742" s="6">
        <f t="shared" si="45"/>
        <v>169.57894736842104</v>
      </c>
      <c r="Q742" t="str">
        <f t="shared" si="46"/>
        <v>publishing</v>
      </c>
      <c r="R742" t="str">
        <f t="shared" si="47"/>
        <v>nonfiction</v>
      </c>
    </row>
    <row r="743" spans="1:18" ht="30" x14ac:dyDescent="0.2">
      <c r="A743">
        <v>741</v>
      </c>
      <c r="B743" s="3" t="s">
        <v>742</v>
      </c>
      <c r="C743" s="3" t="s">
        <v>4851</v>
      </c>
      <c r="D743">
        <v>13000</v>
      </c>
      <c r="E743">
        <v>13293.8</v>
      </c>
      <c r="F743" t="s">
        <v>8219</v>
      </c>
      <c r="G743" t="s">
        <v>8224</v>
      </c>
      <c r="H743" t="s">
        <v>8246</v>
      </c>
      <c r="I743">
        <v>1370964806</v>
      </c>
      <c r="J743">
        <v>1367940806</v>
      </c>
      <c r="K743" t="b">
        <v>0</v>
      </c>
      <c r="L743">
        <v>94</v>
      </c>
      <c r="M743" t="b">
        <v>1</v>
      </c>
      <c r="N743" t="s">
        <v>8274</v>
      </c>
      <c r="O743" s="5">
        <f t="shared" si="44"/>
        <v>1.0226</v>
      </c>
      <c r="P743" s="6">
        <f t="shared" si="45"/>
        <v>141.42340425531913</v>
      </c>
      <c r="Q743" t="str">
        <f t="shared" si="46"/>
        <v>publishing</v>
      </c>
      <c r="R743" t="str">
        <f t="shared" si="47"/>
        <v>nonfiction</v>
      </c>
    </row>
    <row r="744" spans="1:18" ht="45" x14ac:dyDescent="0.2">
      <c r="A744">
        <v>742</v>
      </c>
      <c r="B744" s="3" t="s">
        <v>743</v>
      </c>
      <c r="C744" s="3" t="s">
        <v>4852</v>
      </c>
      <c r="D744">
        <v>1400</v>
      </c>
      <c r="E744">
        <v>1550</v>
      </c>
      <c r="F744" t="s">
        <v>8219</v>
      </c>
      <c r="G744" t="s">
        <v>8224</v>
      </c>
      <c r="H744" t="s">
        <v>8246</v>
      </c>
      <c r="I744">
        <v>1395435712</v>
      </c>
      <c r="J744">
        <v>1392847312</v>
      </c>
      <c r="K744" t="b">
        <v>0</v>
      </c>
      <c r="L744">
        <v>23</v>
      </c>
      <c r="M744" t="b">
        <v>1</v>
      </c>
      <c r="N744" t="s">
        <v>8274</v>
      </c>
      <c r="O744" s="5">
        <f t="shared" si="44"/>
        <v>1.1071428571428572</v>
      </c>
      <c r="P744" s="6">
        <f t="shared" si="45"/>
        <v>67.391304347826093</v>
      </c>
      <c r="Q744" t="str">
        <f t="shared" si="46"/>
        <v>publishing</v>
      </c>
      <c r="R744" t="str">
        <f t="shared" si="47"/>
        <v>nonfiction</v>
      </c>
    </row>
    <row r="745" spans="1:18" ht="45" x14ac:dyDescent="0.2">
      <c r="A745">
        <v>743</v>
      </c>
      <c r="B745" s="3" t="s">
        <v>744</v>
      </c>
      <c r="C745" s="3" t="s">
        <v>4853</v>
      </c>
      <c r="D745">
        <v>550</v>
      </c>
      <c r="E745">
        <v>814</v>
      </c>
      <c r="F745" t="s">
        <v>8219</v>
      </c>
      <c r="G745" t="s">
        <v>8224</v>
      </c>
      <c r="H745" t="s">
        <v>8246</v>
      </c>
      <c r="I745">
        <v>1334610000</v>
      </c>
      <c r="J745">
        <v>1332435685</v>
      </c>
      <c r="K745" t="b">
        <v>0</v>
      </c>
      <c r="L745">
        <v>15</v>
      </c>
      <c r="M745" t="b">
        <v>1</v>
      </c>
      <c r="N745" t="s">
        <v>8274</v>
      </c>
      <c r="O745" s="5">
        <f t="shared" si="44"/>
        <v>1.48</v>
      </c>
      <c r="P745" s="6">
        <f t="shared" si="45"/>
        <v>54.266666666666666</v>
      </c>
      <c r="Q745" t="str">
        <f t="shared" si="46"/>
        <v>publishing</v>
      </c>
      <c r="R745" t="str">
        <f t="shared" si="47"/>
        <v>nonfiction</v>
      </c>
    </row>
    <row r="746" spans="1:18" ht="30" x14ac:dyDescent="0.2">
      <c r="A746">
        <v>744</v>
      </c>
      <c r="B746" s="3" t="s">
        <v>745</v>
      </c>
      <c r="C746" s="3" t="s">
        <v>4854</v>
      </c>
      <c r="D746">
        <v>5000</v>
      </c>
      <c r="E746">
        <v>5116</v>
      </c>
      <c r="F746" t="s">
        <v>8219</v>
      </c>
      <c r="G746" t="s">
        <v>8224</v>
      </c>
      <c r="H746" t="s">
        <v>8246</v>
      </c>
      <c r="I746">
        <v>1355439503</v>
      </c>
      <c r="J746">
        <v>1352847503</v>
      </c>
      <c r="K746" t="b">
        <v>0</v>
      </c>
      <c r="L746">
        <v>62</v>
      </c>
      <c r="M746" t="b">
        <v>1</v>
      </c>
      <c r="N746" t="s">
        <v>8274</v>
      </c>
      <c r="O746" s="5">
        <f t="shared" si="44"/>
        <v>1.0232000000000001</v>
      </c>
      <c r="P746" s="6">
        <f t="shared" si="45"/>
        <v>82.516129032258064</v>
      </c>
      <c r="Q746" t="str">
        <f t="shared" si="46"/>
        <v>publishing</v>
      </c>
      <c r="R746" t="str">
        <f t="shared" si="47"/>
        <v>nonfiction</v>
      </c>
    </row>
    <row r="747" spans="1:18" ht="45" x14ac:dyDescent="0.2">
      <c r="A747">
        <v>745</v>
      </c>
      <c r="B747" s="3" t="s">
        <v>746</v>
      </c>
      <c r="C747" s="3" t="s">
        <v>4855</v>
      </c>
      <c r="D747">
        <v>2220</v>
      </c>
      <c r="E747">
        <v>3976</v>
      </c>
      <c r="F747" t="s">
        <v>8219</v>
      </c>
      <c r="G747" t="s">
        <v>8224</v>
      </c>
      <c r="H747" t="s">
        <v>8246</v>
      </c>
      <c r="I747">
        <v>1367588645</v>
      </c>
      <c r="J747">
        <v>1364996645</v>
      </c>
      <c r="K747" t="b">
        <v>0</v>
      </c>
      <c r="L747">
        <v>74</v>
      </c>
      <c r="M747" t="b">
        <v>1</v>
      </c>
      <c r="N747" t="s">
        <v>8274</v>
      </c>
      <c r="O747" s="5">
        <f t="shared" si="44"/>
        <v>1.7909909909909909</v>
      </c>
      <c r="P747" s="6">
        <f t="shared" si="45"/>
        <v>53.729729729729726</v>
      </c>
      <c r="Q747" t="str">
        <f t="shared" si="46"/>
        <v>publishing</v>
      </c>
      <c r="R747" t="str">
        <f t="shared" si="47"/>
        <v>nonfiction</v>
      </c>
    </row>
    <row r="748" spans="1:18" x14ac:dyDescent="0.2">
      <c r="A748">
        <v>746</v>
      </c>
      <c r="B748" s="3" t="s">
        <v>747</v>
      </c>
      <c r="C748" s="3" t="s">
        <v>4856</v>
      </c>
      <c r="D748">
        <v>2987</v>
      </c>
      <c r="E748">
        <v>3318</v>
      </c>
      <c r="F748" t="s">
        <v>8219</v>
      </c>
      <c r="G748" t="s">
        <v>8224</v>
      </c>
      <c r="H748" t="s">
        <v>8246</v>
      </c>
      <c r="I748">
        <v>1348372740</v>
      </c>
      <c r="J748">
        <v>1346806909</v>
      </c>
      <c r="K748" t="b">
        <v>0</v>
      </c>
      <c r="L748">
        <v>97</v>
      </c>
      <c r="M748" t="b">
        <v>1</v>
      </c>
      <c r="N748" t="s">
        <v>8274</v>
      </c>
      <c r="O748" s="5">
        <f t="shared" si="44"/>
        <v>1.1108135252761968</v>
      </c>
      <c r="P748" s="6">
        <f t="shared" si="45"/>
        <v>34.206185567010309</v>
      </c>
      <c r="Q748" t="str">
        <f t="shared" si="46"/>
        <v>publishing</v>
      </c>
      <c r="R748" t="str">
        <f t="shared" si="47"/>
        <v>nonfiction</v>
      </c>
    </row>
    <row r="749" spans="1:18" ht="45" x14ac:dyDescent="0.2">
      <c r="A749">
        <v>747</v>
      </c>
      <c r="B749" s="3" t="s">
        <v>748</v>
      </c>
      <c r="C749" s="3" t="s">
        <v>4857</v>
      </c>
      <c r="D749">
        <v>7000</v>
      </c>
      <c r="E749">
        <v>7003</v>
      </c>
      <c r="F749" t="s">
        <v>8219</v>
      </c>
      <c r="G749" t="s">
        <v>8233</v>
      </c>
      <c r="H749" t="s">
        <v>8249</v>
      </c>
      <c r="I749">
        <v>1421319240</v>
      </c>
      <c r="J749">
        <v>1418649019</v>
      </c>
      <c r="K749" t="b">
        <v>0</v>
      </c>
      <c r="L749">
        <v>55</v>
      </c>
      <c r="M749" t="b">
        <v>1</v>
      </c>
      <c r="N749" t="s">
        <v>8274</v>
      </c>
      <c r="O749" s="5">
        <f t="shared" si="44"/>
        <v>1.0004285714285714</v>
      </c>
      <c r="P749" s="6">
        <f t="shared" si="45"/>
        <v>127.32727272727273</v>
      </c>
      <c r="Q749" t="str">
        <f t="shared" si="46"/>
        <v>publishing</v>
      </c>
      <c r="R749" t="str">
        <f t="shared" si="47"/>
        <v>nonfiction</v>
      </c>
    </row>
    <row r="750" spans="1:18" ht="45" x14ac:dyDescent="0.2">
      <c r="A750">
        <v>748</v>
      </c>
      <c r="B750" s="3" t="s">
        <v>749</v>
      </c>
      <c r="C750" s="3" t="s">
        <v>4858</v>
      </c>
      <c r="D750">
        <v>2000</v>
      </c>
      <c r="E750">
        <v>2005</v>
      </c>
      <c r="F750" t="s">
        <v>8219</v>
      </c>
      <c r="G750" t="s">
        <v>8224</v>
      </c>
      <c r="H750" t="s">
        <v>8246</v>
      </c>
      <c r="I750">
        <v>1407701966</v>
      </c>
      <c r="J750">
        <v>1405109966</v>
      </c>
      <c r="K750" t="b">
        <v>0</v>
      </c>
      <c r="L750">
        <v>44</v>
      </c>
      <c r="M750" t="b">
        <v>1</v>
      </c>
      <c r="N750" t="s">
        <v>8274</v>
      </c>
      <c r="O750" s="5">
        <f t="shared" si="44"/>
        <v>1.0024999999999999</v>
      </c>
      <c r="P750" s="6">
        <f t="shared" si="45"/>
        <v>45.56818181818182</v>
      </c>
      <c r="Q750" t="str">
        <f t="shared" si="46"/>
        <v>publishing</v>
      </c>
      <c r="R750" t="str">
        <f t="shared" si="47"/>
        <v>nonfiction</v>
      </c>
    </row>
    <row r="751" spans="1:18" ht="45" x14ac:dyDescent="0.2">
      <c r="A751">
        <v>749</v>
      </c>
      <c r="B751" s="3" t="s">
        <v>750</v>
      </c>
      <c r="C751" s="3" t="s">
        <v>4859</v>
      </c>
      <c r="D751">
        <v>10000</v>
      </c>
      <c r="E751">
        <v>10556</v>
      </c>
      <c r="F751" t="s">
        <v>8219</v>
      </c>
      <c r="G751" t="s">
        <v>8224</v>
      </c>
      <c r="H751" t="s">
        <v>8246</v>
      </c>
      <c r="I751">
        <v>1485642930</v>
      </c>
      <c r="J751">
        <v>1483050930</v>
      </c>
      <c r="K751" t="b">
        <v>0</v>
      </c>
      <c r="L751">
        <v>110</v>
      </c>
      <c r="M751" t="b">
        <v>1</v>
      </c>
      <c r="N751" t="s">
        <v>8274</v>
      </c>
      <c r="O751" s="5">
        <f t="shared" si="44"/>
        <v>1.0556000000000001</v>
      </c>
      <c r="P751" s="6">
        <f t="shared" si="45"/>
        <v>95.963636363636368</v>
      </c>
      <c r="Q751" t="str">
        <f t="shared" si="46"/>
        <v>publishing</v>
      </c>
      <c r="R751" t="str">
        <f t="shared" si="47"/>
        <v>nonfiction</v>
      </c>
    </row>
    <row r="752" spans="1:18" ht="45" x14ac:dyDescent="0.2">
      <c r="A752">
        <v>750</v>
      </c>
      <c r="B752" s="3" t="s">
        <v>751</v>
      </c>
      <c r="C752" s="3" t="s">
        <v>4860</v>
      </c>
      <c r="D752">
        <v>4444</v>
      </c>
      <c r="E752">
        <v>4559</v>
      </c>
      <c r="F752" t="s">
        <v>8219</v>
      </c>
      <c r="G752" t="s">
        <v>8224</v>
      </c>
      <c r="H752" t="s">
        <v>8246</v>
      </c>
      <c r="I752">
        <v>1361739872</v>
      </c>
      <c r="J752">
        <v>1359147872</v>
      </c>
      <c r="K752" t="b">
        <v>0</v>
      </c>
      <c r="L752">
        <v>59</v>
      </c>
      <c r="M752" t="b">
        <v>1</v>
      </c>
      <c r="N752" t="s">
        <v>8274</v>
      </c>
      <c r="O752" s="5">
        <f t="shared" si="44"/>
        <v>1.0258775877587758</v>
      </c>
      <c r="P752" s="6">
        <f t="shared" si="45"/>
        <v>77.271186440677965</v>
      </c>
      <c r="Q752" t="str">
        <f t="shared" si="46"/>
        <v>publishing</v>
      </c>
      <c r="R752" t="str">
        <f t="shared" si="47"/>
        <v>nonfiction</v>
      </c>
    </row>
    <row r="753" spans="1:18" ht="45" x14ac:dyDescent="0.2">
      <c r="A753">
        <v>751</v>
      </c>
      <c r="B753" s="3" t="s">
        <v>752</v>
      </c>
      <c r="C753" s="3" t="s">
        <v>4861</v>
      </c>
      <c r="D753">
        <v>3000</v>
      </c>
      <c r="E753">
        <v>3555</v>
      </c>
      <c r="F753" t="s">
        <v>8219</v>
      </c>
      <c r="G753" t="s">
        <v>8224</v>
      </c>
      <c r="H753" t="s">
        <v>8246</v>
      </c>
      <c r="I753">
        <v>1312470475</v>
      </c>
      <c r="J753">
        <v>1308496075</v>
      </c>
      <c r="K753" t="b">
        <v>0</v>
      </c>
      <c r="L753">
        <v>62</v>
      </c>
      <c r="M753" t="b">
        <v>1</v>
      </c>
      <c r="N753" t="s">
        <v>8274</v>
      </c>
      <c r="O753" s="5">
        <f t="shared" si="44"/>
        <v>1.1850000000000001</v>
      </c>
      <c r="P753" s="6">
        <f t="shared" si="45"/>
        <v>57.338709677419352</v>
      </c>
      <c r="Q753" t="str">
        <f t="shared" si="46"/>
        <v>publishing</v>
      </c>
      <c r="R753" t="str">
        <f t="shared" si="47"/>
        <v>nonfiction</v>
      </c>
    </row>
    <row r="754" spans="1:18" ht="45" x14ac:dyDescent="0.2">
      <c r="A754">
        <v>752</v>
      </c>
      <c r="B754" s="3" t="s">
        <v>753</v>
      </c>
      <c r="C754" s="3" t="s">
        <v>4862</v>
      </c>
      <c r="D754">
        <v>5000</v>
      </c>
      <c r="E754">
        <v>5585</v>
      </c>
      <c r="F754" t="s">
        <v>8219</v>
      </c>
      <c r="G754" t="s">
        <v>8226</v>
      </c>
      <c r="H754" t="s">
        <v>8248</v>
      </c>
      <c r="I754">
        <v>1476615600</v>
      </c>
      <c r="J754">
        <v>1474884417</v>
      </c>
      <c r="K754" t="b">
        <v>0</v>
      </c>
      <c r="L754">
        <v>105</v>
      </c>
      <c r="M754" t="b">
        <v>1</v>
      </c>
      <c r="N754" t="s">
        <v>8274</v>
      </c>
      <c r="O754" s="5">
        <f t="shared" si="44"/>
        <v>1.117</v>
      </c>
      <c r="P754" s="6">
        <f t="shared" si="45"/>
        <v>53.19047619047619</v>
      </c>
      <c r="Q754" t="str">
        <f t="shared" si="46"/>
        <v>publishing</v>
      </c>
      <c r="R754" t="str">
        <f t="shared" si="47"/>
        <v>nonfiction</v>
      </c>
    </row>
    <row r="755" spans="1:18" ht="45" x14ac:dyDescent="0.2">
      <c r="A755">
        <v>753</v>
      </c>
      <c r="B755" s="3" t="s">
        <v>754</v>
      </c>
      <c r="C755" s="3" t="s">
        <v>4863</v>
      </c>
      <c r="D755">
        <v>10000</v>
      </c>
      <c r="E755">
        <v>12800</v>
      </c>
      <c r="F755" t="s">
        <v>8219</v>
      </c>
      <c r="G755" t="s">
        <v>8224</v>
      </c>
      <c r="H755" t="s">
        <v>8246</v>
      </c>
      <c r="I755">
        <v>1423922991</v>
      </c>
      <c r="J755">
        <v>1421330991</v>
      </c>
      <c r="K755" t="b">
        <v>0</v>
      </c>
      <c r="L755">
        <v>26</v>
      </c>
      <c r="M755" t="b">
        <v>1</v>
      </c>
      <c r="N755" t="s">
        <v>8274</v>
      </c>
      <c r="O755" s="5">
        <f t="shared" si="44"/>
        <v>1.28</v>
      </c>
      <c r="P755" s="6">
        <f t="shared" si="45"/>
        <v>492.30769230769232</v>
      </c>
      <c r="Q755" t="str">
        <f t="shared" si="46"/>
        <v>publishing</v>
      </c>
      <c r="R755" t="str">
        <f t="shared" si="47"/>
        <v>nonfiction</v>
      </c>
    </row>
    <row r="756" spans="1:18" ht="45" x14ac:dyDescent="0.2">
      <c r="A756">
        <v>754</v>
      </c>
      <c r="B756" s="3" t="s">
        <v>755</v>
      </c>
      <c r="C756" s="3" t="s">
        <v>4864</v>
      </c>
      <c r="D756">
        <v>2000</v>
      </c>
      <c r="E756">
        <v>2075</v>
      </c>
      <c r="F756" t="s">
        <v>8219</v>
      </c>
      <c r="G756" t="s">
        <v>8224</v>
      </c>
      <c r="H756" t="s">
        <v>8246</v>
      </c>
      <c r="I756">
        <v>1357408721</v>
      </c>
      <c r="J756">
        <v>1354816721</v>
      </c>
      <c r="K756" t="b">
        <v>0</v>
      </c>
      <c r="L756">
        <v>49</v>
      </c>
      <c r="M756" t="b">
        <v>1</v>
      </c>
      <c r="N756" t="s">
        <v>8274</v>
      </c>
      <c r="O756" s="5">
        <f t="shared" si="44"/>
        <v>1.0375000000000001</v>
      </c>
      <c r="P756" s="6">
        <f t="shared" si="45"/>
        <v>42.346938775510203</v>
      </c>
      <c r="Q756" t="str">
        <f t="shared" si="46"/>
        <v>publishing</v>
      </c>
      <c r="R756" t="str">
        <f t="shared" si="47"/>
        <v>nonfiction</v>
      </c>
    </row>
    <row r="757" spans="1:18" ht="45" x14ac:dyDescent="0.2">
      <c r="A757">
        <v>755</v>
      </c>
      <c r="B757" s="3" t="s">
        <v>756</v>
      </c>
      <c r="C757" s="3" t="s">
        <v>4865</v>
      </c>
      <c r="D757">
        <v>2500</v>
      </c>
      <c r="E757">
        <v>2547.69</v>
      </c>
      <c r="F757" t="s">
        <v>8219</v>
      </c>
      <c r="G757" t="s">
        <v>8224</v>
      </c>
      <c r="H757" t="s">
        <v>8246</v>
      </c>
      <c r="I757">
        <v>1369010460</v>
      </c>
      <c r="J757">
        <v>1366381877</v>
      </c>
      <c r="K757" t="b">
        <v>0</v>
      </c>
      <c r="L757">
        <v>68</v>
      </c>
      <c r="M757" t="b">
        <v>1</v>
      </c>
      <c r="N757" t="s">
        <v>8274</v>
      </c>
      <c r="O757" s="5">
        <f t="shared" si="44"/>
        <v>1.0190760000000001</v>
      </c>
      <c r="P757" s="6">
        <f t="shared" si="45"/>
        <v>37.466029411764708</v>
      </c>
      <c r="Q757" t="str">
        <f t="shared" si="46"/>
        <v>publishing</v>
      </c>
      <c r="R757" t="str">
        <f t="shared" si="47"/>
        <v>nonfiction</v>
      </c>
    </row>
    <row r="758" spans="1:18" ht="45" x14ac:dyDescent="0.2">
      <c r="A758">
        <v>756</v>
      </c>
      <c r="B758" s="3" t="s">
        <v>757</v>
      </c>
      <c r="C758" s="3" t="s">
        <v>4866</v>
      </c>
      <c r="D758">
        <v>700</v>
      </c>
      <c r="E758">
        <v>824</v>
      </c>
      <c r="F758" t="s">
        <v>8219</v>
      </c>
      <c r="G758" t="s">
        <v>8224</v>
      </c>
      <c r="H758" t="s">
        <v>8246</v>
      </c>
      <c r="I758">
        <v>1303147459</v>
      </c>
      <c r="J758">
        <v>1297880659</v>
      </c>
      <c r="K758" t="b">
        <v>0</v>
      </c>
      <c r="L758">
        <v>22</v>
      </c>
      <c r="M758" t="b">
        <v>1</v>
      </c>
      <c r="N758" t="s">
        <v>8274</v>
      </c>
      <c r="O758" s="5">
        <f t="shared" si="44"/>
        <v>1.177142857142857</v>
      </c>
      <c r="P758" s="6">
        <f t="shared" si="45"/>
        <v>37.454545454545453</v>
      </c>
      <c r="Q758" t="str">
        <f t="shared" si="46"/>
        <v>publishing</v>
      </c>
      <c r="R758" t="str">
        <f t="shared" si="47"/>
        <v>nonfiction</v>
      </c>
    </row>
    <row r="759" spans="1:18" ht="45" x14ac:dyDescent="0.2">
      <c r="A759">
        <v>757</v>
      </c>
      <c r="B759" s="3" t="s">
        <v>758</v>
      </c>
      <c r="C759" s="3" t="s">
        <v>4867</v>
      </c>
      <c r="D759">
        <v>250</v>
      </c>
      <c r="E759">
        <v>595</v>
      </c>
      <c r="F759" t="s">
        <v>8219</v>
      </c>
      <c r="G759" t="s">
        <v>8224</v>
      </c>
      <c r="H759" t="s">
        <v>8246</v>
      </c>
      <c r="I759">
        <v>1354756714</v>
      </c>
      <c r="J759">
        <v>1353547114</v>
      </c>
      <c r="K759" t="b">
        <v>0</v>
      </c>
      <c r="L759">
        <v>18</v>
      </c>
      <c r="M759" t="b">
        <v>1</v>
      </c>
      <c r="N759" t="s">
        <v>8274</v>
      </c>
      <c r="O759" s="5">
        <f t="shared" si="44"/>
        <v>2.38</v>
      </c>
      <c r="P759" s="6">
        <f t="shared" si="45"/>
        <v>33.055555555555557</v>
      </c>
      <c r="Q759" t="str">
        <f t="shared" si="46"/>
        <v>publishing</v>
      </c>
      <c r="R759" t="str">
        <f t="shared" si="47"/>
        <v>nonfiction</v>
      </c>
    </row>
    <row r="760" spans="1:18" ht="30" x14ac:dyDescent="0.2">
      <c r="A760">
        <v>758</v>
      </c>
      <c r="B760" s="3" t="s">
        <v>759</v>
      </c>
      <c r="C760" s="3" t="s">
        <v>4868</v>
      </c>
      <c r="D760">
        <v>2500</v>
      </c>
      <c r="E760">
        <v>2550</v>
      </c>
      <c r="F760" t="s">
        <v>8219</v>
      </c>
      <c r="G760" t="s">
        <v>8224</v>
      </c>
      <c r="H760" t="s">
        <v>8246</v>
      </c>
      <c r="I760">
        <v>1286568268</v>
      </c>
      <c r="J760">
        <v>1283976268</v>
      </c>
      <c r="K760" t="b">
        <v>0</v>
      </c>
      <c r="L760">
        <v>19</v>
      </c>
      <c r="M760" t="b">
        <v>1</v>
      </c>
      <c r="N760" t="s">
        <v>8274</v>
      </c>
      <c r="O760" s="5">
        <f t="shared" si="44"/>
        <v>1.02</v>
      </c>
      <c r="P760" s="6">
        <f t="shared" si="45"/>
        <v>134.21052631578948</v>
      </c>
      <c r="Q760" t="str">
        <f t="shared" si="46"/>
        <v>publishing</v>
      </c>
      <c r="R760" t="str">
        <f t="shared" si="47"/>
        <v>nonfiction</v>
      </c>
    </row>
    <row r="761" spans="1:18" ht="45" x14ac:dyDescent="0.2">
      <c r="A761">
        <v>759</v>
      </c>
      <c r="B761" s="3" t="s">
        <v>760</v>
      </c>
      <c r="C761" s="3" t="s">
        <v>4869</v>
      </c>
      <c r="D761">
        <v>5000</v>
      </c>
      <c r="E761">
        <v>5096</v>
      </c>
      <c r="F761" t="s">
        <v>8219</v>
      </c>
      <c r="G761" t="s">
        <v>8225</v>
      </c>
      <c r="H761" t="s">
        <v>8247</v>
      </c>
      <c r="I761">
        <v>1404892539</v>
      </c>
      <c r="J761">
        <v>1401436539</v>
      </c>
      <c r="K761" t="b">
        <v>0</v>
      </c>
      <c r="L761">
        <v>99</v>
      </c>
      <c r="M761" t="b">
        <v>1</v>
      </c>
      <c r="N761" t="s">
        <v>8274</v>
      </c>
      <c r="O761" s="5">
        <f t="shared" si="44"/>
        <v>1.0192000000000001</v>
      </c>
      <c r="P761" s="6">
        <f t="shared" si="45"/>
        <v>51.474747474747474</v>
      </c>
      <c r="Q761" t="str">
        <f t="shared" si="46"/>
        <v>publishing</v>
      </c>
      <c r="R761" t="str">
        <f t="shared" si="47"/>
        <v>nonfiction</v>
      </c>
    </row>
    <row r="762" spans="1:18" ht="45" x14ac:dyDescent="0.2">
      <c r="A762">
        <v>760</v>
      </c>
      <c r="B762" s="3" t="s">
        <v>761</v>
      </c>
      <c r="C762" s="3" t="s">
        <v>4870</v>
      </c>
      <c r="D762">
        <v>2200</v>
      </c>
      <c r="E762">
        <v>0</v>
      </c>
      <c r="F762" t="s">
        <v>8221</v>
      </c>
      <c r="G762" t="s">
        <v>8224</v>
      </c>
      <c r="H762" t="s">
        <v>8246</v>
      </c>
      <c r="I762">
        <v>1480188013</v>
      </c>
      <c r="J762">
        <v>1477592413</v>
      </c>
      <c r="K762" t="b">
        <v>0</v>
      </c>
      <c r="L762">
        <v>0</v>
      </c>
      <c r="M762" t="b">
        <v>0</v>
      </c>
      <c r="N762" t="s">
        <v>8275</v>
      </c>
      <c r="O762" s="5">
        <f t="shared" si="44"/>
        <v>0</v>
      </c>
      <c r="P762" s="6">
        <f t="shared" si="45"/>
        <v>0</v>
      </c>
      <c r="Q762" t="str">
        <f t="shared" si="46"/>
        <v>publishing</v>
      </c>
      <c r="R762" t="str">
        <f t="shared" si="47"/>
        <v>fiction</v>
      </c>
    </row>
    <row r="763" spans="1:18" ht="45" x14ac:dyDescent="0.2">
      <c r="A763">
        <v>761</v>
      </c>
      <c r="B763" s="3" t="s">
        <v>762</v>
      </c>
      <c r="C763" s="3" t="s">
        <v>4871</v>
      </c>
      <c r="D763">
        <v>5000</v>
      </c>
      <c r="E763">
        <v>235</v>
      </c>
      <c r="F763" t="s">
        <v>8221</v>
      </c>
      <c r="G763" t="s">
        <v>8224</v>
      </c>
      <c r="H763" t="s">
        <v>8246</v>
      </c>
      <c r="I763">
        <v>1391364126</v>
      </c>
      <c r="J763">
        <v>1388772126</v>
      </c>
      <c r="K763" t="b">
        <v>0</v>
      </c>
      <c r="L763">
        <v>6</v>
      </c>
      <c r="M763" t="b">
        <v>0</v>
      </c>
      <c r="N763" t="s">
        <v>8275</v>
      </c>
      <c r="O763" s="5">
        <f t="shared" si="44"/>
        <v>4.7E-2</v>
      </c>
      <c r="P763" s="6">
        <f t="shared" si="45"/>
        <v>39.166666666666664</v>
      </c>
      <c r="Q763" t="str">
        <f t="shared" si="46"/>
        <v>publishing</v>
      </c>
      <c r="R763" t="str">
        <f t="shared" si="47"/>
        <v>fiction</v>
      </c>
    </row>
    <row r="764" spans="1:18" ht="45" x14ac:dyDescent="0.2">
      <c r="A764">
        <v>762</v>
      </c>
      <c r="B764" s="3" t="s">
        <v>763</v>
      </c>
      <c r="C764" s="3" t="s">
        <v>4872</v>
      </c>
      <c r="D764">
        <v>3500</v>
      </c>
      <c r="E764">
        <v>0</v>
      </c>
      <c r="F764" t="s">
        <v>8221</v>
      </c>
      <c r="G764" t="s">
        <v>8238</v>
      </c>
      <c r="H764" t="s">
        <v>8256</v>
      </c>
      <c r="I764">
        <v>1480831200</v>
      </c>
      <c r="J764">
        <v>1479328570</v>
      </c>
      <c r="K764" t="b">
        <v>0</v>
      </c>
      <c r="L764">
        <v>0</v>
      </c>
      <c r="M764" t="b">
        <v>0</v>
      </c>
      <c r="N764" t="s">
        <v>8275</v>
      </c>
      <c r="O764" s="5">
        <f t="shared" si="44"/>
        <v>0</v>
      </c>
      <c r="P764" s="6">
        <f t="shared" si="45"/>
        <v>0</v>
      </c>
      <c r="Q764" t="str">
        <f t="shared" si="46"/>
        <v>publishing</v>
      </c>
      <c r="R764" t="str">
        <f t="shared" si="47"/>
        <v>fiction</v>
      </c>
    </row>
    <row r="765" spans="1:18" ht="45" x14ac:dyDescent="0.2">
      <c r="A765">
        <v>763</v>
      </c>
      <c r="B765" s="3" t="s">
        <v>764</v>
      </c>
      <c r="C765" s="3" t="s">
        <v>4873</v>
      </c>
      <c r="D765">
        <v>4290</v>
      </c>
      <c r="E765">
        <v>5</v>
      </c>
      <c r="F765" t="s">
        <v>8221</v>
      </c>
      <c r="G765" t="s">
        <v>8225</v>
      </c>
      <c r="H765" t="s">
        <v>8247</v>
      </c>
      <c r="I765">
        <v>1376563408</v>
      </c>
      <c r="J765">
        <v>1373971408</v>
      </c>
      <c r="K765" t="b">
        <v>0</v>
      </c>
      <c r="L765">
        <v>1</v>
      </c>
      <c r="M765" t="b">
        <v>0</v>
      </c>
      <c r="N765" t="s">
        <v>8275</v>
      </c>
      <c r="O765" s="5">
        <f t="shared" si="44"/>
        <v>1.1655011655011655E-3</v>
      </c>
      <c r="P765" s="6">
        <f t="shared" si="45"/>
        <v>5</v>
      </c>
      <c r="Q765" t="str">
        <f t="shared" si="46"/>
        <v>publishing</v>
      </c>
      <c r="R765" t="str">
        <f t="shared" si="47"/>
        <v>fiction</v>
      </c>
    </row>
    <row r="766" spans="1:18" ht="45" x14ac:dyDescent="0.2">
      <c r="A766">
        <v>764</v>
      </c>
      <c r="B766" s="3" t="s">
        <v>765</v>
      </c>
      <c r="C766" s="3" t="s">
        <v>4874</v>
      </c>
      <c r="D766">
        <v>5000</v>
      </c>
      <c r="E766">
        <v>0</v>
      </c>
      <c r="F766" t="s">
        <v>8221</v>
      </c>
      <c r="G766" t="s">
        <v>8224</v>
      </c>
      <c r="H766" t="s">
        <v>8246</v>
      </c>
      <c r="I766">
        <v>1441858161</v>
      </c>
      <c r="J766">
        <v>1439266161</v>
      </c>
      <c r="K766" t="b">
        <v>0</v>
      </c>
      <c r="L766">
        <v>0</v>
      </c>
      <c r="M766" t="b">
        <v>0</v>
      </c>
      <c r="N766" t="s">
        <v>8275</v>
      </c>
      <c r="O766" s="5">
        <f t="shared" si="44"/>
        <v>0</v>
      </c>
      <c r="P766" s="6">
        <f t="shared" si="45"/>
        <v>0</v>
      </c>
      <c r="Q766" t="str">
        <f t="shared" si="46"/>
        <v>publishing</v>
      </c>
      <c r="R766" t="str">
        <f t="shared" si="47"/>
        <v>fiction</v>
      </c>
    </row>
    <row r="767" spans="1:18" ht="45" x14ac:dyDescent="0.2">
      <c r="A767">
        <v>765</v>
      </c>
      <c r="B767" s="3" t="s">
        <v>766</v>
      </c>
      <c r="C767" s="3" t="s">
        <v>4875</v>
      </c>
      <c r="D767">
        <v>7000</v>
      </c>
      <c r="E767">
        <v>2521</v>
      </c>
      <c r="F767" t="s">
        <v>8221</v>
      </c>
      <c r="G767" t="s">
        <v>8224</v>
      </c>
      <c r="H767" t="s">
        <v>8246</v>
      </c>
      <c r="I767">
        <v>1413723684</v>
      </c>
      <c r="J767">
        <v>1411131684</v>
      </c>
      <c r="K767" t="b">
        <v>0</v>
      </c>
      <c r="L767">
        <v>44</v>
      </c>
      <c r="M767" t="b">
        <v>0</v>
      </c>
      <c r="N767" t="s">
        <v>8275</v>
      </c>
      <c r="O767" s="5">
        <f t="shared" si="44"/>
        <v>0.36014285714285715</v>
      </c>
      <c r="P767" s="6">
        <f t="shared" si="45"/>
        <v>57.295454545454547</v>
      </c>
      <c r="Q767" t="str">
        <f t="shared" si="46"/>
        <v>publishing</v>
      </c>
      <c r="R767" t="str">
        <f t="shared" si="47"/>
        <v>fiction</v>
      </c>
    </row>
    <row r="768" spans="1:18" ht="45" x14ac:dyDescent="0.2">
      <c r="A768">
        <v>766</v>
      </c>
      <c r="B768" s="3" t="s">
        <v>767</v>
      </c>
      <c r="C768" s="3" t="s">
        <v>4876</v>
      </c>
      <c r="D768">
        <v>4000</v>
      </c>
      <c r="E768">
        <v>0</v>
      </c>
      <c r="F768" t="s">
        <v>8221</v>
      </c>
      <c r="G768" t="s">
        <v>8229</v>
      </c>
      <c r="H768" t="s">
        <v>8251</v>
      </c>
      <c r="I768">
        <v>1424112483</v>
      </c>
      <c r="J768">
        <v>1421520483</v>
      </c>
      <c r="K768" t="b">
        <v>0</v>
      </c>
      <c r="L768">
        <v>0</v>
      </c>
      <c r="M768" t="b">
        <v>0</v>
      </c>
      <c r="N768" t="s">
        <v>8275</v>
      </c>
      <c r="O768" s="5">
        <f t="shared" si="44"/>
        <v>0</v>
      </c>
      <c r="P768" s="6">
        <f t="shared" si="45"/>
        <v>0</v>
      </c>
      <c r="Q768" t="str">
        <f t="shared" si="46"/>
        <v>publishing</v>
      </c>
      <c r="R768" t="str">
        <f t="shared" si="47"/>
        <v>fiction</v>
      </c>
    </row>
    <row r="769" spans="1:18" ht="60" x14ac:dyDescent="0.2">
      <c r="A769">
        <v>767</v>
      </c>
      <c r="B769" s="3" t="s">
        <v>768</v>
      </c>
      <c r="C769" s="3" t="s">
        <v>4877</v>
      </c>
      <c r="D769">
        <v>5000</v>
      </c>
      <c r="E769">
        <v>177</v>
      </c>
      <c r="F769" t="s">
        <v>8221</v>
      </c>
      <c r="G769" t="s">
        <v>8224</v>
      </c>
      <c r="H769" t="s">
        <v>8246</v>
      </c>
      <c r="I769">
        <v>1432178810</v>
      </c>
      <c r="J769">
        <v>1429586810</v>
      </c>
      <c r="K769" t="b">
        <v>0</v>
      </c>
      <c r="L769">
        <v>3</v>
      </c>
      <c r="M769" t="b">
        <v>0</v>
      </c>
      <c r="N769" t="s">
        <v>8275</v>
      </c>
      <c r="O769" s="5">
        <f t="shared" si="44"/>
        <v>3.5400000000000001E-2</v>
      </c>
      <c r="P769" s="6">
        <f t="shared" si="45"/>
        <v>59</v>
      </c>
      <c r="Q769" t="str">
        <f t="shared" si="46"/>
        <v>publishing</v>
      </c>
      <c r="R769" t="str">
        <f t="shared" si="47"/>
        <v>fiction</v>
      </c>
    </row>
    <row r="770" spans="1:18" ht="45" x14ac:dyDescent="0.2">
      <c r="A770">
        <v>768</v>
      </c>
      <c r="B770" s="3" t="s">
        <v>769</v>
      </c>
      <c r="C770" s="3" t="s">
        <v>4878</v>
      </c>
      <c r="D770">
        <v>2500</v>
      </c>
      <c r="E770">
        <v>0</v>
      </c>
      <c r="F770" t="s">
        <v>8221</v>
      </c>
      <c r="G770" t="s">
        <v>8224</v>
      </c>
      <c r="H770" t="s">
        <v>8246</v>
      </c>
      <c r="I770">
        <v>1387169890</v>
      </c>
      <c r="J770">
        <v>1384577890</v>
      </c>
      <c r="K770" t="b">
        <v>0</v>
      </c>
      <c r="L770">
        <v>0</v>
      </c>
      <c r="M770" t="b">
        <v>0</v>
      </c>
      <c r="N770" t="s">
        <v>8275</v>
      </c>
      <c r="O770" s="5">
        <f t="shared" si="44"/>
        <v>0</v>
      </c>
      <c r="P770" s="6">
        <f t="shared" si="45"/>
        <v>0</v>
      </c>
      <c r="Q770" t="str">
        <f t="shared" si="46"/>
        <v>publishing</v>
      </c>
      <c r="R770" t="str">
        <f t="shared" si="47"/>
        <v>fiction</v>
      </c>
    </row>
    <row r="771" spans="1:18" ht="45" x14ac:dyDescent="0.2">
      <c r="A771">
        <v>769</v>
      </c>
      <c r="B771" s="3" t="s">
        <v>770</v>
      </c>
      <c r="C771" s="3" t="s">
        <v>4879</v>
      </c>
      <c r="D771">
        <v>4000</v>
      </c>
      <c r="E771">
        <v>1656</v>
      </c>
      <c r="F771" t="s">
        <v>8221</v>
      </c>
      <c r="G771" t="s">
        <v>8224</v>
      </c>
      <c r="H771" t="s">
        <v>8246</v>
      </c>
      <c r="I771">
        <v>1388102094</v>
      </c>
      <c r="J771">
        <v>1385510094</v>
      </c>
      <c r="K771" t="b">
        <v>0</v>
      </c>
      <c r="L771">
        <v>52</v>
      </c>
      <c r="M771" t="b">
        <v>0</v>
      </c>
      <c r="N771" t="s">
        <v>8275</v>
      </c>
      <c r="O771" s="5">
        <f t="shared" ref="O771:O834" si="48">IF(D771=0,0,E771/D771)</f>
        <v>0.41399999999999998</v>
      </c>
      <c r="P771" s="6">
        <f t="shared" ref="P771:P834" si="49">IF(L771=0,0,E771/L771)</f>
        <v>31.846153846153847</v>
      </c>
      <c r="Q771" t="str">
        <f t="shared" ref="Q771:Q834" si="50">MID(N771, 1, FIND("/",N771)-1)</f>
        <v>publishing</v>
      </c>
      <c r="R771" t="str">
        <f t="shared" ref="R771:R834" si="51">MID(N771, FIND("/",N771)+1, LEN(N771)-FIND("/",N771))</f>
        <v>fiction</v>
      </c>
    </row>
    <row r="772" spans="1:18" ht="45" x14ac:dyDescent="0.2">
      <c r="A772">
        <v>770</v>
      </c>
      <c r="B772" s="3" t="s">
        <v>771</v>
      </c>
      <c r="C772" s="3" t="s">
        <v>4880</v>
      </c>
      <c r="D772">
        <v>17500</v>
      </c>
      <c r="E772">
        <v>0</v>
      </c>
      <c r="F772" t="s">
        <v>8221</v>
      </c>
      <c r="G772" t="s">
        <v>8224</v>
      </c>
      <c r="H772" t="s">
        <v>8246</v>
      </c>
      <c r="I772">
        <v>1361750369</v>
      </c>
      <c r="J772">
        <v>1358294369</v>
      </c>
      <c r="K772" t="b">
        <v>0</v>
      </c>
      <c r="L772">
        <v>0</v>
      </c>
      <c r="M772" t="b">
        <v>0</v>
      </c>
      <c r="N772" t="s">
        <v>8275</v>
      </c>
      <c r="O772" s="5">
        <f t="shared" si="48"/>
        <v>0</v>
      </c>
      <c r="P772" s="6">
        <f t="shared" si="49"/>
        <v>0</v>
      </c>
      <c r="Q772" t="str">
        <f t="shared" si="50"/>
        <v>publishing</v>
      </c>
      <c r="R772" t="str">
        <f t="shared" si="51"/>
        <v>fiction</v>
      </c>
    </row>
    <row r="773" spans="1:18" ht="45" x14ac:dyDescent="0.2">
      <c r="A773">
        <v>771</v>
      </c>
      <c r="B773" s="3" t="s">
        <v>772</v>
      </c>
      <c r="C773" s="3" t="s">
        <v>4881</v>
      </c>
      <c r="D773">
        <v>38000</v>
      </c>
      <c r="E773">
        <v>10</v>
      </c>
      <c r="F773" t="s">
        <v>8221</v>
      </c>
      <c r="G773" t="s">
        <v>8224</v>
      </c>
      <c r="H773" t="s">
        <v>8246</v>
      </c>
      <c r="I773">
        <v>1454183202</v>
      </c>
      <c r="J773">
        <v>1449863202</v>
      </c>
      <c r="K773" t="b">
        <v>0</v>
      </c>
      <c r="L773">
        <v>1</v>
      </c>
      <c r="M773" t="b">
        <v>0</v>
      </c>
      <c r="N773" t="s">
        <v>8275</v>
      </c>
      <c r="O773" s="5">
        <f t="shared" si="48"/>
        <v>2.631578947368421E-4</v>
      </c>
      <c r="P773" s="6">
        <f t="shared" si="49"/>
        <v>10</v>
      </c>
      <c r="Q773" t="str">
        <f t="shared" si="50"/>
        <v>publishing</v>
      </c>
      <c r="R773" t="str">
        <f t="shared" si="51"/>
        <v>fiction</v>
      </c>
    </row>
    <row r="774" spans="1:18" ht="60" x14ac:dyDescent="0.2">
      <c r="A774">
        <v>772</v>
      </c>
      <c r="B774" s="3" t="s">
        <v>773</v>
      </c>
      <c r="C774" s="3" t="s">
        <v>4882</v>
      </c>
      <c r="D774">
        <v>1500</v>
      </c>
      <c r="E774">
        <v>50</v>
      </c>
      <c r="F774" t="s">
        <v>8221</v>
      </c>
      <c r="G774" t="s">
        <v>8224</v>
      </c>
      <c r="H774" t="s">
        <v>8246</v>
      </c>
      <c r="I774">
        <v>1257047940</v>
      </c>
      <c r="J774">
        <v>1252718519</v>
      </c>
      <c r="K774" t="b">
        <v>0</v>
      </c>
      <c r="L774">
        <v>1</v>
      </c>
      <c r="M774" t="b">
        <v>0</v>
      </c>
      <c r="N774" t="s">
        <v>8275</v>
      </c>
      <c r="O774" s="5">
        <f t="shared" si="48"/>
        <v>3.3333333333333333E-2</v>
      </c>
      <c r="P774" s="6">
        <f t="shared" si="49"/>
        <v>50</v>
      </c>
      <c r="Q774" t="str">
        <f t="shared" si="50"/>
        <v>publishing</v>
      </c>
      <c r="R774" t="str">
        <f t="shared" si="51"/>
        <v>fiction</v>
      </c>
    </row>
    <row r="775" spans="1:18" ht="45" x14ac:dyDescent="0.2">
      <c r="A775">
        <v>773</v>
      </c>
      <c r="B775" s="3" t="s">
        <v>774</v>
      </c>
      <c r="C775" s="3" t="s">
        <v>4883</v>
      </c>
      <c r="D775">
        <v>3759</v>
      </c>
      <c r="E775">
        <v>32</v>
      </c>
      <c r="F775" t="s">
        <v>8221</v>
      </c>
      <c r="G775" t="s">
        <v>8225</v>
      </c>
      <c r="H775" t="s">
        <v>8247</v>
      </c>
      <c r="I775">
        <v>1431298860</v>
      </c>
      <c r="J775">
        <v>1428341985</v>
      </c>
      <c r="K775" t="b">
        <v>0</v>
      </c>
      <c r="L775">
        <v>2</v>
      </c>
      <c r="M775" t="b">
        <v>0</v>
      </c>
      <c r="N775" t="s">
        <v>8275</v>
      </c>
      <c r="O775" s="5">
        <f t="shared" si="48"/>
        <v>8.5129023676509714E-3</v>
      </c>
      <c r="P775" s="6">
        <f t="shared" si="49"/>
        <v>16</v>
      </c>
      <c r="Q775" t="str">
        <f t="shared" si="50"/>
        <v>publishing</v>
      </c>
      <c r="R775" t="str">
        <f t="shared" si="51"/>
        <v>fiction</v>
      </c>
    </row>
    <row r="776" spans="1:18" ht="45" x14ac:dyDescent="0.2">
      <c r="A776">
        <v>774</v>
      </c>
      <c r="B776" s="3" t="s">
        <v>775</v>
      </c>
      <c r="C776" s="3" t="s">
        <v>4884</v>
      </c>
      <c r="D776">
        <v>500</v>
      </c>
      <c r="E776">
        <v>351</v>
      </c>
      <c r="F776" t="s">
        <v>8221</v>
      </c>
      <c r="G776" t="s">
        <v>8224</v>
      </c>
      <c r="H776" t="s">
        <v>8246</v>
      </c>
      <c r="I776">
        <v>1393181018</v>
      </c>
      <c r="J776">
        <v>1390589018</v>
      </c>
      <c r="K776" t="b">
        <v>0</v>
      </c>
      <c r="L776">
        <v>9</v>
      </c>
      <c r="M776" t="b">
        <v>0</v>
      </c>
      <c r="N776" t="s">
        <v>8275</v>
      </c>
      <c r="O776" s="5">
        <f t="shared" si="48"/>
        <v>0.70199999999999996</v>
      </c>
      <c r="P776" s="6">
        <f t="shared" si="49"/>
        <v>39</v>
      </c>
      <c r="Q776" t="str">
        <f t="shared" si="50"/>
        <v>publishing</v>
      </c>
      <c r="R776" t="str">
        <f t="shared" si="51"/>
        <v>fiction</v>
      </c>
    </row>
    <row r="777" spans="1:18" ht="45" x14ac:dyDescent="0.2">
      <c r="A777">
        <v>775</v>
      </c>
      <c r="B777" s="3" t="s">
        <v>776</v>
      </c>
      <c r="C777" s="3" t="s">
        <v>4885</v>
      </c>
      <c r="D777">
        <v>10000</v>
      </c>
      <c r="E777">
        <v>170</v>
      </c>
      <c r="F777" t="s">
        <v>8221</v>
      </c>
      <c r="G777" t="s">
        <v>8224</v>
      </c>
      <c r="H777" t="s">
        <v>8246</v>
      </c>
      <c r="I777">
        <v>1323998795</v>
      </c>
      <c r="J777">
        <v>1321406795</v>
      </c>
      <c r="K777" t="b">
        <v>0</v>
      </c>
      <c r="L777">
        <v>5</v>
      </c>
      <c r="M777" t="b">
        <v>0</v>
      </c>
      <c r="N777" t="s">
        <v>8275</v>
      </c>
      <c r="O777" s="5">
        <f t="shared" si="48"/>
        <v>1.7000000000000001E-2</v>
      </c>
      <c r="P777" s="6">
        <f t="shared" si="49"/>
        <v>34</v>
      </c>
      <c r="Q777" t="str">
        <f t="shared" si="50"/>
        <v>publishing</v>
      </c>
      <c r="R777" t="str">
        <f t="shared" si="51"/>
        <v>fiction</v>
      </c>
    </row>
    <row r="778" spans="1:18" ht="45" x14ac:dyDescent="0.2">
      <c r="A778">
        <v>776</v>
      </c>
      <c r="B778" s="3" t="s">
        <v>777</v>
      </c>
      <c r="C778" s="3" t="s">
        <v>4886</v>
      </c>
      <c r="D778">
        <v>7000</v>
      </c>
      <c r="E778">
        <v>3598</v>
      </c>
      <c r="F778" t="s">
        <v>8221</v>
      </c>
      <c r="G778" t="s">
        <v>8224</v>
      </c>
      <c r="H778" t="s">
        <v>8246</v>
      </c>
      <c r="I778">
        <v>1444539600</v>
      </c>
      <c r="J778">
        <v>1441297645</v>
      </c>
      <c r="K778" t="b">
        <v>0</v>
      </c>
      <c r="L778">
        <v>57</v>
      </c>
      <c r="M778" t="b">
        <v>0</v>
      </c>
      <c r="N778" t="s">
        <v>8275</v>
      </c>
      <c r="O778" s="5">
        <f t="shared" si="48"/>
        <v>0.51400000000000001</v>
      </c>
      <c r="P778" s="6">
        <f t="shared" si="49"/>
        <v>63.122807017543863</v>
      </c>
      <c r="Q778" t="str">
        <f t="shared" si="50"/>
        <v>publishing</v>
      </c>
      <c r="R778" t="str">
        <f t="shared" si="51"/>
        <v>fiction</v>
      </c>
    </row>
    <row r="779" spans="1:18" ht="45" x14ac:dyDescent="0.2">
      <c r="A779">
        <v>777</v>
      </c>
      <c r="B779" s="3" t="s">
        <v>778</v>
      </c>
      <c r="C779" s="3" t="s">
        <v>4887</v>
      </c>
      <c r="D779">
        <v>3000</v>
      </c>
      <c r="E779">
        <v>21</v>
      </c>
      <c r="F779" t="s">
        <v>8221</v>
      </c>
      <c r="G779" t="s">
        <v>8224</v>
      </c>
      <c r="H779" t="s">
        <v>8246</v>
      </c>
      <c r="I779">
        <v>1375313577</v>
      </c>
      <c r="J779">
        <v>1372721577</v>
      </c>
      <c r="K779" t="b">
        <v>0</v>
      </c>
      <c r="L779">
        <v>3</v>
      </c>
      <c r="M779" t="b">
        <v>0</v>
      </c>
      <c r="N779" t="s">
        <v>8275</v>
      </c>
      <c r="O779" s="5">
        <f t="shared" si="48"/>
        <v>7.0000000000000001E-3</v>
      </c>
      <c r="P779" s="6">
        <f t="shared" si="49"/>
        <v>7</v>
      </c>
      <c r="Q779" t="str">
        <f t="shared" si="50"/>
        <v>publishing</v>
      </c>
      <c r="R779" t="str">
        <f t="shared" si="51"/>
        <v>fiction</v>
      </c>
    </row>
    <row r="780" spans="1:18" ht="45" x14ac:dyDescent="0.2">
      <c r="A780">
        <v>778</v>
      </c>
      <c r="B780" s="3" t="s">
        <v>779</v>
      </c>
      <c r="C780" s="3" t="s">
        <v>4888</v>
      </c>
      <c r="D780">
        <v>500</v>
      </c>
      <c r="E780">
        <v>2</v>
      </c>
      <c r="F780" t="s">
        <v>8221</v>
      </c>
      <c r="G780" t="s">
        <v>8224</v>
      </c>
      <c r="H780" t="s">
        <v>8246</v>
      </c>
      <c r="I780">
        <v>1398876680</v>
      </c>
      <c r="J780">
        <v>1396284680</v>
      </c>
      <c r="K780" t="b">
        <v>0</v>
      </c>
      <c r="L780">
        <v>1</v>
      </c>
      <c r="M780" t="b">
        <v>0</v>
      </c>
      <c r="N780" t="s">
        <v>8275</v>
      </c>
      <c r="O780" s="5">
        <f t="shared" si="48"/>
        <v>4.0000000000000001E-3</v>
      </c>
      <c r="P780" s="6">
        <f t="shared" si="49"/>
        <v>2</v>
      </c>
      <c r="Q780" t="str">
        <f t="shared" si="50"/>
        <v>publishing</v>
      </c>
      <c r="R780" t="str">
        <f t="shared" si="51"/>
        <v>fiction</v>
      </c>
    </row>
    <row r="781" spans="1:18" ht="45" x14ac:dyDescent="0.2">
      <c r="A781">
        <v>779</v>
      </c>
      <c r="B781" s="3" t="s">
        <v>780</v>
      </c>
      <c r="C781" s="3" t="s">
        <v>4889</v>
      </c>
      <c r="D781">
        <v>15000</v>
      </c>
      <c r="E781">
        <v>400</v>
      </c>
      <c r="F781" t="s">
        <v>8221</v>
      </c>
      <c r="G781" t="s">
        <v>8224</v>
      </c>
      <c r="H781" t="s">
        <v>8246</v>
      </c>
      <c r="I781">
        <v>1287115200</v>
      </c>
      <c r="J781">
        <v>1284567905</v>
      </c>
      <c r="K781" t="b">
        <v>0</v>
      </c>
      <c r="L781">
        <v>6</v>
      </c>
      <c r="M781" t="b">
        <v>0</v>
      </c>
      <c r="N781" t="s">
        <v>8275</v>
      </c>
      <c r="O781" s="5">
        <f t="shared" si="48"/>
        <v>2.6666666666666668E-2</v>
      </c>
      <c r="P781" s="6">
        <f t="shared" si="49"/>
        <v>66.666666666666671</v>
      </c>
      <c r="Q781" t="str">
        <f t="shared" si="50"/>
        <v>publishing</v>
      </c>
      <c r="R781" t="str">
        <f t="shared" si="51"/>
        <v>fiction</v>
      </c>
    </row>
    <row r="782" spans="1:18" ht="30" x14ac:dyDescent="0.2">
      <c r="A782">
        <v>780</v>
      </c>
      <c r="B782" s="3" t="s">
        <v>781</v>
      </c>
      <c r="C782" s="3" t="s">
        <v>4890</v>
      </c>
      <c r="D782">
        <v>1000</v>
      </c>
      <c r="E782">
        <v>1040</v>
      </c>
      <c r="F782" t="s">
        <v>8219</v>
      </c>
      <c r="G782" t="s">
        <v>8224</v>
      </c>
      <c r="H782" t="s">
        <v>8246</v>
      </c>
      <c r="I782">
        <v>1304439025</v>
      </c>
      <c r="J782">
        <v>1301847025</v>
      </c>
      <c r="K782" t="b">
        <v>0</v>
      </c>
      <c r="L782">
        <v>27</v>
      </c>
      <c r="M782" t="b">
        <v>1</v>
      </c>
      <c r="N782" t="s">
        <v>8276</v>
      </c>
      <c r="O782" s="5">
        <f t="shared" si="48"/>
        <v>1.04</v>
      </c>
      <c r="P782" s="6">
        <f t="shared" si="49"/>
        <v>38.518518518518519</v>
      </c>
      <c r="Q782" t="str">
        <f t="shared" si="50"/>
        <v>music</v>
      </c>
      <c r="R782" t="str">
        <f t="shared" si="51"/>
        <v>rock</v>
      </c>
    </row>
    <row r="783" spans="1:18" ht="45" x14ac:dyDescent="0.2">
      <c r="A783">
        <v>781</v>
      </c>
      <c r="B783" s="3" t="s">
        <v>782</v>
      </c>
      <c r="C783" s="3" t="s">
        <v>4891</v>
      </c>
      <c r="D783">
        <v>800</v>
      </c>
      <c r="E783">
        <v>1065.23</v>
      </c>
      <c r="F783" t="s">
        <v>8219</v>
      </c>
      <c r="G783" t="s">
        <v>8224</v>
      </c>
      <c r="H783" t="s">
        <v>8246</v>
      </c>
      <c r="I783">
        <v>1370649674</v>
      </c>
      <c r="J783">
        <v>1368057674</v>
      </c>
      <c r="K783" t="b">
        <v>0</v>
      </c>
      <c r="L783">
        <v>25</v>
      </c>
      <c r="M783" t="b">
        <v>1</v>
      </c>
      <c r="N783" t="s">
        <v>8276</v>
      </c>
      <c r="O783" s="5">
        <f t="shared" si="48"/>
        <v>1.3315375</v>
      </c>
      <c r="P783" s="6">
        <f t="shared" si="49"/>
        <v>42.609200000000001</v>
      </c>
      <c r="Q783" t="str">
        <f t="shared" si="50"/>
        <v>music</v>
      </c>
      <c r="R783" t="str">
        <f t="shared" si="51"/>
        <v>rock</v>
      </c>
    </row>
    <row r="784" spans="1:18" ht="45" x14ac:dyDescent="0.2">
      <c r="A784">
        <v>782</v>
      </c>
      <c r="B784" s="3" t="s">
        <v>783</v>
      </c>
      <c r="C784" s="3" t="s">
        <v>4892</v>
      </c>
      <c r="D784">
        <v>700</v>
      </c>
      <c r="E784">
        <v>700</v>
      </c>
      <c r="F784" t="s">
        <v>8219</v>
      </c>
      <c r="G784" t="s">
        <v>8224</v>
      </c>
      <c r="H784" t="s">
        <v>8246</v>
      </c>
      <c r="I784">
        <v>1345918302</v>
      </c>
      <c r="J784">
        <v>1343326302</v>
      </c>
      <c r="K784" t="b">
        <v>0</v>
      </c>
      <c r="L784">
        <v>14</v>
      </c>
      <c r="M784" t="b">
        <v>1</v>
      </c>
      <c r="N784" t="s">
        <v>8276</v>
      </c>
      <c r="O784" s="5">
        <f t="shared" si="48"/>
        <v>1</v>
      </c>
      <c r="P784" s="6">
        <f t="shared" si="49"/>
        <v>50</v>
      </c>
      <c r="Q784" t="str">
        <f t="shared" si="50"/>
        <v>music</v>
      </c>
      <c r="R784" t="str">
        <f t="shared" si="51"/>
        <v>rock</v>
      </c>
    </row>
    <row r="785" spans="1:18" ht="45" x14ac:dyDescent="0.2">
      <c r="A785">
        <v>783</v>
      </c>
      <c r="B785" s="3" t="s">
        <v>784</v>
      </c>
      <c r="C785" s="3" t="s">
        <v>4893</v>
      </c>
      <c r="D785">
        <v>1500</v>
      </c>
      <c r="E785">
        <v>2222</v>
      </c>
      <c r="F785" t="s">
        <v>8219</v>
      </c>
      <c r="G785" t="s">
        <v>8224</v>
      </c>
      <c r="H785" t="s">
        <v>8246</v>
      </c>
      <c r="I785">
        <v>1335564000</v>
      </c>
      <c r="J785">
        <v>1332182049</v>
      </c>
      <c r="K785" t="b">
        <v>0</v>
      </c>
      <c r="L785">
        <v>35</v>
      </c>
      <c r="M785" t="b">
        <v>1</v>
      </c>
      <c r="N785" t="s">
        <v>8276</v>
      </c>
      <c r="O785" s="5">
        <f t="shared" si="48"/>
        <v>1.4813333333333334</v>
      </c>
      <c r="P785" s="6">
        <f t="shared" si="49"/>
        <v>63.485714285714288</v>
      </c>
      <c r="Q785" t="str">
        <f t="shared" si="50"/>
        <v>music</v>
      </c>
      <c r="R785" t="str">
        <f t="shared" si="51"/>
        <v>rock</v>
      </c>
    </row>
    <row r="786" spans="1:18" ht="45" x14ac:dyDescent="0.2">
      <c r="A786">
        <v>784</v>
      </c>
      <c r="B786" s="3" t="s">
        <v>785</v>
      </c>
      <c r="C786" s="3" t="s">
        <v>4894</v>
      </c>
      <c r="D786">
        <v>1000</v>
      </c>
      <c r="E786">
        <v>1025</v>
      </c>
      <c r="F786" t="s">
        <v>8219</v>
      </c>
      <c r="G786" t="s">
        <v>8224</v>
      </c>
      <c r="H786" t="s">
        <v>8246</v>
      </c>
      <c r="I786">
        <v>1395023719</v>
      </c>
      <c r="J786">
        <v>1391571319</v>
      </c>
      <c r="K786" t="b">
        <v>0</v>
      </c>
      <c r="L786">
        <v>10</v>
      </c>
      <c r="M786" t="b">
        <v>1</v>
      </c>
      <c r="N786" t="s">
        <v>8276</v>
      </c>
      <c r="O786" s="5">
        <f t="shared" si="48"/>
        <v>1.0249999999999999</v>
      </c>
      <c r="P786" s="6">
        <f t="shared" si="49"/>
        <v>102.5</v>
      </c>
      <c r="Q786" t="str">
        <f t="shared" si="50"/>
        <v>music</v>
      </c>
      <c r="R786" t="str">
        <f t="shared" si="51"/>
        <v>rock</v>
      </c>
    </row>
    <row r="787" spans="1:18" ht="45" x14ac:dyDescent="0.2">
      <c r="A787">
        <v>785</v>
      </c>
      <c r="B787" s="3" t="s">
        <v>786</v>
      </c>
      <c r="C787" s="3" t="s">
        <v>4895</v>
      </c>
      <c r="D787">
        <v>500</v>
      </c>
      <c r="E787">
        <v>903.14</v>
      </c>
      <c r="F787" t="s">
        <v>8219</v>
      </c>
      <c r="G787" t="s">
        <v>8224</v>
      </c>
      <c r="H787" t="s">
        <v>8246</v>
      </c>
      <c r="I787">
        <v>1362060915</v>
      </c>
      <c r="J787">
        <v>1359468915</v>
      </c>
      <c r="K787" t="b">
        <v>0</v>
      </c>
      <c r="L787">
        <v>29</v>
      </c>
      <c r="M787" t="b">
        <v>1</v>
      </c>
      <c r="N787" t="s">
        <v>8276</v>
      </c>
      <c r="O787" s="5">
        <f t="shared" si="48"/>
        <v>1.8062799999999999</v>
      </c>
      <c r="P787" s="6">
        <f t="shared" si="49"/>
        <v>31.142758620689655</v>
      </c>
      <c r="Q787" t="str">
        <f t="shared" si="50"/>
        <v>music</v>
      </c>
      <c r="R787" t="str">
        <f t="shared" si="51"/>
        <v>rock</v>
      </c>
    </row>
    <row r="788" spans="1:18" ht="45" x14ac:dyDescent="0.2">
      <c r="A788">
        <v>786</v>
      </c>
      <c r="B788" s="3" t="s">
        <v>787</v>
      </c>
      <c r="C788" s="3" t="s">
        <v>4896</v>
      </c>
      <c r="D788">
        <v>5000</v>
      </c>
      <c r="E788">
        <v>7140</v>
      </c>
      <c r="F788" t="s">
        <v>8219</v>
      </c>
      <c r="G788" t="s">
        <v>8224</v>
      </c>
      <c r="H788" t="s">
        <v>8246</v>
      </c>
      <c r="I788">
        <v>1336751220</v>
      </c>
      <c r="J788">
        <v>1331774434</v>
      </c>
      <c r="K788" t="b">
        <v>0</v>
      </c>
      <c r="L788">
        <v>44</v>
      </c>
      <c r="M788" t="b">
        <v>1</v>
      </c>
      <c r="N788" t="s">
        <v>8276</v>
      </c>
      <c r="O788" s="5">
        <f t="shared" si="48"/>
        <v>1.4279999999999999</v>
      </c>
      <c r="P788" s="6">
        <f t="shared" si="49"/>
        <v>162.27272727272728</v>
      </c>
      <c r="Q788" t="str">
        <f t="shared" si="50"/>
        <v>music</v>
      </c>
      <c r="R788" t="str">
        <f t="shared" si="51"/>
        <v>rock</v>
      </c>
    </row>
    <row r="789" spans="1:18" ht="45" x14ac:dyDescent="0.2">
      <c r="A789">
        <v>787</v>
      </c>
      <c r="B789" s="3" t="s">
        <v>788</v>
      </c>
      <c r="C789" s="3" t="s">
        <v>4897</v>
      </c>
      <c r="D789">
        <v>1200</v>
      </c>
      <c r="E789">
        <v>1370</v>
      </c>
      <c r="F789" t="s">
        <v>8219</v>
      </c>
      <c r="G789" t="s">
        <v>8224</v>
      </c>
      <c r="H789" t="s">
        <v>8246</v>
      </c>
      <c r="I789">
        <v>1383318226</v>
      </c>
      <c r="J789">
        <v>1380726226</v>
      </c>
      <c r="K789" t="b">
        <v>0</v>
      </c>
      <c r="L789">
        <v>17</v>
      </c>
      <c r="M789" t="b">
        <v>1</v>
      </c>
      <c r="N789" t="s">
        <v>8276</v>
      </c>
      <c r="O789" s="5">
        <f t="shared" si="48"/>
        <v>1.1416666666666666</v>
      </c>
      <c r="P789" s="6">
        <f t="shared" si="49"/>
        <v>80.588235294117652</v>
      </c>
      <c r="Q789" t="str">
        <f t="shared" si="50"/>
        <v>music</v>
      </c>
      <c r="R789" t="str">
        <f t="shared" si="51"/>
        <v>rock</v>
      </c>
    </row>
    <row r="790" spans="1:18" ht="45" x14ac:dyDescent="0.2">
      <c r="A790">
        <v>788</v>
      </c>
      <c r="B790" s="3" t="s">
        <v>789</v>
      </c>
      <c r="C790" s="3" t="s">
        <v>4898</v>
      </c>
      <c r="D790">
        <v>1000</v>
      </c>
      <c r="E790">
        <v>2035.05</v>
      </c>
      <c r="F790" t="s">
        <v>8219</v>
      </c>
      <c r="G790" t="s">
        <v>8224</v>
      </c>
      <c r="H790" t="s">
        <v>8246</v>
      </c>
      <c r="I790">
        <v>1341633540</v>
      </c>
      <c r="J790">
        <v>1338336588</v>
      </c>
      <c r="K790" t="b">
        <v>0</v>
      </c>
      <c r="L790">
        <v>34</v>
      </c>
      <c r="M790" t="b">
        <v>1</v>
      </c>
      <c r="N790" t="s">
        <v>8276</v>
      </c>
      <c r="O790" s="5">
        <f t="shared" si="48"/>
        <v>2.03505</v>
      </c>
      <c r="P790" s="6">
        <f t="shared" si="49"/>
        <v>59.85441176470588</v>
      </c>
      <c r="Q790" t="str">
        <f t="shared" si="50"/>
        <v>music</v>
      </c>
      <c r="R790" t="str">
        <f t="shared" si="51"/>
        <v>rock</v>
      </c>
    </row>
    <row r="791" spans="1:18" ht="45" x14ac:dyDescent="0.2">
      <c r="A791">
        <v>789</v>
      </c>
      <c r="B791" s="3" t="s">
        <v>790</v>
      </c>
      <c r="C791" s="3" t="s">
        <v>4899</v>
      </c>
      <c r="D791">
        <v>1700</v>
      </c>
      <c r="E791">
        <v>1860</v>
      </c>
      <c r="F791" t="s">
        <v>8219</v>
      </c>
      <c r="G791" t="s">
        <v>8224</v>
      </c>
      <c r="H791" t="s">
        <v>8246</v>
      </c>
      <c r="I791">
        <v>1358755140</v>
      </c>
      <c r="J791">
        <v>1357187280</v>
      </c>
      <c r="K791" t="b">
        <v>0</v>
      </c>
      <c r="L791">
        <v>14</v>
      </c>
      <c r="M791" t="b">
        <v>1</v>
      </c>
      <c r="N791" t="s">
        <v>8276</v>
      </c>
      <c r="O791" s="5">
        <f t="shared" si="48"/>
        <v>1.0941176470588236</v>
      </c>
      <c r="P791" s="6">
        <f t="shared" si="49"/>
        <v>132.85714285714286</v>
      </c>
      <c r="Q791" t="str">
        <f t="shared" si="50"/>
        <v>music</v>
      </c>
      <c r="R791" t="str">
        <f t="shared" si="51"/>
        <v>rock</v>
      </c>
    </row>
    <row r="792" spans="1:18" ht="45" x14ac:dyDescent="0.2">
      <c r="A792">
        <v>790</v>
      </c>
      <c r="B792" s="3" t="s">
        <v>791</v>
      </c>
      <c r="C792" s="3" t="s">
        <v>4900</v>
      </c>
      <c r="D792">
        <v>10000</v>
      </c>
      <c r="E792">
        <v>14437.46</v>
      </c>
      <c r="F792" t="s">
        <v>8219</v>
      </c>
      <c r="G792" t="s">
        <v>8224</v>
      </c>
      <c r="H792" t="s">
        <v>8246</v>
      </c>
      <c r="I792">
        <v>1359680939</v>
      </c>
      <c r="J792">
        <v>1357088939</v>
      </c>
      <c r="K792" t="b">
        <v>0</v>
      </c>
      <c r="L792">
        <v>156</v>
      </c>
      <c r="M792" t="b">
        <v>1</v>
      </c>
      <c r="N792" t="s">
        <v>8276</v>
      </c>
      <c r="O792" s="5">
        <f t="shared" si="48"/>
        <v>1.443746</v>
      </c>
      <c r="P792" s="6">
        <f t="shared" si="49"/>
        <v>92.547820512820508</v>
      </c>
      <c r="Q792" t="str">
        <f t="shared" si="50"/>
        <v>music</v>
      </c>
      <c r="R792" t="str">
        <f t="shared" si="51"/>
        <v>rock</v>
      </c>
    </row>
    <row r="793" spans="1:18" ht="45" x14ac:dyDescent="0.2">
      <c r="A793">
        <v>791</v>
      </c>
      <c r="B793" s="3" t="s">
        <v>792</v>
      </c>
      <c r="C793" s="3" t="s">
        <v>4901</v>
      </c>
      <c r="D793">
        <v>7500</v>
      </c>
      <c r="E793">
        <v>7790</v>
      </c>
      <c r="F793" t="s">
        <v>8219</v>
      </c>
      <c r="G793" t="s">
        <v>8224</v>
      </c>
      <c r="H793" t="s">
        <v>8246</v>
      </c>
      <c r="I793">
        <v>1384322340</v>
      </c>
      <c r="J793">
        <v>1381430646</v>
      </c>
      <c r="K793" t="b">
        <v>0</v>
      </c>
      <c r="L793">
        <v>128</v>
      </c>
      <c r="M793" t="b">
        <v>1</v>
      </c>
      <c r="N793" t="s">
        <v>8276</v>
      </c>
      <c r="O793" s="5">
        <f t="shared" si="48"/>
        <v>1.0386666666666666</v>
      </c>
      <c r="P793" s="6">
        <f t="shared" si="49"/>
        <v>60.859375</v>
      </c>
      <c r="Q793" t="str">
        <f t="shared" si="50"/>
        <v>music</v>
      </c>
      <c r="R793" t="str">
        <f t="shared" si="51"/>
        <v>rock</v>
      </c>
    </row>
    <row r="794" spans="1:18" ht="30" x14ac:dyDescent="0.2">
      <c r="A794">
        <v>792</v>
      </c>
      <c r="B794" s="3" t="s">
        <v>793</v>
      </c>
      <c r="C794" s="3" t="s">
        <v>4902</v>
      </c>
      <c r="D794">
        <v>2500</v>
      </c>
      <c r="E794">
        <v>2511.11</v>
      </c>
      <c r="F794" t="s">
        <v>8219</v>
      </c>
      <c r="G794" t="s">
        <v>8224</v>
      </c>
      <c r="H794" t="s">
        <v>8246</v>
      </c>
      <c r="I794">
        <v>1383861483</v>
      </c>
      <c r="J794">
        <v>1381265883</v>
      </c>
      <c r="K794" t="b">
        <v>0</v>
      </c>
      <c r="L794">
        <v>60</v>
      </c>
      <c r="M794" t="b">
        <v>1</v>
      </c>
      <c r="N794" t="s">
        <v>8276</v>
      </c>
      <c r="O794" s="5">
        <f t="shared" si="48"/>
        <v>1.0044440000000001</v>
      </c>
      <c r="P794" s="6">
        <f t="shared" si="49"/>
        <v>41.851833333333339</v>
      </c>
      <c r="Q794" t="str">
        <f t="shared" si="50"/>
        <v>music</v>
      </c>
      <c r="R794" t="str">
        <f t="shared" si="51"/>
        <v>rock</v>
      </c>
    </row>
    <row r="795" spans="1:18" ht="45" x14ac:dyDescent="0.2">
      <c r="A795">
        <v>793</v>
      </c>
      <c r="B795" s="3" t="s">
        <v>794</v>
      </c>
      <c r="C795" s="3" t="s">
        <v>4903</v>
      </c>
      <c r="D795">
        <v>2750</v>
      </c>
      <c r="E795">
        <v>2826.43</v>
      </c>
      <c r="F795" t="s">
        <v>8219</v>
      </c>
      <c r="G795" t="s">
        <v>8224</v>
      </c>
      <c r="H795" t="s">
        <v>8246</v>
      </c>
      <c r="I795">
        <v>1372827540</v>
      </c>
      <c r="J795">
        <v>1371491244</v>
      </c>
      <c r="K795" t="b">
        <v>0</v>
      </c>
      <c r="L795">
        <v>32</v>
      </c>
      <c r="M795" t="b">
        <v>1</v>
      </c>
      <c r="N795" t="s">
        <v>8276</v>
      </c>
      <c r="O795" s="5">
        <f t="shared" si="48"/>
        <v>1.0277927272727272</v>
      </c>
      <c r="P795" s="6">
        <f t="shared" si="49"/>
        <v>88.325937499999995</v>
      </c>
      <c r="Q795" t="str">
        <f t="shared" si="50"/>
        <v>music</v>
      </c>
      <c r="R795" t="str">
        <f t="shared" si="51"/>
        <v>rock</v>
      </c>
    </row>
    <row r="796" spans="1:18" ht="45" x14ac:dyDescent="0.2">
      <c r="A796">
        <v>794</v>
      </c>
      <c r="B796" s="3" t="s">
        <v>795</v>
      </c>
      <c r="C796" s="3" t="s">
        <v>4904</v>
      </c>
      <c r="D796">
        <v>8000</v>
      </c>
      <c r="E796">
        <v>8425</v>
      </c>
      <c r="F796" t="s">
        <v>8219</v>
      </c>
      <c r="G796" t="s">
        <v>8224</v>
      </c>
      <c r="H796" t="s">
        <v>8246</v>
      </c>
      <c r="I796">
        <v>1315242360</v>
      </c>
      <c r="J796">
        <v>1310438737</v>
      </c>
      <c r="K796" t="b">
        <v>0</v>
      </c>
      <c r="L796">
        <v>53</v>
      </c>
      <c r="M796" t="b">
        <v>1</v>
      </c>
      <c r="N796" t="s">
        <v>8276</v>
      </c>
      <c r="O796" s="5">
        <f t="shared" si="48"/>
        <v>1.0531250000000001</v>
      </c>
      <c r="P796" s="6">
        <f t="shared" si="49"/>
        <v>158.96226415094338</v>
      </c>
      <c r="Q796" t="str">
        <f t="shared" si="50"/>
        <v>music</v>
      </c>
      <c r="R796" t="str">
        <f t="shared" si="51"/>
        <v>rock</v>
      </c>
    </row>
    <row r="797" spans="1:18" ht="45" x14ac:dyDescent="0.2">
      <c r="A797">
        <v>795</v>
      </c>
      <c r="B797" s="3" t="s">
        <v>796</v>
      </c>
      <c r="C797" s="3" t="s">
        <v>4905</v>
      </c>
      <c r="D797">
        <v>14000</v>
      </c>
      <c r="E797">
        <v>15650</v>
      </c>
      <c r="F797" t="s">
        <v>8219</v>
      </c>
      <c r="G797" t="s">
        <v>8224</v>
      </c>
      <c r="H797" t="s">
        <v>8246</v>
      </c>
      <c r="I797">
        <v>1333774740</v>
      </c>
      <c r="J797">
        <v>1330094566</v>
      </c>
      <c r="K797" t="b">
        <v>0</v>
      </c>
      <c r="L797">
        <v>184</v>
      </c>
      <c r="M797" t="b">
        <v>1</v>
      </c>
      <c r="N797" t="s">
        <v>8276</v>
      </c>
      <c r="O797" s="5">
        <f t="shared" si="48"/>
        <v>1.1178571428571429</v>
      </c>
      <c r="P797" s="6">
        <f t="shared" si="49"/>
        <v>85.054347826086953</v>
      </c>
      <c r="Q797" t="str">
        <f t="shared" si="50"/>
        <v>music</v>
      </c>
      <c r="R797" t="str">
        <f t="shared" si="51"/>
        <v>rock</v>
      </c>
    </row>
    <row r="798" spans="1:18" ht="60" x14ac:dyDescent="0.2">
      <c r="A798">
        <v>796</v>
      </c>
      <c r="B798" s="3" t="s">
        <v>797</v>
      </c>
      <c r="C798" s="3" t="s">
        <v>4906</v>
      </c>
      <c r="D798">
        <v>10000</v>
      </c>
      <c r="E798">
        <v>10135</v>
      </c>
      <c r="F798" t="s">
        <v>8219</v>
      </c>
      <c r="G798" t="s">
        <v>8224</v>
      </c>
      <c r="H798" t="s">
        <v>8246</v>
      </c>
      <c r="I798">
        <v>1379279400</v>
      </c>
      <c r="J798">
        <v>1376687485</v>
      </c>
      <c r="K798" t="b">
        <v>0</v>
      </c>
      <c r="L798">
        <v>90</v>
      </c>
      <c r="M798" t="b">
        <v>1</v>
      </c>
      <c r="N798" t="s">
        <v>8276</v>
      </c>
      <c r="O798" s="5">
        <f t="shared" si="48"/>
        <v>1.0135000000000001</v>
      </c>
      <c r="P798" s="6">
        <f t="shared" si="49"/>
        <v>112.61111111111111</v>
      </c>
      <c r="Q798" t="str">
        <f t="shared" si="50"/>
        <v>music</v>
      </c>
      <c r="R798" t="str">
        <f t="shared" si="51"/>
        <v>rock</v>
      </c>
    </row>
    <row r="799" spans="1:18" ht="45" x14ac:dyDescent="0.2">
      <c r="A799">
        <v>797</v>
      </c>
      <c r="B799" s="3" t="s">
        <v>798</v>
      </c>
      <c r="C799" s="3" t="s">
        <v>4907</v>
      </c>
      <c r="D799">
        <v>3000</v>
      </c>
      <c r="E799">
        <v>3226</v>
      </c>
      <c r="F799" t="s">
        <v>8219</v>
      </c>
      <c r="G799" t="s">
        <v>8224</v>
      </c>
      <c r="H799" t="s">
        <v>8246</v>
      </c>
      <c r="I799">
        <v>1335672000</v>
      </c>
      <c r="J799">
        <v>1332978688</v>
      </c>
      <c r="K799" t="b">
        <v>0</v>
      </c>
      <c r="L799">
        <v>71</v>
      </c>
      <c r="M799" t="b">
        <v>1</v>
      </c>
      <c r="N799" t="s">
        <v>8276</v>
      </c>
      <c r="O799" s="5">
        <f t="shared" si="48"/>
        <v>1.0753333333333333</v>
      </c>
      <c r="P799" s="6">
        <f t="shared" si="49"/>
        <v>45.436619718309856</v>
      </c>
      <c r="Q799" t="str">
        <f t="shared" si="50"/>
        <v>music</v>
      </c>
      <c r="R799" t="str">
        <f t="shared" si="51"/>
        <v>rock</v>
      </c>
    </row>
    <row r="800" spans="1:18" ht="45" x14ac:dyDescent="0.2">
      <c r="A800">
        <v>798</v>
      </c>
      <c r="B800" s="3" t="s">
        <v>799</v>
      </c>
      <c r="C800" s="3" t="s">
        <v>4908</v>
      </c>
      <c r="D800">
        <v>3500</v>
      </c>
      <c r="E800">
        <v>4021</v>
      </c>
      <c r="F800" t="s">
        <v>8219</v>
      </c>
      <c r="G800" t="s">
        <v>8224</v>
      </c>
      <c r="H800" t="s">
        <v>8246</v>
      </c>
      <c r="I800">
        <v>1412086187</v>
      </c>
      <c r="J800">
        <v>1409494187</v>
      </c>
      <c r="K800" t="b">
        <v>0</v>
      </c>
      <c r="L800">
        <v>87</v>
      </c>
      <c r="M800" t="b">
        <v>1</v>
      </c>
      <c r="N800" t="s">
        <v>8276</v>
      </c>
      <c r="O800" s="5">
        <f t="shared" si="48"/>
        <v>1.1488571428571428</v>
      </c>
      <c r="P800" s="6">
        <f t="shared" si="49"/>
        <v>46.218390804597703</v>
      </c>
      <c r="Q800" t="str">
        <f t="shared" si="50"/>
        <v>music</v>
      </c>
      <c r="R800" t="str">
        <f t="shared" si="51"/>
        <v>rock</v>
      </c>
    </row>
    <row r="801" spans="1:18" ht="45" x14ac:dyDescent="0.2">
      <c r="A801">
        <v>799</v>
      </c>
      <c r="B801" s="3" t="s">
        <v>800</v>
      </c>
      <c r="C801" s="3" t="s">
        <v>4909</v>
      </c>
      <c r="D801">
        <v>5000</v>
      </c>
      <c r="E801">
        <v>5001</v>
      </c>
      <c r="F801" t="s">
        <v>8219</v>
      </c>
      <c r="G801" t="s">
        <v>8224</v>
      </c>
      <c r="H801" t="s">
        <v>8246</v>
      </c>
      <c r="I801">
        <v>1335542446</v>
      </c>
      <c r="J801">
        <v>1332950446</v>
      </c>
      <c r="K801" t="b">
        <v>0</v>
      </c>
      <c r="L801">
        <v>28</v>
      </c>
      <c r="M801" t="b">
        <v>1</v>
      </c>
      <c r="N801" t="s">
        <v>8276</v>
      </c>
      <c r="O801" s="5">
        <f t="shared" si="48"/>
        <v>1.0002</v>
      </c>
      <c r="P801" s="6">
        <f t="shared" si="49"/>
        <v>178.60714285714286</v>
      </c>
      <c r="Q801" t="str">
        <f t="shared" si="50"/>
        <v>music</v>
      </c>
      <c r="R801" t="str">
        <f t="shared" si="51"/>
        <v>rock</v>
      </c>
    </row>
    <row r="802" spans="1:18" ht="45" x14ac:dyDescent="0.2">
      <c r="A802">
        <v>800</v>
      </c>
      <c r="B802" s="3" t="s">
        <v>801</v>
      </c>
      <c r="C802" s="3" t="s">
        <v>4910</v>
      </c>
      <c r="D802">
        <v>1500</v>
      </c>
      <c r="E802">
        <v>2282</v>
      </c>
      <c r="F802" t="s">
        <v>8219</v>
      </c>
      <c r="G802" t="s">
        <v>8225</v>
      </c>
      <c r="H802" t="s">
        <v>8247</v>
      </c>
      <c r="I802">
        <v>1410431054</v>
      </c>
      <c r="J802">
        <v>1407839054</v>
      </c>
      <c r="K802" t="b">
        <v>0</v>
      </c>
      <c r="L802">
        <v>56</v>
      </c>
      <c r="M802" t="b">
        <v>1</v>
      </c>
      <c r="N802" t="s">
        <v>8276</v>
      </c>
      <c r="O802" s="5">
        <f t="shared" si="48"/>
        <v>1.5213333333333334</v>
      </c>
      <c r="P802" s="6">
        <f t="shared" si="49"/>
        <v>40.75</v>
      </c>
      <c r="Q802" t="str">
        <f t="shared" si="50"/>
        <v>music</v>
      </c>
      <c r="R802" t="str">
        <f t="shared" si="51"/>
        <v>rock</v>
      </c>
    </row>
    <row r="803" spans="1:18" ht="45" x14ac:dyDescent="0.2">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c r="O803" s="5">
        <f t="shared" si="48"/>
        <v>1.1152149999999998</v>
      </c>
      <c r="P803" s="6">
        <f t="shared" si="49"/>
        <v>43.733921568627444</v>
      </c>
      <c r="Q803" t="str">
        <f t="shared" si="50"/>
        <v>music</v>
      </c>
      <c r="R803" t="str">
        <f t="shared" si="51"/>
        <v>rock</v>
      </c>
    </row>
    <row r="804" spans="1:18" ht="45" x14ac:dyDescent="0.2">
      <c r="A804">
        <v>802</v>
      </c>
      <c r="B804" s="3" t="s">
        <v>803</v>
      </c>
      <c r="C804" s="3" t="s">
        <v>4912</v>
      </c>
      <c r="D804">
        <v>6000</v>
      </c>
      <c r="E804">
        <v>6080</v>
      </c>
      <c r="F804" t="s">
        <v>8219</v>
      </c>
      <c r="G804" t="s">
        <v>8224</v>
      </c>
      <c r="H804" t="s">
        <v>8246</v>
      </c>
      <c r="I804">
        <v>1347854700</v>
      </c>
      <c r="J804">
        <v>1343867524</v>
      </c>
      <c r="K804" t="b">
        <v>0</v>
      </c>
      <c r="L804">
        <v>75</v>
      </c>
      <c r="M804" t="b">
        <v>1</v>
      </c>
      <c r="N804" t="s">
        <v>8276</v>
      </c>
      <c r="O804" s="5">
        <f t="shared" si="48"/>
        <v>1.0133333333333334</v>
      </c>
      <c r="P804" s="6">
        <f t="shared" si="49"/>
        <v>81.066666666666663</v>
      </c>
      <c r="Q804" t="str">
        <f t="shared" si="50"/>
        <v>music</v>
      </c>
      <c r="R804" t="str">
        <f t="shared" si="51"/>
        <v>rock</v>
      </c>
    </row>
    <row r="805" spans="1:18" ht="45" x14ac:dyDescent="0.2">
      <c r="A805">
        <v>803</v>
      </c>
      <c r="B805" s="3" t="s">
        <v>804</v>
      </c>
      <c r="C805" s="3" t="s">
        <v>4913</v>
      </c>
      <c r="D805">
        <v>2300</v>
      </c>
      <c r="E805">
        <v>2835</v>
      </c>
      <c r="F805" t="s">
        <v>8219</v>
      </c>
      <c r="G805" t="s">
        <v>8224</v>
      </c>
      <c r="H805" t="s">
        <v>8246</v>
      </c>
      <c r="I805">
        <v>1306630800</v>
      </c>
      <c r="J805">
        <v>1304376478</v>
      </c>
      <c r="K805" t="b">
        <v>0</v>
      </c>
      <c r="L805">
        <v>38</v>
      </c>
      <c r="M805" t="b">
        <v>1</v>
      </c>
      <c r="N805" t="s">
        <v>8276</v>
      </c>
      <c r="O805" s="5">
        <f t="shared" si="48"/>
        <v>1.232608695652174</v>
      </c>
      <c r="P805" s="6">
        <f t="shared" si="49"/>
        <v>74.60526315789474</v>
      </c>
      <c r="Q805" t="str">
        <f t="shared" si="50"/>
        <v>music</v>
      </c>
      <c r="R805" t="str">
        <f t="shared" si="51"/>
        <v>rock</v>
      </c>
    </row>
    <row r="806" spans="1:18" ht="45" x14ac:dyDescent="0.2">
      <c r="A806">
        <v>804</v>
      </c>
      <c r="B806" s="3" t="s">
        <v>805</v>
      </c>
      <c r="C806" s="3" t="s">
        <v>4914</v>
      </c>
      <c r="D806">
        <v>5500</v>
      </c>
      <c r="E806">
        <v>5500</v>
      </c>
      <c r="F806" t="s">
        <v>8219</v>
      </c>
      <c r="G806" t="s">
        <v>8224</v>
      </c>
      <c r="H806" t="s">
        <v>8246</v>
      </c>
      <c r="I806">
        <v>1311393540</v>
      </c>
      <c r="J806">
        <v>1309919526</v>
      </c>
      <c r="K806" t="b">
        <v>0</v>
      </c>
      <c r="L806">
        <v>18</v>
      </c>
      <c r="M806" t="b">
        <v>1</v>
      </c>
      <c r="N806" t="s">
        <v>8276</v>
      </c>
      <c r="O806" s="5">
        <f t="shared" si="48"/>
        <v>1</v>
      </c>
      <c r="P806" s="6">
        <f t="shared" si="49"/>
        <v>305.55555555555554</v>
      </c>
      <c r="Q806" t="str">
        <f t="shared" si="50"/>
        <v>music</v>
      </c>
      <c r="R806" t="str">
        <f t="shared" si="51"/>
        <v>rock</v>
      </c>
    </row>
    <row r="807" spans="1:18" ht="45" x14ac:dyDescent="0.2">
      <c r="A807">
        <v>805</v>
      </c>
      <c r="B807" s="3" t="s">
        <v>806</v>
      </c>
      <c r="C807" s="3" t="s">
        <v>4915</v>
      </c>
      <c r="D807">
        <v>3000</v>
      </c>
      <c r="E807">
        <v>3150</v>
      </c>
      <c r="F807" t="s">
        <v>8219</v>
      </c>
      <c r="G807" t="s">
        <v>8224</v>
      </c>
      <c r="H807" t="s">
        <v>8246</v>
      </c>
      <c r="I807">
        <v>1310857200</v>
      </c>
      <c r="J807">
        <v>1306525512</v>
      </c>
      <c r="K807" t="b">
        <v>0</v>
      </c>
      <c r="L807">
        <v>54</v>
      </c>
      <c r="M807" t="b">
        <v>1</v>
      </c>
      <c r="N807" t="s">
        <v>8276</v>
      </c>
      <c r="O807" s="5">
        <f t="shared" si="48"/>
        <v>1.05</v>
      </c>
      <c r="P807" s="6">
        <f t="shared" si="49"/>
        <v>58.333333333333336</v>
      </c>
      <c r="Q807" t="str">
        <f t="shared" si="50"/>
        <v>music</v>
      </c>
      <c r="R807" t="str">
        <f t="shared" si="51"/>
        <v>rock</v>
      </c>
    </row>
    <row r="808" spans="1:18" x14ac:dyDescent="0.2">
      <c r="A808">
        <v>806</v>
      </c>
      <c r="B808" s="3" t="s">
        <v>807</v>
      </c>
      <c r="C808" s="3" t="s">
        <v>4916</v>
      </c>
      <c r="D808">
        <v>8000</v>
      </c>
      <c r="E808">
        <v>8355</v>
      </c>
      <c r="F808" t="s">
        <v>8219</v>
      </c>
      <c r="G808" t="s">
        <v>8224</v>
      </c>
      <c r="H808" t="s">
        <v>8246</v>
      </c>
      <c r="I808">
        <v>1315413339</v>
      </c>
      <c r="J808">
        <v>1312821339</v>
      </c>
      <c r="K808" t="b">
        <v>0</v>
      </c>
      <c r="L808">
        <v>71</v>
      </c>
      <c r="M808" t="b">
        <v>1</v>
      </c>
      <c r="N808" t="s">
        <v>8276</v>
      </c>
      <c r="O808" s="5">
        <f t="shared" si="48"/>
        <v>1.0443750000000001</v>
      </c>
      <c r="P808" s="6">
        <f t="shared" si="49"/>
        <v>117.67605633802818</v>
      </c>
      <c r="Q808" t="str">
        <f t="shared" si="50"/>
        <v>music</v>
      </c>
      <c r="R808" t="str">
        <f t="shared" si="51"/>
        <v>rock</v>
      </c>
    </row>
    <row r="809" spans="1:18" ht="30" x14ac:dyDescent="0.2">
      <c r="A809">
        <v>807</v>
      </c>
      <c r="B809" s="3" t="s">
        <v>808</v>
      </c>
      <c r="C809" s="3" t="s">
        <v>4917</v>
      </c>
      <c r="D809">
        <v>4000</v>
      </c>
      <c r="E809">
        <v>4205</v>
      </c>
      <c r="F809" t="s">
        <v>8219</v>
      </c>
      <c r="G809" t="s">
        <v>8224</v>
      </c>
      <c r="H809" t="s">
        <v>8246</v>
      </c>
      <c r="I809">
        <v>1488333600</v>
      </c>
      <c r="J809">
        <v>1485270311</v>
      </c>
      <c r="K809" t="b">
        <v>0</v>
      </c>
      <c r="L809">
        <v>57</v>
      </c>
      <c r="M809" t="b">
        <v>1</v>
      </c>
      <c r="N809" t="s">
        <v>8276</v>
      </c>
      <c r="O809" s="5">
        <f t="shared" si="48"/>
        <v>1.05125</v>
      </c>
      <c r="P809" s="6">
        <f t="shared" si="49"/>
        <v>73.771929824561397</v>
      </c>
      <c r="Q809" t="str">
        <f t="shared" si="50"/>
        <v>music</v>
      </c>
      <c r="R809" t="str">
        <f t="shared" si="51"/>
        <v>rock</v>
      </c>
    </row>
    <row r="810" spans="1:18" ht="45" x14ac:dyDescent="0.2">
      <c r="A810">
        <v>808</v>
      </c>
      <c r="B810" s="3" t="s">
        <v>809</v>
      </c>
      <c r="C810" s="3" t="s">
        <v>4918</v>
      </c>
      <c r="D810">
        <v>4500</v>
      </c>
      <c r="E810">
        <v>4500</v>
      </c>
      <c r="F810" t="s">
        <v>8219</v>
      </c>
      <c r="G810" t="s">
        <v>8229</v>
      </c>
      <c r="H810" t="s">
        <v>8251</v>
      </c>
      <c r="I810">
        <v>1419224340</v>
      </c>
      <c r="J810">
        <v>1416363886</v>
      </c>
      <c r="K810" t="b">
        <v>0</v>
      </c>
      <c r="L810">
        <v>43</v>
      </c>
      <c r="M810" t="b">
        <v>1</v>
      </c>
      <c r="N810" t="s">
        <v>8276</v>
      </c>
      <c r="O810" s="5">
        <f t="shared" si="48"/>
        <v>1</v>
      </c>
      <c r="P810" s="6">
        <f t="shared" si="49"/>
        <v>104.65116279069767</v>
      </c>
      <c r="Q810" t="str">
        <f t="shared" si="50"/>
        <v>music</v>
      </c>
      <c r="R810" t="str">
        <f t="shared" si="51"/>
        <v>rock</v>
      </c>
    </row>
    <row r="811" spans="1:18" ht="30" x14ac:dyDescent="0.2">
      <c r="A811">
        <v>809</v>
      </c>
      <c r="B811" s="3" t="s">
        <v>810</v>
      </c>
      <c r="C811" s="3" t="s">
        <v>4919</v>
      </c>
      <c r="D811">
        <v>4000</v>
      </c>
      <c r="E811">
        <v>4151</v>
      </c>
      <c r="F811" t="s">
        <v>8219</v>
      </c>
      <c r="G811" t="s">
        <v>8224</v>
      </c>
      <c r="H811" t="s">
        <v>8246</v>
      </c>
      <c r="I811">
        <v>1390161630</v>
      </c>
      <c r="J811">
        <v>1387569630</v>
      </c>
      <c r="K811" t="b">
        <v>0</v>
      </c>
      <c r="L811">
        <v>52</v>
      </c>
      <c r="M811" t="b">
        <v>1</v>
      </c>
      <c r="N811" t="s">
        <v>8276</v>
      </c>
      <c r="O811" s="5">
        <f t="shared" si="48"/>
        <v>1.03775</v>
      </c>
      <c r="P811" s="6">
        <f t="shared" si="49"/>
        <v>79.82692307692308</v>
      </c>
      <c r="Q811" t="str">
        <f t="shared" si="50"/>
        <v>music</v>
      </c>
      <c r="R811" t="str">
        <f t="shared" si="51"/>
        <v>rock</v>
      </c>
    </row>
    <row r="812" spans="1:18" ht="45" x14ac:dyDescent="0.2">
      <c r="A812">
        <v>810</v>
      </c>
      <c r="B812" s="3" t="s">
        <v>811</v>
      </c>
      <c r="C812" s="3" t="s">
        <v>4920</v>
      </c>
      <c r="D812">
        <v>1500</v>
      </c>
      <c r="E812">
        <v>1575</v>
      </c>
      <c r="F812" t="s">
        <v>8219</v>
      </c>
      <c r="G812" t="s">
        <v>8224</v>
      </c>
      <c r="H812" t="s">
        <v>8246</v>
      </c>
      <c r="I812">
        <v>1346462462</v>
      </c>
      <c r="J812">
        <v>1343870462</v>
      </c>
      <c r="K812" t="b">
        <v>0</v>
      </c>
      <c r="L812">
        <v>27</v>
      </c>
      <c r="M812" t="b">
        <v>1</v>
      </c>
      <c r="N812" t="s">
        <v>8276</v>
      </c>
      <c r="O812" s="5">
        <f t="shared" si="48"/>
        <v>1.05</v>
      </c>
      <c r="P812" s="6">
        <f t="shared" si="49"/>
        <v>58.333333333333336</v>
      </c>
      <c r="Q812" t="str">
        <f t="shared" si="50"/>
        <v>music</v>
      </c>
      <c r="R812" t="str">
        <f t="shared" si="51"/>
        <v>rock</v>
      </c>
    </row>
    <row r="813" spans="1:18" ht="30" x14ac:dyDescent="0.2">
      <c r="A813">
        <v>811</v>
      </c>
      <c r="B813" s="3" t="s">
        <v>812</v>
      </c>
      <c r="C813" s="3" t="s">
        <v>4921</v>
      </c>
      <c r="D813">
        <v>1000</v>
      </c>
      <c r="E813">
        <v>1040</v>
      </c>
      <c r="F813" t="s">
        <v>8219</v>
      </c>
      <c r="G813" t="s">
        <v>8224</v>
      </c>
      <c r="H813" t="s">
        <v>8246</v>
      </c>
      <c r="I813">
        <v>1373475120</v>
      </c>
      <c r="J813">
        <v>1371569202</v>
      </c>
      <c r="K813" t="b">
        <v>0</v>
      </c>
      <c r="L813">
        <v>12</v>
      </c>
      <c r="M813" t="b">
        <v>1</v>
      </c>
      <c r="N813" t="s">
        <v>8276</v>
      </c>
      <c r="O813" s="5">
        <f t="shared" si="48"/>
        <v>1.04</v>
      </c>
      <c r="P813" s="6">
        <f t="shared" si="49"/>
        <v>86.666666666666671</v>
      </c>
      <c r="Q813" t="str">
        <f t="shared" si="50"/>
        <v>music</v>
      </c>
      <c r="R813" t="str">
        <f t="shared" si="51"/>
        <v>rock</v>
      </c>
    </row>
    <row r="814" spans="1:18" ht="45" x14ac:dyDescent="0.2">
      <c r="A814">
        <v>812</v>
      </c>
      <c r="B814" s="3" t="s">
        <v>813</v>
      </c>
      <c r="C814" s="3" t="s">
        <v>4922</v>
      </c>
      <c r="D814">
        <v>600</v>
      </c>
      <c r="E814">
        <v>911</v>
      </c>
      <c r="F814" t="s">
        <v>8219</v>
      </c>
      <c r="G814" t="s">
        <v>8224</v>
      </c>
      <c r="H814" t="s">
        <v>8246</v>
      </c>
      <c r="I814">
        <v>1362146280</v>
      </c>
      <c r="J814">
        <v>1357604752</v>
      </c>
      <c r="K814" t="b">
        <v>0</v>
      </c>
      <c r="L814">
        <v>33</v>
      </c>
      <c r="M814" t="b">
        <v>1</v>
      </c>
      <c r="N814" t="s">
        <v>8276</v>
      </c>
      <c r="O814" s="5">
        <f t="shared" si="48"/>
        <v>1.5183333333333333</v>
      </c>
      <c r="P814" s="6">
        <f t="shared" si="49"/>
        <v>27.606060606060606</v>
      </c>
      <c r="Q814" t="str">
        <f t="shared" si="50"/>
        <v>music</v>
      </c>
      <c r="R814" t="str">
        <f t="shared" si="51"/>
        <v>rock</v>
      </c>
    </row>
    <row r="815" spans="1:18" ht="30" x14ac:dyDescent="0.2">
      <c r="A815">
        <v>813</v>
      </c>
      <c r="B815" s="3" t="s">
        <v>814</v>
      </c>
      <c r="C815" s="3" t="s">
        <v>4923</v>
      </c>
      <c r="D815">
        <v>1500</v>
      </c>
      <c r="E815">
        <v>2399.94</v>
      </c>
      <c r="F815" t="s">
        <v>8219</v>
      </c>
      <c r="G815" t="s">
        <v>8224</v>
      </c>
      <c r="H815" t="s">
        <v>8246</v>
      </c>
      <c r="I815">
        <v>1342825365</v>
      </c>
      <c r="J815">
        <v>1340233365</v>
      </c>
      <c r="K815" t="b">
        <v>0</v>
      </c>
      <c r="L815">
        <v>96</v>
      </c>
      <c r="M815" t="b">
        <v>1</v>
      </c>
      <c r="N815" t="s">
        <v>8276</v>
      </c>
      <c r="O815" s="5">
        <f t="shared" si="48"/>
        <v>1.59996</v>
      </c>
      <c r="P815" s="6">
        <f t="shared" si="49"/>
        <v>24.999375000000001</v>
      </c>
      <c r="Q815" t="str">
        <f t="shared" si="50"/>
        <v>music</v>
      </c>
      <c r="R815" t="str">
        <f t="shared" si="51"/>
        <v>rock</v>
      </c>
    </row>
    <row r="816" spans="1:18" ht="45" x14ac:dyDescent="0.2">
      <c r="A816">
        <v>814</v>
      </c>
      <c r="B816" s="3" t="s">
        <v>815</v>
      </c>
      <c r="C816" s="3" t="s">
        <v>4924</v>
      </c>
      <c r="D816">
        <v>1000</v>
      </c>
      <c r="E816">
        <v>1273</v>
      </c>
      <c r="F816" t="s">
        <v>8219</v>
      </c>
      <c r="G816" t="s">
        <v>8224</v>
      </c>
      <c r="H816" t="s">
        <v>8246</v>
      </c>
      <c r="I816">
        <v>1306865040</v>
      </c>
      <c r="J816">
        <v>1305568201</v>
      </c>
      <c r="K816" t="b">
        <v>0</v>
      </c>
      <c r="L816">
        <v>28</v>
      </c>
      <c r="M816" t="b">
        <v>1</v>
      </c>
      <c r="N816" t="s">
        <v>8276</v>
      </c>
      <c r="O816" s="5">
        <f t="shared" si="48"/>
        <v>1.2729999999999999</v>
      </c>
      <c r="P816" s="6">
        <f t="shared" si="49"/>
        <v>45.464285714285715</v>
      </c>
      <c r="Q816" t="str">
        <f t="shared" si="50"/>
        <v>music</v>
      </c>
      <c r="R816" t="str">
        <f t="shared" si="51"/>
        <v>rock</v>
      </c>
    </row>
    <row r="817" spans="1:18" ht="30" x14ac:dyDescent="0.2">
      <c r="A817">
        <v>815</v>
      </c>
      <c r="B817" s="3" t="s">
        <v>816</v>
      </c>
      <c r="C817" s="3" t="s">
        <v>4925</v>
      </c>
      <c r="D817">
        <v>4000</v>
      </c>
      <c r="E817">
        <v>4280</v>
      </c>
      <c r="F817" t="s">
        <v>8219</v>
      </c>
      <c r="G817" t="s">
        <v>8224</v>
      </c>
      <c r="H817" t="s">
        <v>8246</v>
      </c>
      <c r="I817">
        <v>1414879303</v>
      </c>
      <c r="J817">
        <v>1412287303</v>
      </c>
      <c r="K817" t="b">
        <v>0</v>
      </c>
      <c r="L817">
        <v>43</v>
      </c>
      <c r="M817" t="b">
        <v>1</v>
      </c>
      <c r="N817" t="s">
        <v>8276</v>
      </c>
      <c r="O817" s="5">
        <f t="shared" si="48"/>
        <v>1.07</v>
      </c>
      <c r="P817" s="6">
        <f t="shared" si="49"/>
        <v>99.534883720930239</v>
      </c>
      <c r="Q817" t="str">
        <f t="shared" si="50"/>
        <v>music</v>
      </c>
      <c r="R817" t="str">
        <f t="shared" si="51"/>
        <v>rock</v>
      </c>
    </row>
    <row r="818" spans="1:18" ht="30" x14ac:dyDescent="0.2">
      <c r="A818">
        <v>816</v>
      </c>
      <c r="B818" s="3" t="s">
        <v>817</v>
      </c>
      <c r="C818" s="3" t="s">
        <v>4926</v>
      </c>
      <c r="D818">
        <v>7000</v>
      </c>
      <c r="E818">
        <v>8058.55</v>
      </c>
      <c r="F818" t="s">
        <v>8219</v>
      </c>
      <c r="G818" t="s">
        <v>8224</v>
      </c>
      <c r="H818" t="s">
        <v>8246</v>
      </c>
      <c r="I818">
        <v>1365489000</v>
      </c>
      <c r="J818">
        <v>1362776043</v>
      </c>
      <c r="K818" t="b">
        <v>0</v>
      </c>
      <c r="L818">
        <v>205</v>
      </c>
      <c r="M818" t="b">
        <v>1</v>
      </c>
      <c r="N818" t="s">
        <v>8276</v>
      </c>
      <c r="O818" s="5">
        <f t="shared" si="48"/>
        <v>1.1512214285714286</v>
      </c>
      <c r="P818" s="6">
        <f t="shared" si="49"/>
        <v>39.31</v>
      </c>
      <c r="Q818" t="str">
        <f t="shared" si="50"/>
        <v>music</v>
      </c>
      <c r="R818" t="str">
        <f t="shared" si="51"/>
        <v>rock</v>
      </c>
    </row>
    <row r="819" spans="1:18" ht="45" x14ac:dyDescent="0.2">
      <c r="A819">
        <v>817</v>
      </c>
      <c r="B819" s="3" t="s">
        <v>818</v>
      </c>
      <c r="C819" s="3" t="s">
        <v>4927</v>
      </c>
      <c r="D819">
        <v>1500</v>
      </c>
      <c r="E819">
        <v>2056.66</v>
      </c>
      <c r="F819" t="s">
        <v>8219</v>
      </c>
      <c r="G819" t="s">
        <v>8224</v>
      </c>
      <c r="H819" t="s">
        <v>8246</v>
      </c>
      <c r="I819">
        <v>1331441940</v>
      </c>
      <c r="J819">
        <v>1326810211</v>
      </c>
      <c r="K819" t="b">
        <v>0</v>
      </c>
      <c r="L819">
        <v>23</v>
      </c>
      <c r="M819" t="b">
        <v>1</v>
      </c>
      <c r="N819" t="s">
        <v>8276</v>
      </c>
      <c r="O819" s="5">
        <f t="shared" si="48"/>
        <v>1.3711066666666665</v>
      </c>
      <c r="P819" s="6">
        <f t="shared" si="49"/>
        <v>89.419999999999987</v>
      </c>
      <c r="Q819" t="str">
        <f t="shared" si="50"/>
        <v>music</v>
      </c>
      <c r="R819" t="str">
        <f t="shared" si="51"/>
        <v>rock</v>
      </c>
    </row>
    <row r="820" spans="1:18" ht="45" x14ac:dyDescent="0.2">
      <c r="A820">
        <v>818</v>
      </c>
      <c r="B820" s="3" t="s">
        <v>819</v>
      </c>
      <c r="C820" s="3" t="s">
        <v>4928</v>
      </c>
      <c r="D820">
        <v>350</v>
      </c>
      <c r="E820">
        <v>545</v>
      </c>
      <c r="F820" t="s">
        <v>8219</v>
      </c>
      <c r="G820" t="s">
        <v>8224</v>
      </c>
      <c r="H820" t="s">
        <v>8246</v>
      </c>
      <c r="I820">
        <v>1344358860</v>
      </c>
      <c r="J820">
        <v>1343682681</v>
      </c>
      <c r="K820" t="b">
        <v>0</v>
      </c>
      <c r="L820">
        <v>19</v>
      </c>
      <c r="M820" t="b">
        <v>1</v>
      </c>
      <c r="N820" t="s">
        <v>8276</v>
      </c>
      <c r="O820" s="5">
        <f t="shared" si="48"/>
        <v>1.5571428571428572</v>
      </c>
      <c r="P820" s="6">
        <f t="shared" si="49"/>
        <v>28.684210526315791</v>
      </c>
      <c r="Q820" t="str">
        <f t="shared" si="50"/>
        <v>music</v>
      </c>
      <c r="R820" t="str">
        <f t="shared" si="51"/>
        <v>rock</v>
      </c>
    </row>
    <row r="821" spans="1:18" ht="30" x14ac:dyDescent="0.2">
      <c r="A821">
        <v>819</v>
      </c>
      <c r="B821" s="3" t="s">
        <v>820</v>
      </c>
      <c r="C821" s="3" t="s">
        <v>4929</v>
      </c>
      <c r="D821">
        <v>400</v>
      </c>
      <c r="E821">
        <v>435</v>
      </c>
      <c r="F821" t="s">
        <v>8219</v>
      </c>
      <c r="G821" t="s">
        <v>8224</v>
      </c>
      <c r="H821" t="s">
        <v>8246</v>
      </c>
      <c r="I821">
        <v>1387601040</v>
      </c>
      <c r="J821">
        <v>1386806254</v>
      </c>
      <c r="K821" t="b">
        <v>0</v>
      </c>
      <c r="L821">
        <v>14</v>
      </c>
      <c r="M821" t="b">
        <v>1</v>
      </c>
      <c r="N821" t="s">
        <v>8276</v>
      </c>
      <c r="O821" s="5">
        <f t="shared" si="48"/>
        <v>1.0874999999999999</v>
      </c>
      <c r="P821" s="6">
        <f t="shared" si="49"/>
        <v>31.071428571428573</v>
      </c>
      <c r="Q821" t="str">
        <f t="shared" si="50"/>
        <v>music</v>
      </c>
      <c r="R821" t="str">
        <f t="shared" si="51"/>
        <v>rock</v>
      </c>
    </row>
    <row r="822" spans="1:18" ht="45" x14ac:dyDescent="0.2">
      <c r="A822">
        <v>820</v>
      </c>
      <c r="B822" s="3" t="s">
        <v>821</v>
      </c>
      <c r="C822" s="3" t="s">
        <v>4930</v>
      </c>
      <c r="D822">
        <v>2000</v>
      </c>
      <c r="E822">
        <v>2681</v>
      </c>
      <c r="F822" t="s">
        <v>8219</v>
      </c>
      <c r="G822" t="s">
        <v>8224</v>
      </c>
      <c r="H822" t="s">
        <v>8246</v>
      </c>
      <c r="I822">
        <v>1402290000</v>
      </c>
      <c r="J822">
        <v>1399666342</v>
      </c>
      <c r="K822" t="b">
        <v>0</v>
      </c>
      <c r="L822">
        <v>38</v>
      </c>
      <c r="M822" t="b">
        <v>1</v>
      </c>
      <c r="N822" t="s">
        <v>8276</v>
      </c>
      <c r="O822" s="5">
        <f t="shared" si="48"/>
        <v>1.3405</v>
      </c>
      <c r="P822" s="6">
        <f t="shared" si="49"/>
        <v>70.55263157894737</v>
      </c>
      <c r="Q822" t="str">
        <f t="shared" si="50"/>
        <v>music</v>
      </c>
      <c r="R822" t="str">
        <f t="shared" si="51"/>
        <v>rock</v>
      </c>
    </row>
    <row r="823" spans="1:18" ht="45" x14ac:dyDescent="0.2">
      <c r="A823">
        <v>821</v>
      </c>
      <c r="B823" s="3" t="s">
        <v>822</v>
      </c>
      <c r="C823" s="3" t="s">
        <v>4931</v>
      </c>
      <c r="D823">
        <v>17482</v>
      </c>
      <c r="E823">
        <v>17482</v>
      </c>
      <c r="F823" t="s">
        <v>8219</v>
      </c>
      <c r="G823" t="s">
        <v>8224</v>
      </c>
      <c r="H823" t="s">
        <v>8246</v>
      </c>
      <c r="I823">
        <v>1430712060</v>
      </c>
      <c r="J823">
        <v>1427753265</v>
      </c>
      <c r="K823" t="b">
        <v>0</v>
      </c>
      <c r="L823">
        <v>78</v>
      </c>
      <c r="M823" t="b">
        <v>1</v>
      </c>
      <c r="N823" t="s">
        <v>8276</v>
      </c>
      <c r="O823" s="5">
        <f t="shared" si="48"/>
        <v>1</v>
      </c>
      <c r="P823" s="6">
        <f t="shared" si="49"/>
        <v>224.12820512820514</v>
      </c>
      <c r="Q823" t="str">
        <f t="shared" si="50"/>
        <v>music</v>
      </c>
      <c r="R823" t="str">
        <f t="shared" si="51"/>
        <v>rock</v>
      </c>
    </row>
    <row r="824" spans="1:18" ht="30" x14ac:dyDescent="0.2">
      <c r="A824">
        <v>822</v>
      </c>
      <c r="B824" s="3" t="s">
        <v>823</v>
      </c>
      <c r="C824" s="3" t="s">
        <v>4932</v>
      </c>
      <c r="D824">
        <v>3000</v>
      </c>
      <c r="E824">
        <v>3575</v>
      </c>
      <c r="F824" t="s">
        <v>8219</v>
      </c>
      <c r="G824" t="s">
        <v>8224</v>
      </c>
      <c r="H824" t="s">
        <v>8246</v>
      </c>
      <c r="I824">
        <v>1349477050</v>
      </c>
      <c r="J824">
        <v>1346885050</v>
      </c>
      <c r="K824" t="b">
        <v>0</v>
      </c>
      <c r="L824">
        <v>69</v>
      </c>
      <c r="M824" t="b">
        <v>1</v>
      </c>
      <c r="N824" t="s">
        <v>8276</v>
      </c>
      <c r="O824" s="5">
        <f t="shared" si="48"/>
        <v>1.1916666666666667</v>
      </c>
      <c r="P824" s="6">
        <f t="shared" si="49"/>
        <v>51.811594202898547</v>
      </c>
      <c r="Q824" t="str">
        <f t="shared" si="50"/>
        <v>music</v>
      </c>
      <c r="R824" t="str">
        <f t="shared" si="51"/>
        <v>rock</v>
      </c>
    </row>
    <row r="825" spans="1:18" ht="45" x14ac:dyDescent="0.2">
      <c r="A825">
        <v>823</v>
      </c>
      <c r="B825" s="3" t="s">
        <v>824</v>
      </c>
      <c r="C825" s="3" t="s">
        <v>4933</v>
      </c>
      <c r="D825">
        <v>800</v>
      </c>
      <c r="E825">
        <v>1436</v>
      </c>
      <c r="F825" t="s">
        <v>8219</v>
      </c>
      <c r="G825" t="s">
        <v>8224</v>
      </c>
      <c r="H825" t="s">
        <v>8246</v>
      </c>
      <c r="I825">
        <v>1427062852</v>
      </c>
      <c r="J825">
        <v>1424474452</v>
      </c>
      <c r="K825" t="b">
        <v>0</v>
      </c>
      <c r="L825">
        <v>33</v>
      </c>
      <c r="M825" t="b">
        <v>1</v>
      </c>
      <c r="N825" t="s">
        <v>8276</v>
      </c>
      <c r="O825" s="5">
        <f t="shared" si="48"/>
        <v>1.7949999999999999</v>
      </c>
      <c r="P825" s="6">
        <f t="shared" si="49"/>
        <v>43.515151515151516</v>
      </c>
      <c r="Q825" t="str">
        <f t="shared" si="50"/>
        <v>music</v>
      </c>
      <c r="R825" t="str">
        <f t="shared" si="51"/>
        <v>rock</v>
      </c>
    </row>
    <row r="826" spans="1:18" ht="45" x14ac:dyDescent="0.2">
      <c r="A826">
        <v>824</v>
      </c>
      <c r="B826" s="3" t="s">
        <v>825</v>
      </c>
      <c r="C826" s="3" t="s">
        <v>4934</v>
      </c>
      <c r="D826">
        <v>1600</v>
      </c>
      <c r="E826">
        <v>2150.1</v>
      </c>
      <c r="F826" t="s">
        <v>8219</v>
      </c>
      <c r="G826" t="s">
        <v>8224</v>
      </c>
      <c r="H826" t="s">
        <v>8246</v>
      </c>
      <c r="I826">
        <v>1271573940</v>
      </c>
      <c r="J826">
        <v>1268459318</v>
      </c>
      <c r="K826" t="b">
        <v>0</v>
      </c>
      <c r="L826">
        <v>54</v>
      </c>
      <c r="M826" t="b">
        <v>1</v>
      </c>
      <c r="N826" t="s">
        <v>8276</v>
      </c>
      <c r="O826" s="5">
        <f t="shared" si="48"/>
        <v>1.3438124999999999</v>
      </c>
      <c r="P826" s="6">
        <f t="shared" si="49"/>
        <v>39.816666666666663</v>
      </c>
      <c r="Q826" t="str">
        <f t="shared" si="50"/>
        <v>music</v>
      </c>
      <c r="R826" t="str">
        <f t="shared" si="51"/>
        <v>rock</v>
      </c>
    </row>
    <row r="827" spans="1:18" ht="30" x14ac:dyDescent="0.2">
      <c r="A827">
        <v>825</v>
      </c>
      <c r="B827" s="3" t="s">
        <v>826</v>
      </c>
      <c r="C827" s="3" t="s">
        <v>4935</v>
      </c>
      <c r="D827">
        <v>12500</v>
      </c>
      <c r="E827">
        <v>12554</v>
      </c>
      <c r="F827" t="s">
        <v>8219</v>
      </c>
      <c r="G827" t="s">
        <v>8224</v>
      </c>
      <c r="H827" t="s">
        <v>8246</v>
      </c>
      <c r="I827">
        <v>1351495284</v>
      </c>
      <c r="J827">
        <v>1349335284</v>
      </c>
      <c r="K827" t="b">
        <v>0</v>
      </c>
      <c r="L827">
        <v>99</v>
      </c>
      <c r="M827" t="b">
        <v>1</v>
      </c>
      <c r="N827" t="s">
        <v>8276</v>
      </c>
      <c r="O827" s="5">
        <f t="shared" si="48"/>
        <v>1.0043200000000001</v>
      </c>
      <c r="P827" s="6">
        <f t="shared" si="49"/>
        <v>126.8080808080808</v>
      </c>
      <c r="Q827" t="str">
        <f t="shared" si="50"/>
        <v>music</v>
      </c>
      <c r="R827" t="str">
        <f t="shared" si="51"/>
        <v>rock</v>
      </c>
    </row>
    <row r="828" spans="1:18" ht="45" x14ac:dyDescent="0.2">
      <c r="A828">
        <v>826</v>
      </c>
      <c r="B828" s="3" t="s">
        <v>827</v>
      </c>
      <c r="C828" s="3" t="s">
        <v>4936</v>
      </c>
      <c r="D828">
        <v>5500</v>
      </c>
      <c r="E828">
        <v>5580</v>
      </c>
      <c r="F828" t="s">
        <v>8219</v>
      </c>
      <c r="G828" t="s">
        <v>8224</v>
      </c>
      <c r="H828" t="s">
        <v>8246</v>
      </c>
      <c r="I828">
        <v>1332719730</v>
      </c>
      <c r="J828">
        <v>1330908930</v>
      </c>
      <c r="K828" t="b">
        <v>0</v>
      </c>
      <c r="L828">
        <v>49</v>
      </c>
      <c r="M828" t="b">
        <v>1</v>
      </c>
      <c r="N828" t="s">
        <v>8276</v>
      </c>
      <c r="O828" s="5">
        <f t="shared" si="48"/>
        <v>1.0145454545454546</v>
      </c>
      <c r="P828" s="6">
        <f t="shared" si="49"/>
        <v>113.87755102040816</v>
      </c>
      <c r="Q828" t="str">
        <f t="shared" si="50"/>
        <v>music</v>
      </c>
      <c r="R828" t="str">
        <f t="shared" si="51"/>
        <v>rock</v>
      </c>
    </row>
    <row r="829" spans="1:18" ht="45" x14ac:dyDescent="0.2">
      <c r="A829">
        <v>827</v>
      </c>
      <c r="B829" s="3" t="s">
        <v>828</v>
      </c>
      <c r="C829" s="3" t="s">
        <v>4937</v>
      </c>
      <c r="D829">
        <v>300</v>
      </c>
      <c r="E829">
        <v>310</v>
      </c>
      <c r="F829" t="s">
        <v>8219</v>
      </c>
      <c r="G829" t="s">
        <v>8224</v>
      </c>
      <c r="H829" t="s">
        <v>8246</v>
      </c>
      <c r="I829">
        <v>1329248940</v>
      </c>
      <c r="J829">
        <v>1326972107</v>
      </c>
      <c r="K829" t="b">
        <v>0</v>
      </c>
      <c r="L829">
        <v>11</v>
      </c>
      <c r="M829" t="b">
        <v>1</v>
      </c>
      <c r="N829" t="s">
        <v>8276</v>
      </c>
      <c r="O829" s="5">
        <f t="shared" si="48"/>
        <v>1.0333333333333334</v>
      </c>
      <c r="P829" s="6">
        <f t="shared" si="49"/>
        <v>28.181818181818183</v>
      </c>
      <c r="Q829" t="str">
        <f t="shared" si="50"/>
        <v>music</v>
      </c>
      <c r="R829" t="str">
        <f t="shared" si="51"/>
        <v>rock</v>
      </c>
    </row>
    <row r="830" spans="1:18" ht="45" x14ac:dyDescent="0.2">
      <c r="A830">
        <v>828</v>
      </c>
      <c r="B830" s="3" t="s">
        <v>829</v>
      </c>
      <c r="C830" s="3" t="s">
        <v>4938</v>
      </c>
      <c r="D830">
        <v>1300</v>
      </c>
      <c r="E830">
        <v>1391</v>
      </c>
      <c r="F830" t="s">
        <v>8219</v>
      </c>
      <c r="G830" t="s">
        <v>8224</v>
      </c>
      <c r="H830" t="s">
        <v>8246</v>
      </c>
      <c r="I830">
        <v>1340641440</v>
      </c>
      <c r="J830">
        <v>1339549982</v>
      </c>
      <c r="K830" t="b">
        <v>0</v>
      </c>
      <c r="L830">
        <v>38</v>
      </c>
      <c r="M830" t="b">
        <v>1</v>
      </c>
      <c r="N830" t="s">
        <v>8276</v>
      </c>
      <c r="O830" s="5">
        <f t="shared" si="48"/>
        <v>1.07</v>
      </c>
      <c r="P830" s="6">
        <f t="shared" si="49"/>
        <v>36.60526315789474</v>
      </c>
      <c r="Q830" t="str">
        <f t="shared" si="50"/>
        <v>music</v>
      </c>
      <c r="R830" t="str">
        <f t="shared" si="51"/>
        <v>rock</v>
      </c>
    </row>
    <row r="831" spans="1:18" ht="45" x14ac:dyDescent="0.2">
      <c r="A831">
        <v>829</v>
      </c>
      <c r="B831" s="3" t="s">
        <v>830</v>
      </c>
      <c r="C831" s="3" t="s">
        <v>4939</v>
      </c>
      <c r="D831">
        <v>500</v>
      </c>
      <c r="E831">
        <v>520</v>
      </c>
      <c r="F831" t="s">
        <v>8219</v>
      </c>
      <c r="G831" t="s">
        <v>8225</v>
      </c>
      <c r="H831" t="s">
        <v>8247</v>
      </c>
      <c r="I831">
        <v>1468437240</v>
      </c>
      <c r="J831">
        <v>1463253240</v>
      </c>
      <c r="K831" t="b">
        <v>0</v>
      </c>
      <c r="L831">
        <v>16</v>
      </c>
      <c r="M831" t="b">
        <v>1</v>
      </c>
      <c r="N831" t="s">
        <v>8276</v>
      </c>
      <c r="O831" s="5">
        <f t="shared" si="48"/>
        <v>1.04</v>
      </c>
      <c r="P831" s="6">
        <f t="shared" si="49"/>
        <v>32.5</v>
      </c>
      <c r="Q831" t="str">
        <f t="shared" si="50"/>
        <v>music</v>
      </c>
      <c r="R831" t="str">
        <f t="shared" si="51"/>
        <v>rock</v>
      </c>
    </row>
    <row r="832" spans="1:18" ht="45" x14ac:dyDescent="0.2">
      <c r="A832">
        <v>830</v>
      </c>
      <c r="B832" s="3" t="s">
        <v>831</v>
      </c>
      <c r="C832" s="3" t="s">
        <v>4940</v>
      </c>
      <c r="D832">
        <v>1800</v>
      </c>
      <c r="E832">
        <v>1941</v>
      </c>
      <c r="F832" t="s">
        <v>8219</v>
      </c>
      <c r="G832" t="s">
        <v>8224</v>
      </c>
      <c r="H832" t="s">
        <v>8246</v>
      </c>
      <c r="I832">
        <v>1363952225</v>
      </c>
      <c r="J832">
        <v>1361363825</v>
      </c>
      <c r="K832" t="b">
        <v>0</v>
      </c>
      <c r="L832">
        <v>32</v>
      </c>
      <c r="M832" t="b">
        <v>1</v>
      </c>
      <c r="N832" t="s">
        <v>8276</v>
      </c>
      <c r="O832" s="5">
        <f t="shared" si="48"/>
        <v>1.0783333333333334</v>
      </c>
      <c r="P832" s="6">
        <f t="shared" si="49"/>
        <v>60.65625</v>
      </c>
      <c r="Q832" t="str">
        <f t="shared" si="50"/>
        <v>music</v>
      </c>
      <c r="R832" t="str">
        <f t="shared" si="51"/>
        <v>rock</v>
      </c>
    </row>
    <row r="833" spans="1:18" ht="30" x14ac:dyDescent="0.2">
      <c r="A833">
        <v>831</v>
      </c>
      <c r="B833" s="3" t="s">
        <v>832</v>
      </c>
      <c r="C833" s="3" t="s">
        <v>4941</v>
      </c>
      <c r="D833">
        <v>1500</v>
      </c>
      <c r="E833">
        <v>3500</v>
      </c>
      <c r="F833" t="s">
        <v>8219</v>
      </c>
      <c r="G833" t="s">
        <v>8224</v>
      </c>
      <c r="H833" t="s">
        <v>8246</v>
      </c>
      <c r="I833">
        <v>1335540694</v>
      </c>
      <c r="J833">
        <v>1332948694</v>
      </c>
      <c r="K833" t="b">
        <v>0</v>
      </c>
      <c r="L833">
        <v>20</v>
      </c>
      <c r="M833" t="b">
        <v>1</v>
      </c>
      <c r="N833" t="s">
        <v>8276</v>
      </c>
      <c r="O833" s="5">
        <f t="shared" si="48"/>
        <v>2.3333333333333335</v>
      </c>
      <c r="P833" s="6">
        <f t="shared" si="49"/>
        <v>175</v>
      </c>
      <c r="Q833" t="str">
        <f t="shared" si="50"/>
        <v>music</v>
      </c>
      <c r="R833" t="str">
        <f t="shared" si="51"/>
        <v>rock</v>
      </c>
    </row>
    <row r="834" spans="1:18" ht="45" x14ac:dyDescent="0.2">
      <c r="A834">
        <v>832</v>
      </c>
      <c r="B834" s="3" t="s">
        <v>833</v>
      </c>
      <c r="C834" s="3" t="s">
        <v>4942</v>
      </c>
      <c r="D834">
        <v>15000</v>
      </c>
      <c r="E834">
        <v>15091.06</v>
      </c>
      <c r="F834" t="s">
        <v>8219</v>
      </c>
      <c r="G834" t="s">
        <v>8224</v>
      </c>
      <c r="H834" t="s">
        <v>8246</v>
      </c>
      <c r="I834">
        <v>1327133580</v>
      </c>
      <c r="J834">
        <v>1321978335</v>
      </c>
      <c r="K834" t="b">
        <v>0</v>
      </c>
      <c r="L834">
        <v>154</v>
      </c>
      <c r="M834" t="b">
        <v>1</v>
      </c>
      <c r="N834" t="s">
        <v>8276</v>
      </c>
      <c r="O834" s="5">
        <f t="shared" si="48"/>
        <v>1.0060706666666666</v>
      </c>
      <c r="P834" s="6">
        <f t="shared" si="49"/>
        <v>97.993896103896105</v>
      </c>
      <c r="Q834" t="str">
        <f t="shared" si="50"/>
        <v>music</v>
      </c>
      <c r="R834" t="str">
        <f t="shared" si="51"/>
        <v>rock</v>
      </c>
    </row>
    <row r="835" spans="1:18" x14ac:dyDescent="0.2">
      <c r="A835">
        <v>833</v>
      </c>
      <c r="B835" s="3" t="s">
        <v>834</v>
      </c>
      <c r="C835" s="3" t="s">
        <v>4943</v>
      </c>
      <c r="D835">
        <v>6000</v>
      </c>
      <c r="E835">
        <v>6100</v>
      </c>
      <c r="F835" t="s">
        <v>8219</v>
      </c>
      <c r="G835" t="s">
        <v>8224</v>
      </c>
      <c r="H835" t="s">
        <v>8246</v>
      </c>
      <c r="I835">
        <v>1397941475</v>
      </c>
      <c r="J835">
        <v>1395349475</v>
      </c>
      <c r="K835" t="b">
        <v>0</v>
      </c>
      <c r="L835">
        <v>41</v>
      </c>
      <c r="M835" t="b">
        <v>1</v>
      </c>
      <c r="N835" t="s">
        <v>8276</v>
      </c>
      <c r="O835" s="5">
        <f t="shared" ref="O835:O898" si="52">IF(D835=0,0,E835/D835)</f>
        <v>1.0166666666666666</v>
      </c>
      <c r="P835" s="6">
        <f t="shared" ref="P835:P898" si="53">IF(L835=0,0,E835/L835)</f>
        <v>148.78048780487805</v>
      </c>
      <c r="Q835" t="str">
        <f t="shared" ref="Q835:Q898" si="54">MID(N835, 1, FIND("/",N835)-1)</f>
        <v>music</v>
      </c>
      <c r="R835" t="str">
        <f t="shared" ref="R835:R898" si="55">MID(N835, FIND("/",N835)+1, LEN(N835)-FIND("/",N835))</f>
        <v>rock</v>
      </c>
    </row>
    <row r="836" spans="1:18" ht="45" x14ac:dyDescent="0.2">
      <c r="A836">
        <v>834</v>
      </c>
      <c r="B836" s="3" t="s">
        <v>835</v>
      </c>
      <c r="C836" s="3" t="s">
        <v>4944</v>
      </c>
      <c r="D836">
        <v>5500</v>
      </c>
      <c r="E836">
        <v>7206</v>
      </c>
      <c r="F836" t="s">
        <v>8219</v>
      </c>
      <c r="G836" t="s">
        <v>8224</v>
      </c>
      <c r="H836" t="s">
        <v>8246</v>
      </c>
      <c r="I836">
        <v>1372651140</v>
      </c>
      <c r="J836">
        <v>1369770292</v>
      </c>
      <c r="K836" t="b">
        <v>0</v>
      </c>
      <c r="L836">
        <v>75</v>
      </c>
      <c r="M836" t="b">
        <v>1</v>
      </c>
      <c r="N836" t="s">
        <v>8276</v>
      </c>
      <c r="O836" s="5">
        <f t="shared" si="52"/>
        <v>1.3101818181818181</v>
      </c>
      <c r="P836" s="6">
        <f t="shared" si="53"/>
        <v>96.08</v>
      </c>
      <c r="Q836" t="str">
        <f t="shared" si="54"/>
        <v>music</v>
      </c>
      <c r="R836" t="str">
        <f t="shared" si="55"/>
        <v>rock</v>
      </c>
    </row>
    <row r="837" spans="1:18" ht="45" x14ac:dyDescent="0.2">
      <c r="A837">
        <v>835</v>
      </c>
      <c r="B837" s="3" t="s">
        <v>836</v>
      </c>
      <c r="C837" s="3" t="s">
        <v>4945</v>
      </c>
      <c r="D837">
        <v>2000</v>
      </c>
      <c r="E837">
        <v>2345</v>
      </c>
      <c r="F837" t="s">
        <v>8219</v>
      </c>
      <c r="G837" t="s">
        <v>8224</v>
      </c>
      <c r="H837" t="s">
        <v>8246</v>
      </c>
      <c r="I837">
        <v>1337396400</v>
      </c>
      <c r="J837">
        <v>1333709958</v>
      </c>
      <c r="K837" t="b">
        <v>0</v>
      </c>
      <c r="L837">
        <v>40</v>
      </c>
      <c r="M837" t="b">
        <v>1</v>
      </c>
      <c r="N837" t="s">
        <v>8276</v>
      </c>
      <c r="O837" s="5">
        <f t="shared" si="52"/>
        <v>1.1725000000000001</v>
      </c>
      <c r="P837" s="6">
        <f t="shared" si="53"/>
        <v>58.625</v>
      </c>
      <c r="Q837" t="str">
        <f t="shared" si="54"/>
        <v>music</v>
      </c>
      <c r="R837" t="str">
        <f t="shared" si="55"/>
        <v>rock</v>
      </c>
    </row>
    <row r="838" spans="1:18" x14ac:dyDescent="0.2">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c r="O838" s="5">
        <f t="shared" si="52"/>
        <v>1.009304</v>
      </c>
      <c r="P838" s="6">
        <f t="shared" si="53"/>
        <v>109.70695652173914</v>
      </c>
      <c r="Q838" t="str">
        <f t="shared" si="54"/>
        <v>music</v>
      </c>
      <c r="R838" t="str">
        <f t="shared" si="55"/>
        <v>rock</v>
      </c>
    </row>
    <row r="839" spans="1:18" ht="30" x14ac:dyDescent="0.2">
      <c r="A839">
        <v>837</v>
      </c>
      <c r="B839" s="3" t="s">
        <v>838</v>
      </c>
      <c r="C839" s="3" t="s">
        <v>4947</v>
      </c>
      <c r="D839">
        <v>2500</v>
      </c>
      <c r="E839">
        <v>3045</v>
      </c>
      <c r="F839" t="s">
        <v>8219</v>
      </c>
      <c r="G839" t="s">
        <v>8224</v>
      </c>
      <c r="H839" t="s">
        <v>8246</v>
      </c>
      <c r="I839">
        <v>1398988662</v>
      </c>
      <c r="J839">
        <v>1396396662</v>
      </c>
      <c r="K839" t="b">
        <v>0</v>
      </c>
      <c r="L839">
        <v>62</v>
      </c>
      <c r="M839" t="b">
        <v>1</v>
      </c>
      <c r="N839" t="s">
        <v>8276</v>
      </c>
      <c r="O839" s="5">
        <f t="shared" si="52"/>
        <v>1.218</v>
      </c>
      <c r="P839" s="6">
        <f t="shared" si="53"/>
        <v>49.112903225806448</v>
      </c>
      <c r="Q839" t="str">
        <f t="shared" si="54"/>
        <v>music</v>
      </c>
      <c r="R839" t="str">
        <f t="shared" si="55"/>
        <v>rock</v>
      </c>
    </row>
    <row r="840" spans="1:18" ht="45" x14ac:dyDescent="0.2">
      <c r="A840">
        <v>838</v>
      </c>
      <c r="B840" s="3" t="s">
        <v>839</v>
      </c>
      <c r="C840" s="3" t="s">
        <v>4948</v>
      </c>
      <c r="D840">
        <v>2000</v>
      </c>
      <c r="E840">
        <v>2908</v>
      </c>
      <c r="F840" t="s">
        <v>8219</v>
      </c>
      <c r="G840" t="s">
        <v>8224</v>
      </c>
      <c r="H840" t="s">
        <v>8246</v>
      </c>
      <c r="I840">
        <v>1326835985</v>
      </c>
      <c r="J840">
        <v>1324243985</v>
      </c>
      <c r="K840" t="b">
        <v>0</v>
      </c>
      <c r="L840">
        <v>61</v>
      </c>
      <c r="M840" t="b">
        <v>1</v>
      </c>
      <c r="N840" t="s">
        <v>8276</v>
      </c>
      <c r="O840" s="5">
        <f t="shared" si="52"/>
        <v>1.454</v>
      </c>
      <c r="P840" s="6">
        <f t="shared" si="53"/>
        <v>47.672131147540981</v>
      </c>
      <c r="Q840" t="str">
        <f t="shared" si="54"/>
        <v>music</v>
      </c>
      <c r="R840" t="str">
        <f t="shared" si="55"/>
        <v>rock</v>
      </c>
    </row>
    <row r="841" spans="1:18" ht="45" x14ac:dyDescent="0.2">
      <c r="A841">
        <v>839</v>
      </c>
      <c r="B841" s="3" t="s">
        <v>840</v>
      </c>
      <c r="C841" s="3" t="s">
        <v>4949</v>
      </c>
      <c r="D841">
        <v>5000</v>
      </c>
      <c r="E841">
        <v>5830.83</v>
      </c>
      <c r="F841" t="s">
        <v>8219</v>
      </c>
      <c r="G841" t="s">
        <v>8224</v>
      </c>
      <c r="H841" t="s">
        <v>8246</v>
      </c>
      <c r="I841">
        <v>1348337956</v>
      </c>
      <c r="J841">
        <v>1345745956</v>
      </c>
      <c r="K841" t="b">
        <v>0</v>
      </c>
      <c r="L841">
        <v>96</v>
      </c>
      <c r="M841" t="b">
        <v>1</v>
      </c>
      <c r="N841" t="s">
        <v>8276</v>
      </c>
      <c r="O841" s="5">
        <f t="shared" si="52"/>
        <v>1.166166</v>
      </c>
      <c r="P841" s="6">
        <f t="shared" si="53"/>
        <v>60.737812499999997</v>
      </c>
      <c r="Q841" t="str">
        <f t="shared" si="54"/>
        <v>music</v>
      </c>
      <c r="R841" t="str">
        <f t="shared" si="55"/>
        <v>rock</v>
      </c>
    </row>
    <row r="842" spans="1:18" ht="30" x14ac:dyDescent="0.2">
      <c r="A842">
        <v>840</v>
      </c>
      <c r="B842" s="3" t="s">
        <v>841</v>
      </c>
      <c r="C842" s="3" t="s">
        <v>4950</v>
      </c>
      <c r="D842">
        <v>10000</v>
      </c>
      <c r="E842">
        <v>12041.66</v>
      </c>
      <c r="F842" t="s">
        <v>8219</v>
      </c>
      <c r="G842" t="s">
        <v>8224</v>
      </c>
      <c r="H842" t="s">
        <v>8246</v>
      </c>
      <c r="I842">
        <v>1474694787</v>
      </c>
      <c r="J842">
        <v>1472102787</v>
      </c>
      <c r="K842" t="b">
        <v>0</v>
      </c>
      <c r="L842">
        <v>190</v>
      </c>
      <c r="M842" t="b">
        <v>1</v>
      </c>
      <c r="N842" t="s">
        <v>8277</v>
      </c>
      <c r="O842" s="5">
        <f t="shared" si="52"/>
        <v>1.2041660000000001</v>
      </c>
      <c r="P842" s="6">
        <f t="shared" si="53"/>
        <v>63.37715789473684</v>
      </c>
      <c r="Q842" t="str">
        <f t="shared" si="54"/>
        <v>music</v>
      </c>
      <c r="R842" t="str">
        <f t="shared" si="55"/>
        <v>metal</v>
      </c>
    </row>
    <row r="843" spans="1:18" ht="45" x14ac:dyDescent="0.2">
      <c r="A843">
        <v>841</v>
      </c>
      <c r="B843" s="3" t="s">
        <v>842</v>
      </c>
      <c r="C843" s="3" t="s">
        <v>4951</v>
      </c>
      <c r="D843">
        <v>5000</v>
      </c>
      <c r="E843">
        <v>5066</v>
      </c>
      <c r="F843" t="s">
        <v>8219</v>
      </c>
      <c r="G843" t="s">
        <v>8224</v>
      </c>
      <c r="H843" t="s">
        <v>8246</v>
      </c>
      <c r="I843">
        <v>1415653663</v>
      </c>
      <c r="J843">
        <v>1413058063</v>
      </c>
      <c r="K843" t="b">
        <v>1</v>
      </c>
      <c r="L843">
        <v>94</v>
      </c>
      <c r="M843" t="b">
        <v>1</v>
      </c>
      <c r="N843" t="s">
        <v>8277</v>
      </c>
      <c r="O843" s="5">
        <f t="shared" si="52"/>
        <v>1.0132000000000001</v>
      </c>
      <c r="P843" s="6">
        <f t="shared" si="53"/>
        <v>53.893617021276597</v>
      </c>
      <c r="Q843" t="str">
        <f t="shared" si="54"/>
        <v>music</v>
      </c>
      <c r="R843" t="str">
        <f t="shared" si="55"/>
        <v>metal</v>
      </c>
    </row>
    <row r="844" spans="1:18" ht="45" x14ac:dyDescent="0.2">
      <c r="A844">
        <v>842</v>
      </c>
      <c r="B844" s="3" t="s">
        <v>843</v>
      </c>
      <c r="C844" s="3" t="s">
        <v>4952</v>
      </c>
      <c r="D844">
        <v>2500</v>
      </c>
      <c r="E844">
        <v>2608</v>
      </c>
      <c r="F844" t="s">
        <v>8219</v>
      </c>
      <c r="G844" t="s">
        <v>8229</v>
      </c>
      <c r="H844" t="s">
        <v>8251</v>
      </c>
      <c r="I844">
        <v>1381723140</v>
      </c>
      <c r="J844">
        <v>1378735983</v>
      </c>
      <c r="K844" t="b">
        <v>1</v>
      </c>
      <c r="L844">
        <v>39</v>
      </c>
      <c r="M844" t="b">
        <v>1</v>
      </c>
      <c r="N844" t="s">
        <v>8277</v>
      </c>
      <c r="O844" s="5">
        <f t="shared" si="52"/>
        <v>1.0431999999999999</v>
      </c>
      <c r="P844" s="6">
        <f t="shared" si="53"/>
        <v>66.871794871794876</v>
      </c>
      <c r="Q844" t="str">
        <f t="shared" si="54"/>
        <v>music</v>
      </c>
      <c r="R844" t="str">
        <f t="shared" si="55"/>
        <v>metal</v>
      </c>
    </row>
    <row r="845" spans="1:18" ht="45" x14ac:dyDescent="0.2">
      <c r="A845">
        <v>843</v>
      </c>
      <c r="B845" s="3" t="s">
        <v>844</v>
      </c>
      <c r="C845" s="3" t="s">
        <v>4953</v>
      </c>
      <c r="D845">
        <v>3000</v>
      </c>
      <c r="E845">
        <v>8014</v>
      </c>
      <c r="F845" t="s">
        <v>8219</v>
      </c>
      <c r="G845" t="s">
        <v>8224</v>
      </c>
      <c r="H845" t="s">
        <v>8246</v>
      </c>
      <c r="I845">
        <v>1481184000</v>
      </c>
      <c r="J845">
        <v>1479708680</v>
      </c>
      <c r="K845" t="b">
        <v>0</v>
      </c>
      <c r="L845">
        <v>127</v>
      </c>
      <c r="M845" t="b">
        <v>1</v>
      </c>
      <c r="N845" t="s">
        <v>8277</v>
      </c>
      <c r="O845" s="5">
        <f t="shared" si="52"/>
        <v>2.6713333333333331</v>
      </c>
      <c r="P845" s="6">
        <f t="shared" si="53"/>
        <v>63.102362204724407</v>
      </c>
      <c r="Q845" t="str">
        <f t="shared" si="54"/>
        <v>music</v>
      </c>
      <c r="R845" t="str">
        <f t="shared" si="55"/>
        <v>metal</v>
      </c>
    </row>
    <row r="846" spans="1:18" ht="45" x14ac:dyDescent="0.2">
      <c r="A846">
        <v>844</v>
      </c>
      <c r="B846" s="3" t="s">
        <v>845</v>
      </c>
      <c r="C846" s="3" t="s">
        <v>4954</v>
      </c>
      <c r="D846">
        <v>3000</v>
      </c>
      <c r="E846">
        <v>5824</v>
      </c>
      <c r="F846" t="s">
        <v>8219</v>
      </c>
      <c r="G846" t="s">
        <v>8224</v>
      </c>
      <c r="H846" t="s">
        <v>8246</v>
      </c>
      <c r="I846">
        <v>1414817940</v>
      </c>
      <c r="J846">
        <v>1411489552</v>
      </c>
      <c r="K846" t="b">
        <v>1</v>
      </c>
      <c r="L846">
        <v>159</v>
      </c>
      <c r="M846" t="b">
        <v>1</v>
      </c>
      <c r="N846" t="s">
        <v>8277</v>
      </c>
      <c r="O846" s="5">
        <f t="shared" si="52"/>
        <v>1.9413333333333334</v>
      </c>
      <c r="P846" s="6">
        <f t="shared" si="53"/>
        <v>36.628930817610062</v>
      </c>
      <c r="Q846" t="str">
        <f t="shared" si="54"/>
        <v>music</v>
      </c>
      <c r="R846" t="str">
        <f t="shared" si="55"/>
        <v>metal</v>
      </c>
    </row>
    <row r="847" spans="1:18" ht="45" x14ac:dyDescent="0.2">
      <c r="A847">
        <v>845</v>
      </c>
      <c r="B847" s="3" t="s">
        <v>846</v>
      </c>
      <c r="C847" s="3" t="s">
        <v>4955</v>
      </c>
      <c r="D847">
        <v>5000</v>
      </c>
      <c r="E847">
        <v>6019.01</v>
      </c>
      <c r="F847" t="s">
        <v>8219</v>
      </c>
      <c r="G847" t="s">
        <v>8224</v>
      </c>
      <c r="H847" t="s">
        <v>8246</v>
      </c>
      <c r="I847">
        <v>1473047940</v>
      </c>
      <c r="J847">
        <v>1469595396</v>
      </c>
      <c r="K847" t="b">
        <v>0</v>
      </c>
      <c r="L847">
        <v>177</v>
      </c>
      <c r="M847" t="b">
        <v>1</v>
      </c>
      <c r="N847" t="s">
        <v>8277</v>
      </c>
      <c r="O847" s="5">
        <f t="shared" si="52"/>
        <v>1.203802</v>
      </c>
      <c r="P847" s="6">
        <f t="shared" si="53"/>
        <v>34.005706214689269</v>
      </c>
      <c r="Q847" t="str">
        <f t="shared" si="54"/>
        <v>music</v>
      </c>
      <c r="R847" t="str">
        <f t="shared" si="55"/>
        <v>metal</v>
      </c>
    </row>
    <row r="848" spans="1:18" ht="30" x14ac:dyDescent="0.2">
      <c r="A848">
        <v>846</v>
      </c>
      <c r="B848" s="3" t="s">
        <v>847</v>
      </c>
      <c r="C848" s="3" t="s">
        <v>4956</v>
      </c>
      <c r="D848">
        <v>1100</v>
      </c>
      <c r="E848">
        <v>1342.01</v>
      </c>
      <c r="F848" t="s">
        <v>8219</v>
      </c>
      <c r="G848" t="s">
        <v>8225</v>
      </c>
      <c r="H848" t="s">
        <v>8247</v>
      </c>
      <c r="I848">
        <v>1394460000</v>
      </c>
      <c r="J848">
        <v>1393233855</v>
      </c>
      <c r="K848" t="b">
        <v>0</v>
      </c>
      <c r="L848">
        <v>47</v>
      </c>
      <c r="M848" t="b">
        <v>1</v>
      </c>
      <c r="N848" t="s">
        <v>8277</v>
      </c>
      <c r="O848" s="5">
        <f t="shared" si="52"/>
        <v>1.2200090909090908</v>
      </c>
      <c r="P848" s="6">
        <f t="shared" si="53"/>
        <v>28.553404255319148</v>
      </c>
      <c r="Q848" t="str">
        <f t="shared" si="54"/>
        <v>music</v>
      </c>
      <c r="R848" t="str">
        <f t="shared" si="55"/>
        <v>metal</v>
      </c>
    </row>
    <row r="849" spans="1:18" x14ac:dyDescent="0.2">
      <c r="A849">
        <v>847</v>
      </c>
      <c r="B849" s="3" t="s">
        <v>848</v>
      </c>
      <c r="C849" s="3" t="s">
        <v>4957</v>
      </c>
      <c r="D849">
        <v>10</v>
      </c>
      <c r="E849">
        <v>10</v>
      </c>
      <c r="F849" t="s">
        <v>8219</v>
      </c>
      <c r="G849" t="s">
        <v>8224</v>
      </c>
      <c r="H849" t="s">
        <v>8246</v>
      </c>
      <c r="I849">
        <v>1436555376</v>
      </c>
      <c r="J849">
        <v>1433963376</v>
      </c>
      <c r="K849" t="b">
        <v>0</v>
      </c>
      <c r="L849">
        <v>1</v>
      </c>
      <c r="M849" t="b">
        <v>1</v>
      </c>
      <c r="N849" t="s">
        <v>8277</v>
      </c>
      <c r="O849" s="5">
        <f t="shared" si="52"/>
        <v>1</v>
      </c>
      <c r="P849" s="6">
        <f t="shared" si="53"/>
        <v>10</v>
      </c>
      <c r="Q849" t="str">
        <f t="shared" si="54"/>
        <v>music</v>
      </c>
      <c r="R849" t="str">
        <f t="shared" si="55"/>
        <v>metal</v>
      </c>
    </row>
    <row r="850" spans="1:18" ht="45" x14ac:dyDescent="0.2">
      <c r="A850">
        <v>848</v>
      </c>
      <c r="B850" s="3" t="s">
        <v>849</v>
      </c>
      <c r="C850" s="3" t="s">
        <v>4958</v>
      </c>
      <c r="D850">
        <v>300</v>
      </c>
      <c r="E850">
        <v>300</v>
      </c>
      <c r="F850" t="s">
        <v>8219</v>
      </c>
      <c r="G850" t="s">
        <v>8224</v>
      </c>
      <c r="H850" t="s">
        <v>8246</v>
      </c>
      <c r="I850">
        <v>1429038033</v>
      </c>
      <c r="J850">
        <v>1426446033</v>
      </c>
      <c r="K850" t="b">
        <v>0</v>
      </c>
      <c r="L850">
        <v>16</v>
      </c>
      <c r="M850" t="b">
        <v>1</v>
      </c>
      <c r="N850" t="s">
        <v>8277</v>
      </c>
      <c r="O850" s="5">
        <f t="shared" si="52"/>
        <v>1</v>
      </c>
      <c r="P850" s="6">
        <f t="shared" si="53"/>
        <v>18.75</v>
      </c>
      <c r="Q850" t="str">
        <f t="shared" si="54"/>
        <v>music</v>
      </c>
      <c r="R850" t="str">
        <f t="shared" si="55"/>
        <v>metal</v>
      </c>
    </row>
    <row r="851" spans="1:18" ht="60" x14ac:dyDescent="0.2">
      <c r="A851">
        <v>849</v>
      </c>
      <c r="B851" s="3" t="s">
        <v>850</v>
      </c>
      <c r="C851" s="3" t="s">
        <v>4959</v>
      </c>
      <c r="D851">
        <v>4000</v>
      </c>
      <c r="E851">
        <v>4796</v>
      </c>
      <c r="F851" t="s">
        <v>8219</v>
      </c>
      <c r="G851" t="s">
        <v>8224</v>
      </c>
      <c r="H851" t="s">
        <v>8246</v>
      </c>
      <c r="I851">
        <v>1426473264</v>
      </c>
      <c r="J851">
        <v>1424057664</v>
      </c>
      <c r="K851" t="b">
        <v>0</v>
      </c>
      <c r="L851">
        <v>115</v>
      </c>
      <c r="M851" t="b">
        <v>1</v>
      </c>
      <c r="N851" t="s">
        <v>8277</v>
      </c>
      <c r="O851" s="5">
        <f t="shared" si="52"/>
        <v>1.1990000000000001</v>
      </c>
      <c r="P851" s="6">
        <f t="shared" si="53"/>
        <v>41.704347826086959</v>
      </c>
      <c r="Q851" t="str">
        <f t="shared" si="54"/>
        <v>music</v>
      </c>
      <c r="R851" t="str">
        <f t="shared" si="55"/>
        <v>metal</v>
      </c>
    </row>
    <row r="852" spans="1:18" ht="45" x14ac:dyDescent="0.2">
      <c r="A852">
        <v>850</v>
      </c>
      <c r="B852" s="3" t="s">
        <v>851</v>
      </c>
      <c r="C852" s="3" t="s">
        <v>4960</v>
      </c>
      <c r="D852">
        <v>4000</v>
      </c>
      <c r="E852">
        <v>6207</v>
      </c>
      <c r="F852" t="s">
        <v>8219</v>
      </c>
      <c r="G852" t="s">
        <v>8224</v>
      </c>
      <c r="H852" t="s">
        <v>8246</v>
      </c>
      <c r="I852">
        <v>1461560340</v>
      </c>
      <c r="J852">
        <v>1458762717</v>
      </c>
      <c r="K852" t="b">
        <v>0</v>
      </c>
      <c r="L852">
        <v>133</v>
      </c>
      <c r="M852" t="b">
        <v>1</v>
      </c>
      <c r="N852" t="s">
        <v>8277</v>
      </c>
      <c r="O852" s="5">
        <f t="shared" si="52"/>
        <v>1.55175</v>
      </c>
      <c r="P852" s="6">
        <f t="shared" si="53"/>
        <v>46.669172932330824</v>
      </c>
      <c r="Q852" t="str">
        <f t="shared" si="54"/>
        <v>music</v>
      </c>
      <c r="R852" t="str">
        <f t="shared" si="55"/>
        <v>metal</v>
      </c>
    </row>
    <row r="853" spans="1:18" ht="30" x14ac:dyDescent="0.2">
      <c r="A853">
        <v>851</v>
      </c>
      <c r="B853" s="3" t="s">
        <v>852</v>
      </c>
      <c r="C853" s="3" t="s">
        <v>4961</v>
      </c>
      <c r="D853">
        <v>2000</v>
      </c>
      <c r="E853">
        <v>2609</v>
      </c>
      <c r="F853" t="s">
        <v>8219</v>
      </c>
      <c r="G853" t="s">
        <v>8230</v>
      </c>
      <c r="H853" t="s">
        <v>8249</v>
      </c>
      <c r="I853">
        <v>1469994300</v>
      </c>
      <c r="J853">
        <v>1464815253</v>
      </c>
      <c r="K853" t="b">
        <v>0</v>
      </c>
      <c r="L853">
        <v>70</v>
      </c>
      <c r="M853" t="b">
        <v>1</v>
      </c>
      <c r="N853" t="s">
        <v>8277</v>
      </c>
      <c r="O853" s="5">
        <f t="shared" si="52"/>
        <v>1.3045</v>
      </c>
      <c r="P853" s="6">
        <f t="shared" si="53"/>
        <v>37.271428571428572</v>
      </c>
      <c r="Q853" t="str">
        <f t="shared" si="54"/>
        <v>music</v>
      </c>
      <c r="R853" t="str">
        <f t="shared" si="55"/>
        <v>metal</v>
      </c>
    </row>
    <row r="854" spans="1:18" ht="30" x14ac:dyDescent="0.2">
      <c r="A854">
        <v>852</v>
      </c>
      <c r="B854" s="3" t="s">
        <v>853</v>
      </c>
      <c r="C854" s="3" t="s">
        <v>4962</v>
      </c>
      <c r="D854">
        <v>3500</v>
      </c>
      <c r="E854">
        <v>3674</v>
      </c>
      <c r="F854" t="s">
        <v>8219</v>
      </c>
      <c r="G854" t="s">
        <v>8224</v>
      </c>
      <c r="H854" t="s">
        <v>8246</v>
      </c>
      <c r="I854">
        <v>1477342800</v>
      </c>
      <c r="J854">
        <v>1476386395</v>
      </c>
      <c r="K854" t="b">
        <v>0</v>
      </c>
      <c r="L854">
        <v>62</v>
      </c>
      <c r="M854" t="b">
        <v>1</v>
      </c>
      <c r="N854" t="s">
        <v>8277</v>
      </c>
      <c r="O854" s="5">
        <f t="shared" si="52"/>
        <v>1.0497142857142858</v>
      </c>
      <c r="P854" s="6">
        <f t="shared" si="53"/>
        <v>59.258064516129032</v>
      </c>
      <c r="Q854" t="str">
        <f t="shared" si="54"/>
        <v>music</v>
      </c>
      <c r="R854" t="str">
        <f t="shared" si="55"/>
        <v>metal</v>
      </c>
    </row>
    <row r="855" spans="1:18" ht="45" x14ac:dyDescent="0.2">
      <c r="A855">
        <v>853</v>
      </c>
      <c r="B855" s="3" t="s">
        <v>854</v>
      </c>
      <c r="C855" s="3" t="s">
        <v>4963</v>
      </c>
      <c r="D855">
        <v>300</v>
      </c>
      <c r="E855">
        <v>300</v>
      </c>
      <c r="F855" t="s">
        <v>8219</v>
      </c>
      <c r="G855" t="s">
        <v>8224</v>
      </c>
      <c r="H855" t="s">
        <v>8246</v>
      </c>
      <c r="I855">
        <v>1424116709</v>
      </c>
      <c r="J855">
        <v>1421524709</v>
      </c>
      <c r="K855" t="b">
        <v>0</v>
      </c>
      <c r="L855">
        <v>10</v>
      </c>
      <c r="M855" t="b">
        <v>1</v>
      </c>
      <c r="N855" t="s">
        <v>8277</v>
      </c>
      <c r="O855" s="5">
        <f t="shared" si="52"/>
        <v>1</v>
      </c>
      <c r="P855" s="6">
        <f t="shared" si="53"/>
        <v>30</v>
      </c>
      <c r="Q855" t="str">
        <f t="shared" si="54"/>
        <v>music</v>
      </c>
      <c r="R855" t="str">
        <f t="shared" si="55"/>
        <v>metal</v>
      </c>
    </row>
    <row r="856" spans="1:18" ht="45" x14ac:dyDescent="0.2">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c r="O856" s="5">
        <f t="shared" si="52"/>
        <v>1.1822050359712231</v>
      </c>
      <c r="P856" s="6">
        <f t="shared" si="53"/>
        <v>65.8623246492986</v>
      </c>
      <c r="Q856" t="str">
        <f t="shared" si="54"/>
        <v>music</v>
      </c>
      <c r="R856" t="str">
        <f t="shared" si="55"/>
        <v>metal</v>
      </c>
    </row>
    <row r="857" spans="1:18" ht="30" x14ac:dyDescent="0.2">
      <c r="A857">
        <v>855</v>
      </c>
      <c r="B857" s="3" t="s">
        <v>856</v>
      </c>
      <c r="C857" s="3" t="s">
        <v>4965</v>
      </c>
      <c r="D857">
        <v>1450</v>
      </c>
      <c r="E857">
        <v>1500</v>
      </c>
      <c r="F857" t="s">
        <v>8219</v>
      </c>
      <c r="G857" t="s">
        <v>8224</v>
      </c>
      <c r="H857" t="s">
        <v>8246</v>
      </c>
      <c r="I857">
        <v>1469329217</v>
      </c>
      <c r="J857">
        <v>1466737217</v>
      </c>
      <c r="K857" t="b">
        <v>0</v>
      </c>
      <c r="L857">
        <v>47</v>
      </c>
      <c r="M857" t="b">
        <v>1</v>
      </c>
      <c r="N857" t="s">
        <v>8277</v>
      </c>
      <c r="O857" s="5">
        <f t="shared" si="52"/>
        <v>1.0344827586206897</v>
      </c>
      <c r="P857" s="6">
        <f t="shared" si="53"/>
        <v>31.914893617021278</v>
      </c>
      <c r="Q857" t="str">
        <f t="shared" si="54"/>
        <v>music</v>
      </c>
      <c r="R857" t="str">
        <f t="shared" si="55"/>
        <v>metal</v>
      </c>
    </row>
    <row r="858" spans="1:18" ht="45" x14ac:dyDescent="0.2">
      <c r="A858">
        <v>856</v>
      </c>
      <c r="B858" s="3" t="s">
        <v>857</v>
      </c>
      <c r="C858" s="3" t="s">
        <v>4966</v>
      </c>
      <c r="D858">
        <v>250</v>
      </c>
      <c r="E858">
        <v>545</v>
      </c>
      <c r="F858" t="s">
        <v>8219</v>
      </c>
      <c r="G858" t="s">
        <v>8236</v>
      </c>
      <c r="H858" t="s">
        <v>8249</v>
      </c>
      <c r="I858">
        <v>1477422000</v>
      </c>
      <c r="J858">
        <v>1472282956</v>
      </c>
      <c r="K858" t="b">
        <v>0</v>
      </c>
      <c r="L858">
        <v>28</v>
      </c>
      <c r="M858" t="b">
        <v>1</v>
      </c>
      <c r="N858" t="s">
        <v>8277</v>
      </c>
      <c r="O858" s="5">
        <f t="shared" si="52"/>
        <v>2.1800000000000002</v>
      </c>
      <c r="P858" s="6">
        <f t="shared" si="53"/>
        <v>19.464285714285715</v>
      </c>
      <c r="Q858" t="str">
        <f t="shared" si="54"/>
        <v>music</v>
      </c>
      <c r="R858" t="str">
        <f t="shared" si="55"/>
        <v>metal</v>
      </c>
    </row>
    <row r="859" spans="1:18" ht="30" x14ac:dyDescent="0.2">
      <c r="A859">
        <v>857</v>
      </c>
      <c r="B859" s="3" t="s">
        <v>858</v>
      </c>
      <c r="C859" s="3" t="s">
        <v>4967</v>
      </c>
      <c r="D859">
        <v>1200</v>
      </c>
      <c r="E859">
        <v>1200</v>
      </c>
      <c r="F859" t="s">
        <v>8219</v>
      </c>
      <c r="G859" t="s">
        <v>8227</v>
      </c>
      <c r="H859" t="s">
        <v>8249</v>
      </c>
      <c r="I859">
        <v>1448463431</v>
      </c>
      <c r="J859">
        <v>1444831031</v>
      </c>
      <c r="K859" t="b">
        <v>0</v>
      </c>
      <c r="L859">
        <v>24</v>
      </c>
      <c r="M859" t="b">
        <v>1</v>
      </c>
      <c r="N859" t="s">
        <v>8277</v>
      </c>
      <c r="O859" s="5">
        <f t="shared" si="52"/>
        <v>1</v>
      </c>
      <c r="P859" s="6">
        <f t="shared" si="53"/>
        <v>50</v>
      </c>
      <c r="Q859" t="str">
        <f t="shared" si="54"/>
        <v>music</v>
      </c>
      <c r="R859" t="str">
        <f t="shared" si="55"/>
        <v>metal</v>
      </c>
    </row>
    <row r="860" spans="1:18" ht="45" x14ac:dyDescent="0.2">
      <c r="A860">
        <v>858</v>
      </c>
      <c r="B860" s="3" t="s">
        <v>859</v>
      </c>
      <c r="C860" s="3" t="s">
        <v>4968</v>
      </c>
      <c r="D860">
        <v>1200</v>
      </c>
      <c r="E860">
        <v>1728.07</v>
      </c>
      <c r="F860" t="s">
        <v>8219</v>
      </c>
      <c r="G860" t="s">
        <v>8225</v>
      </c>
      <c r="H860" t="s">
        <v>8247</v>
      </c>
      <c r="I860">
        <v>1429138740</v>
      </c>
      <c r="J860">
        <v>1426528418</v>
      </c>
      <c r="K860" t="b">
        <v>0</v>
      </c>
      <c r="L860">
        <v>76</v>
      </c>
      <c r="M860" t="b">
        <v>1</v>
      </c>
      <c r="N860" t="s">
        <v>8277</v>
      </c>
      <c r="O860" s="5">
        <f t="shared" si="52"/>
        <v>1.4400583333333332</v>
      </c>
      <c r="P860" s="6">
        <f t="shared" si="53"/>
        <v>22.737763157894737</v>
      </c>
      <c r="Q860" t="str">
        <f t="shared" si="54"/>
        <v>music</v>
      </c>
      <c r="R860" t="str">
        <f t="shared" si="55"/>
        <v>metal</v>
      </c>
    </row>
    <row r="861" spans="1:18" ht="30" x14ac:dyDescent="0.2">
      <c r="A861">
        <v>859</v>
      </c>
      <c r="B861" s="3" t="s">
        <v>860</v>
      </c>
      <c r="C861" s="3" t="s">
        <v>4969</v>
      </c>
      <c r="D861">
        <v>4000</v>
      </c>
      <c r="E861">
        <v>4187</v>
      </c>
      <c r="F861" t="s">
        <v>8219</v>
      </c>
      <c r="G861" t="s">
        <v>8224</v>
      </c>
      <c r="H861" t="s">
        <v>8246</v>
      </c>
      <c r="I861">
        <v>1433376000</v>
      </c>
      <c r="J861">
        <v>1430768468</v>
      </c>
      <c r="K861" t="b">
        <v>0</v>
      </c>
      <c r="L861">
        <v>98</v>
      </c>
      <c r="M861" t="b">
        <v>1</v>
      </c>
      <c r="N861" t="s">
        <v>8277</v>
      </c>
      <c r="O861" s="5">
        <f t="shared" si="52"/>
        <v>1.0467500000000001</v>
      </c>
      <c r="P861" s="6">
        <f t="shared" si="53"/>
        <v>42.724489795918366</v>
      </c>
      <c r="Q861" t="str">
        <f t="shared" si="54"/>
        <v>music</v>
      </c>
      <c r="R861" t="str">
        <f t="shared" si="55"/>
        <v>metal</v>
      </c>
    </row>
    <row r="862" spans="1:18" ht="45" x14ac:dyDescent="0.2">
      <c r="A862">
        <v>860</v>
      </c>
      <c r="B862" s="3" t="s">
        <v>861</v>
      </c>
      <c r="C862" s="3" t="s">
        <v>4970</v>
      </c>
      <c r="D862">
        <v>14000</v>
      </c>
      <c r="E862">
        <v>2540</v>
      </c>
      <c r="F862" t="s">
        <v>8221</v>
      </c>
      <c r="G862" t="s">
        <v>8224</v>
      </c>
      <c r="H862" t="s">
        <v>8246</v>
      </c>
      <c r="I862">
        <v>1385123713</v>
      </c>
      <c r="J862">
        <v>1382528113</v>
      </c>
      <c r="K862" t="b">
        <v>0</v>
      </c>
      <c r="L862">
        <v>48</v>
      </c>
      <c r="M862" t="b">
        <v>0</v>
      </c>
      <c r="N862" t="s">
        <v>8278</v>
      </c>
      <c r="O862" s="5">
        <f t="shared" si="52"/>
        <v>0.18142857142857144</v>
      </c>
      <c r="P862" s="6">
        <f t="shared" si="53"/>
        <v>52.916666666666664</v>
      </c>
      <c r="Q862" t="str">
        <f t="shared" si="54"/>
        <v>music</v>
      </c>
      <c r="R862" t="str">
        <f t="shared" si="55"/>
        <v>jazz</v>
      </c>
    </row>
    <row r="863" spans="1:18" ht="45" x14ac:dyDescent="0.2">
      <c r="A863">
        <v>861</v>
      </c>
      <c r="B863" s="3" t="s">
        <v>862</v>
      </c>
      <c r="C863" s="3" t="s">
        <v>4971</v>
      </c>
      <c r="D863">
        <v>4500</v>
      </c>
      <c r="E863">
        <v>101</v>
      </c>
      <c r="F863" t="s">
        <v>8221</v>
      </c>
      <c r="G863" t="s">
        <v>8224</v>
      </c>
      <c r="H863" t="s">
        <v>8246</v>
      </c>
      <c r="I863">
        <v>1474067404</v>
      </c>
      <c r="J863">
        <v>1471475404</v>
      </c>
      <c r="K863" t="b">
        <v>0</v>
      </c>
      <c r="L863">
        <v>2</v>
      </c>
      <c r="M863" t="b">
        <v>0</v>
      </c>
      <c r="N863" t="s">
        <v>8278</v>
      </c>
      <c r="O863" s="5">
        <f t="shared" si="52"/>
        <v>2.2444444444444444E-2</v>
      </c>
      <c r="P863" s="6">
        <f t="shared" si="53"/>
        <v>50.5</v>
      </c>
      <c r="Q863" t="str">
        <f t="shared" si="54"/>
        <v>music</v>
      </c>
      <c r="R863" t="str">
        <f t="shared" si="55"/>
        <v>jazz</v>
      </c>
    </row>
    <row r="864" spans="1:18" ht="45" x14ac:dyDescent="0.2">
      <c r="A864">
        <v>862</v>
      </c>
      <c r="B864" s="3" t="s">
        <v>863</v>
      </c>
      <c r="C864" s="3" t="s">
        <v>4972</v>
      </c>
      <c r="D864">
        <v>50000</v>
      </c>
      <c r="E864">
        <v>170</v>
      </c>
      <c r="F864" t="s">
        <v>8221</v>
      </c>
      <c r="G864" t="s">
        <v>8225</v>
      </c>
      <c r="H864" t="s">
        <v>8247</v>
      </c>
      <c r="I864">
        <v>1384179548</v>
      </c>
      <c r="J864">
        <v>1381583948</v>
      </c>
      <c r="K864" t="b">
        <v>0</v>
      </c>
      <c r="L864">
        <v>4</v>
      </c>
      <c r="M864" t="b">
        <v>0</v>
      </c>
      <c r="N864" t="s">
        <v>8278</v>
      </c>
      <c r="O864" s="5">
        <f t="shared" si="52"/>
        <v>3.3999999999999998E-3</v>
      </c>
      <c r="P864" s="6">
        <f t="shared" si="53"/>
        <v>42.5</v>
      </c>
      <c r="Q864" t="str">
        <f t="shared" si="54"/>
        <v>music</v>
      </c>
      <c r="R864" t="str">
        <f t="shared" si="55"/>
        <v>jazz</v>
      </c>
    </row>
    <row r="865" spans="1:18" ht="45" x14ac:dyDescent="0.2">
      <c r="A865">
        <v>863</v>
      </c>
      <c r="B865" s="3" t="s">
        <v>864</v>
      </c>
      <c r="C865" s="3" t="s">
        <v>4973</v>
      </c>
      <c r="D865">
        <v>2000</v>
      </c>
      <c r="E865">
        <v>90</v>
      </c>
      <c r="F865" t="s">
        <v>8221</v>
      </c>
      <c r="G865" t="s">
        <v>8224</v>
      </c>
      <c r="H865" t="s">
        <v>8246</v>
      </c>
      <c r="I865">
        <v>1329014966</v>
      </c>
      <c r="J865">
        <v>1326422966</v>
      </c>
      <c r="K865" t="b">
        <v>0</v>
      </c>
      <c r="L865">
        <v>5</v>
      </c>
      <c r="M865" t="b">
        <v>0</v>
      </c>
      <c r="N865" t="s">
        <v>8278</v>
      </c>
      <c r="O865" s="5">
        <f t="shared" si="52"/>
        <v>4.4999999999999998E-2</v>
      </c>
      <c r="P865" s="6">
        <f t="shared" si="53"/>
        <v>18</v>
      </c>
      <c r="Q865" t="str">
        <f t="shared" si="54"/>
        <v>music</v>
      </c>
      <c r="R865" t="str">
        <f t="shared" si="55"/>
        <v>jazz</v>
      </c>
    </row>
    <row r="866" spans="1:18" ht="45" x14ac:dyDescent="0.2">
      <c r="A866">
        <v>864</v>
      </c>
      <c r="B866" s="3" t="s">
        <v>865</v>
      </c>
      <c r="C866" s="3" t="s">
        <v>4974</v>
      </c>
      <c r="D866">
        <v>6500</v>
      </c>
      <c r="E866">
        <v>2700</v>
      </c>
      <c r="F866" t="s">
        <v>8221</v>
      </c>
      <c r="G866" t="s">
        <v>8224</v>
      </c>
      <c r="H866" t="s">
        <v>8246</v>
      </c>
      <c r="I866">
        <v>1381917540</v>
      </c>
      <c r="J866">
        <v>1379990038</v>
      </c>
      <c r="K866" t="b">
        <v>0</v>
      </c>
      <c r="L866">
        <v>79</v>
      </c>
      <c r="M866" t="b">
        <v>0</v>
      </c>
      <c r="N866" t="s">
        <v>8278</v>
      </c>
      <c r="O866" s="5">
        <f t="shared" si="52"/>
        <v>0.41538461538461541</v>
      </c>
      <c r="P866" s="6">
        <f t="shared" si="53"/>
        <v>34.177215189873415</v>
      </c>
      <c r="Q866" t="str">
        <f t="shared" si="54"/>
        <v>music</v>
      </c>
      <c r="R866" t="str">
        <f t="shared" si="55"/>
        <v>jazz</v>
      </c>
    </row>
    <row r="867" spans="1:18" ht="45" x14ac:dyDescent="0.2">
      <c r="A867">
        <v>865</v>
      </c>
      <c r="B867" s="3" t="s">
        <v>866</v>
      </c>
      <c r="C867" s="3" t="s">
        <v>4975</v>
      </c>
      <c r="D867">
        <v>2200</v>
      </c>
      <c r="E867">
        <v>45</v>
      </c>
      <c r="F867" t="s">
        <v>8221</v>
      </c>
      <c r="G867" t="s">
        <v>8224</v>
      </c>
      <c r="H867" t="s">
        <v>8246</v>
      </c>
      <c r="I867">
        <v>1358361197</v>
      </c>
      <c r="J867">
        <v>1353177197</v>
      </c>
      <c r="K867" t="b">
        <v>0</v>
      </c>
      <c r="L867">
        <v>2</v>
      </c>
      <c r="M867" t="b">
        <v>0</v>
      </c>
      <c r="N867" t="s">
        <v>8278</v>
      </c>
      <c r="O867" s="5">
        <f t="shared" si="52"/>
        <v>2.0454545454545454E-2</v>
      </c>
      <c r="P867" s="6">
        <f t="shared" si="53"/>
        <v>22.5</v>
      </c>
      <c r="Q867" t="str">
        <f t="shared" si="54"/>
        <v>music</v>
      </c>
      <c r="R867" t="str">
        <f t="shared" si="55"/>
        <v>jazz</v>
      </c>
    </row>
    <row r="868" spans="1:18" ht="45" x14ac:dyDescent="0.2">
      <c r="A868">
        <v>866</v>
      </c>
      <c r="B868" s="3" t="s">
        <v>867</v>
      </c>
      <c r="C868" s="3" t="s">
        <v>4976</v>
      </c>
      <c r="D868">
        <v>3500</v>
      </c>
      <c r="E868">
        <v>640</v>
      </c>
      <c r="F868" t="s">
        <v>8221</v>
      </c>
      <c r="G868" t="s">
        <v>8224</v>
      </c>
      <c r="H868" t="s">
        <v>8246</v>
      </c>
      <c r="I868">
        <v>1425136200</v>
      </c>
      <c r="J868">
        <v>1421853518</v>
      </c>
      <c r="K868" t="b">
        <v>0</v>
      </c>
      <c r="L868">
        <v>11</v>
      </c>
      <c r="M868" t="b">
        <v>0</v>
      </c>
      <c r="N868" t="s">
        <v>8278</v>
      </c>
      <c r="O868" s="5">
        <f t="shared" si="52"/>
        <v>0.18285714285714286</v>
      </c>
      <c r="P868" s="6">
        <f t="shared" si="53"/>
        <v>58.18181818181818</v>
      </c>
      <c r="Q868" t="str">
        <f t="shared" si="54"/>
        <v>music</v>
      </c>
      <c r="R868" t="str">
        <f t="shared" si="55"/>
        <v>jazz</v>
      </c>
    </row>
    <row r="869" spans="1:18" ht="45" x14ac:dyDescent="0.2">
      <c r="A869">
        <v>867</v>
      </c>
      <c r="B869" s="3" t="s">
        <v>868</v>
      </c>
      <c r="C869" s="3" t="s">
        <v>4977</v>
      </c>
      <c r="D869">
        <v>5000</v>
      </c>
      <c r="E869">
        <v>1201</v>
      </c>
      <c r="F869" t="s">
        <v>8221</v>
      </c>
      <c r="G869" t="s">
        <v>8224</v>
      </c>
      <c r="H869" t="s">
        <v>8246</v>
      </c>
      <c r="I869">
        <v>1259643540</v>
      </c>
      <c r="J869">
        <v>1254450706</v>
      </c>
      <c r="K869" t="b">
        <v>0</v>
      </c>
      <c r="L869">
        <v>11</v>
      </c>
      <c r="M869" t="b">
        <v>0</v>
      </c>
      <c r="N869" t="s">
        <v>8278</v>
      </c>
      <c r="O869" s="5">
        <f t="shared" si="52"/>
        <v>0.2402</v>
      </c>
      <c r="P869" s="6">
        <f t="shared" si="53"/>
        <v>109.18181818181819</v>
      </c>
      <c r="Q869" t="str">
        <f t="shared" si="54"/>
        <v>music</v>
      </c>
      <c r="R869" t="str">
        <f t="shared" si="55"/>
        <v>jazz</v>
      </c>
    </row>
    <row r="870" spans="1:18" ht="60" x14ac:dyDescent="0.2">
      <c r="A870">
        <v>868</v>
      </c>
      <c r="B870" s="3" t="s">
        <v>869</v>
      </c>
      <c r="C870" s="3" t="s">
        <v>4978</v>
      </c>
      <c r="D870">
        <v>45000</v>
      </c>
      <c r="E870">
        <v>50</v>
      </c>
      <c r="F870" t="s">
        <v>8221</v>
      </c>
      <c r="G870" t="s">
        <v>8224</v>
      </c>
      <c r="H870" t="s">
        <v>8246</v>
      </c>
      <c r="I870">
        <v>1389055198</v>
      </c>
      <c r="J870">
        <v>1386463198</v>
      </c>
      <c r="K870" t="b">
        <v>0</v>
      </c>
      <c r="L870">
        <v>1</v>
      </c>
      <c r="M870" t="b">
        <v>0</v>
      </c>
      <c r="N870" t="s">
        <v>8278</v>
      </c>
      <c r="O870" s="5">
        <f t="shared" si="52"/>
        <v>1.1111111111111111E-3</v>
      </c>
      <c r="P870" s="6">
        <f t="shared" si="53"/>
        <v>50</v>
      </c>
      <c r="Q870" t="str">
        <f t="shared" si="54"/>
        <v>music</v>
      </c>
      <c r="R870" t="str">
        <f t="shared" si="55"/>
        <v>jazz</v>
      </c>
    </row>
    <row r="871" spans="1:18" ht="45" x14ac:dyDescent="0.2">
      <c r="A871">
        <v>869</v>
      </c>
      <c r="B871" s="3" t="s">
        <v>870</v>
      </c>
      <c r="C871" s="3" t="s">
        <v>4979</v>
      </c>
      <c r="D871">
        <v>8800</v>
      </c>
      <c r="E871">
        <v>1040</v>
      </c>
      <c r="F871" t="s">
        <v>8221</v>
      </c>
      <c r="G871" t="s">
        <v>8224</v>
      </c>
      <c r="H871" t="s">
        <v>8246</v>
      </c>
      <c r="I871">
        <v>1365448657</v>
      </c>
      <c r="J871">
        <v>1362860257</v>
      </c>
      <c r="K871" t="b">
        <v>0</v>
      </c>
      <c r="L871">
        <v>3</v>
      </c>
      <c r="M871" t="b">
        <v>0</v>
      </c>
      <c r="N871" t="s">
        <v>8278</v>
      </c>
      <c r="O871" s="5">
        <f t="shared" si="52"/>
        <v>0.11818181818181818</v>
      </c>
      <c r="P871" s="6">
        <f t="shared" si="53"/>
        <v>346.66666666666669</v>
      </c>
      <c r="Q871" t="str">
        <f t="shared" si="54"/>
        <v>music</v>
      </c>
      <c r="R871" t="str">
        <f t="shared" si="55"/>
        <v>jazz</v>
      </c>
    </row>
    <row r="872" spans="1:18" ht="45" x14ac:dyDescent="0.2">
      <c r="A872">
        <v>870</v>
      </c>
      <c r="B872" s="3" t="s">
        <v>871</v>
      </c>
      <c r="C872" s="3" t="s">
        <v>4980</v>
      </c>
      <c r="D872">
        <v>20000</v>
      </c>
      <c r="E872">
        <v>62</v>
      </c>
      <c r="F872" t="s">
        <v>8221</v>
      </c>
      <c r="G872" t="s">
        <v>8225</v>
      </c>
      <c r="H872" t="s">
        <v>8247</v>
      </c>
      <c r="I872">
        <v>1377995523</v>
      </c>
      <c r="J872">
        <v>1375403523</v>
      </c>
      <c r="K872" t="b">
        <v>0</v>
      </c>
      <c r="L872">
        <v>5</v>
      </c>
      <c r="M872" t="b">
        <v>0</v>
      </c>
      <c r="N872" t="s">
        <v>8278</v>
      </c>
      <c r="O872" s="5">
        <f t="shared" si="52"/>
        <v>3.0999999999999999E-3</v>
      </c>
      <c r="P872" s="6">
        <f t="shared" si="53"/>
        <v>12.4</v>
      </c>
      <c r="Q872" t="str">
        <f t="shared" si="54"/>
        <v>music</v>
      </c>
      <c r="R872" t="str">
        <f t="shared" si="55"/>
        <v>jazz</v>
      </c>
    </row>
    <row r="873" spans="1:18" ht="45" x14ac:dyDescent="0.2">
      <c r="A873">
        <v>871</v>
      </c>
      <c r="B873" s="3" t="s">
        <v>872</v>
      </c>
      <c r="C873" s="3" t="s">
        <v>4981</v>
      </c>
      <c r="D873">
        <v>6000</v>
      </c>
      <c r="E873">
        <v>325</v>
      </c>
      <c r="F873" t="s">
        <v>8221</v>
      </c>
      <c r="G873" t="s">
        <v>8224</v>
      </c>
      <c r="H873" t="s">
        <v>8246</v>
      </c>
      <c r="I873">
        <v>1385735295</v>
      </c>
      <c r="J873">
        <v>1383139695</v>
      </c>
      <c r="K873" t="b">
        <v>0</v>
      </c>
      <c r="L873">
        <v>12</v>
      </c>
      <c r="M873" t="b">
        <v>0</v>
      </c>
      <c r="N873" t="s">
        <v>8278</v>
      </c>
      <c r="O873" s="5">
        <f t="shared" si="52"/>
        <v>5.4166666666666669E-2</v>
      </c>
      <c r="P873" s="6">
        <f t="shared" si="53"/>
        <v>27.083333333333332</v>
      </c>
      <c r="Q873" t="str">
        <f t="shared" si="54"/>
        <v>music</v>
      </c>
      <c r="R873" t="str">
        <f t="shared" si="55"/>
        <v>jazz</v>
      </c>
    </row>
    <row r="874" spans="1:18" ht="45" x14ac:dyDescent="0.2">
      <c r="A874">
        <v>872</v>
      </c>
      <c r="B874" s="3" t="s">
        <v>873</v>
      </c>
      <c r="C874" s="3" t="s">
        <v>4982</v>
      </c>
      <c r="D874">
        <v>8000</v>
      </c>
      <c r="E874">
        <v>65</v>
      </c>
      <c r="F874" t="s">
        <v>8221</v>
      </c>
      <c r="G874" t="s">
        <v>8224</v>
      </c>
      <c r="H874" t="s">
        <v>8246</v>
      </c>
      <c r="I874">
        <v>1299786527</v>
      </c>
      <c r="J874">
        <v>1295898527</v>
      </c>
      <c r="K874" t="b">
        <v>0</v>
      </c>
      <c r="L874">
        <v>2</v>
      </c>
      <c r="M874" t="b">
        <v>0</v>
      </c>
      <c r="N874" t="s">
        <v>8278</v>
      </c>
      <c r="O874" s="5">
        <f t="shared" si="52"/>
        <v>8.1250000000000003E-3</v>
      </c>
      <c r="P874" s="6">
        <f t="shared" si="53"/>
        <v>32.5</v>
      </c>
      <c r="Q874" t="str">
        <f t="shared" si="54"/>
        <v>music</v>
      </c>
      <c r="R874" t="str">
        <f t="shared" si="55"/>
        <v>jazz</v>
      </c>
    </row>
    <row r="875" spans="1:18" ht="30" x14ac:dyDescent="0.2">
      <c r="A875">
        <v>873</v>
      </c>
      <c r="B875" s="3" t="s">
        <v>874</v>
      </c>
      <c r="C875" s="3" t="s">
        <v>4983</v>
      </c>
      <c r="D875">
        <v>3500</v>
      </c>
      <c r="E875">
        <v>45</v>
      </c>
      <c r="F875" t="s">
        <v>8221</v>
      </c>
      <c r="G875" t="s">
        <v>8224</v>
      </c>
      <c r="H875" t="s">
        <v>8246</v>
      </c>
      <c r="I875">
        <v>1352610040</v>
      </c>
      <c r="J875">
        <v>1349150440</v>
      </c>
      <c r="K875" t="b">
        <v>0</v>
      </c>
      <c r="L875">
        <v>5</v>
      </c>
      <c r="M875" t="b">
        <v>0</v>
      </c>
      <c r="N875" t="s">
        <v>8278</v>
      </c>
      <c r="O875" s="5">
        <f t="shared" si="52"/>
        <v>1.2857142857142857E-2</v>
      </c>
      <c r="P875" s="6">
        <f t="shared" si="53"/>
        <v>9</v>
      </c>
      <c r="Q875" t="str">
        <f t="shared" si="54"/>
        <v>music</v>
      </c>
      <c r="R875" t="str">
        <f t="shared" si="55"/>
        <v>jazz</v>
      </c>
    </row>
    <row r="876" spans="1:18" ht="45" x14ac:dyDescent="0.2">
      <c r="A876">
        <v>874</v>
      </c>
      <c r="B876" s="3" t="s">
        <v>875</v>
      </c>
      <c r="C876" s="3" t="s">
        <v>4984</v>
      </c>
      <c r="D876">
        <v>3000</v>
      </c>
      <c r="E876">
        <v>730</v>
      </c>
      <c r="F876" t="s">
        <v>8221</v>
      </c>
      <c r="G876" t="s">
        <v>8224</v>
      </c>
      <c r="H876" t="s">
        <v>8246</v>
      </c>
      <c r="I876">
        <v>1367676034</v>
      </c>
      <c r="J876">
        <v>1365084034</v>
      </c>
      <c r="K876" t="b">
        <v>0</v>
      </c>
      <c r="L876">
        <v>21</v>
      </c>
      <c r="M876" t="b">
        <v>0</v>
      </c>
      <c r="N876" t="s">
        <v>8278</v>
      </c>
      <c r="O876" s="5">
        <f t="shared" si="52"/>
        <v>0.24333333333333335</v>
      </c>
      <c r="P876" s="6">
        <f t="shared" si="53"/>
        <v>34.761904761904759</v>
      </c>
      <c r="Q876" t="str">
        <f t="shared" si="54"/>
        <v>music</v>
      </c>
      <c r="R876" t="str">
        <f t="shared" si="55"/>
        <v>jazz</v>
      </c>
    </row>
    <row r="877" spans="1:18" ht="60" x14ac:dyDescent="0.2">
      <c r="A877">
        <v>875</v>
      </c>
      <c r="B877" s="3" t="s">
        <v>876</v>
      </c>
      <c r="C877" s="3" t="s">
        <v>4985</v>
      </c>
      <c r="D877">
        <v>5000</v>
      </c>
      <c r="E877">
        <v>0</v>
      </c>
      <c r="F877" t="s">
        <v>8221</v>
      </c>
      <c r="G877" t="s">
        <v>8224</v>
      </c>
      <c r="H877" t="s">
        <v>8246</v>
      </c>
      <c r="I877">
        <v>1442856131</v>
      </c>
      <c r="J877">
        <v>1441128131</v>
      </c>
      <c r="K877" t="b">
        <v>0</v>
      </c>
      <c r="L877">
        <v>0</v>
      </c>
      <c r="M877" t="b">
        <v>0</v>
      </c>
      <c r="N877" t="s">
        <v>8278</v>
      </c>
      <c r="O877" s="5">
        <f t="shared" si="52"/>
        <v>0</v>
      </c>
      <c r="P877" s="6">
        <f t="shared" si="53"/>
        <v>0</v>
      </c>
      <c r="Q877" t="str">
        <f t="shared" si="54"/>
        <v>music</v>
      </c>
      <c r="R877" t="str">
        <f t="shared" si="55"/>
        <v>jazz</v>
      </c>
    </row>
    <row r="878" spans="1:18" x14ac:dyDescent="0.2">
      <c r="A878">
        <v>876</v>
      </c>
      <c r="B878" s="3" t="s">
        <v>877</v>
      </c>
      <c r="C878" s="3" t="s">
        <v>4986</v>
      </c>
      <c r="D878">
        <v>3152</v>
      </c>
      <c r="E878">
        <v>1286</v>
      </c>
      <c r="F878" t="s">
        <v>8221</v>
      </c>
      <c r="G878" t="s">
        <v>8225</v>
      </c>
      <c r="H878" t="s">
        <v>8247</v>
      </c>
      <c r="I878">
        <v>1359978927</v>
      </c>
      <c r="J878">
        <v>1357127727</v>
      </c>
      <c r="K878" t="b">
        <v>0</v>
      </c>
      <c r="L878">
        <v>45</v>
      </c>
      <c r="M878" t="b">
        <v>0</v>
      </c>
      <c r="N878" t="s">
        <v>8278</v>
      </c>
      <c r="O878" s="5">
        <f t="shared" si="52"/>
        <v>0.40799492385786801</v>
      </c>
      <c r="P878" s="6">
        <f t="shared" si="53"/>
        <v>28.577777777777779</v>
      </c>
      <c r="Q878" t="str">
        <f t="shared" si="54"/>
        <v>music</v>
      </c>
      <c r="R878" t="str">
        <f t="shared" si="55"/>
        <v>jazz</v>
      </c>
    </row>
    <row r="879" spans="1:18" ht="45" x14ac:dyDescent="0.2">
      <c r="A879">
        <v>877</v>
      </c>
      <c r="B879" s="3" t="s">
        <v>878</v>
      </c>
      <c r="C879" s="3" t="s">
        <v>4987</v>
      </c>
      <c r="D879">
        <v>2000</v>
      </c>
      <c r="E879">
        <v>1351</v>
      </c>
      <c r="F879" t="s">
        <v>8221</v>
      </c>
      <c r="G879" t="s">
        <v>8224</v>
      </c>
      <c r="H879" t="s">
        <v>8246</v>
      </c>
      <c r="I879">
        <v>1387479360</v>
      </c>
      <c r="J879">
        <v>1384887360</v>
      </c>
      <c r="K879" t="b">
        <v>0</v>
      </c>
      <c r="L879">
        <v>29</v>
      </c>
      <c r="M879" t="b">
        <v>0</v>
      </c>
      <c r="N879" t="s">
        <v>8278</v>
      </c>
      <c r="O879" s="5">
        <f t="shared" si="52"/>
        <v>0.67549999999999999</v>
      </c>
      <c r="P879" s="6">
        <f t="shared" si="53"/>
        <v>46.586206896551722</v>
      </c>
      <c r="Q879" t="str">
        <f t="shared" si="54"/>
        <v>music</v>
      </c>
      <c r="R879" t="str">
        <f t="shared" si="55"/>
        <v>jazz</v>
      </c>
    </row>
    <row r="880" spans="1:18" ht="45" x14ac:dyDescent="0.2">
      <c r="A880">
        <v>878</v>
      </c>
      <c r="B880" s="3" t="s">
        <v>879</v>
      </c>
      <c r="C880" s="3" t="s">
        <v>4988</v>
      </c>
      <c r="D880">
        <v>5000</v>
      </c>
      <c r="E880">
        <v>65</v>
      </c>
      <c r="F880" t="s">
        <v>8221</v>
      </c>
      <c r="G880" t="s">
        <v>8224</v>
      </c>
      <c r="H880" t="s">
        <v>8246</v>
      </c>
      <c r="I880">
        <v>1293082524</v>
      </c>
      <c r="J880">
        <v>1290490524</v>
      </c>
      <c r="K880" t="b">
        <v>0</v>
      </c>
      <c r="L880">
        <v>2</v>
      </c>
      <c r="M880" t="b">
        <v>0</v>
      </c>
      <c r="N880" t="s">
        <v>8278</v>
      </c>
      <c r="O880" s="5">
        <f t="shared" si="52"/>
        <v>1.2999999999999999E-2</v>
      </c>
      <c r="P880" s="6">
        <f t="shared" si="53"/>
        <v>32.5</v>
      </c>
      <c r="Q880" t="str">
        <f t="shared" si="54"/>
        <v>music</v>
      </c>
      <c r="R880" t="str">
        <f t="shared" si="55"/>
        <v>jazz</v>
      </c>
    </row>
    <row r="881" spans="1:18" ht="45" x14ac:dyDescent="0.2">
      <c r="A881">
        <v>879</v>
      </c>
      <c r="B881" s="3" t="s">
        <v>880</v>
      </c>
      <c r="C881" s="3" t="s">
        <v>4989</v>
      </c>
      <c r="D881">
        <v>2100</v>
      </c>
      <c r="E881">
        <v>644</v>
      </c>
      <c r="F881" t="s">
        <v>8221</v>
      </c>
      <c r="G881" t="s">
        <v>8224</v>
      </c>
      <c r="H881" t="s">
        <v>8246</v>
      </c>
      <c r="I881">
        <v>1338321305</v>
      </c>
      <c r="J881">
        <v>1336506905</v>
      </c>
      <c r="K881" t="b">
        <v>0</v>
      </c>
      <c r="L881">
        <v>30</v>
      </c>
      <c r="M881" t="b">
        <v>0</v>
      </c>
      <c r="N881" t="s">
        <v>8278</v>
      </c>
      <c r="O881" s="5">
        <f t="shared" si="52"/>
        <v>0.30666666666666664</v>
      </c>
      <c r="P881" s="6">
        <f t="shared" si="53"/>
        <v>21.466666666666665</v>
      </c>
      <c r="Q881" t="str">
        <f t="shared" si="54"/>
        <v>music</v>
      </c>
      <c r="R881" t="str">
        <f t="shared" si="55"/>
        <v>jazz</v>
      </c>
    </row>
    <row r="882" spans="1:18" ht="45" x14ac:dyDescent="0.2">
      <c r="A882">
        <v>880</v>
      </c>
      <c r="B882" s="3" t="s">
        <v>881</v>
      </c>
      <c r="C882" s="3" t="s">
        <v>4990</v>
      </c>
      <c r="D882">
        <v>3780</v>
      </c>
      <c r="E882">
        <v>113</v>
      </c>
      <c r="F882" t="s">
        <v>8221</v>
      </c>
      <c r="G882" t="s">
        <v>8224</v>
      </c>
      <c r="H882" t="s">
        <v>8246</v>
      </c>
      <c r="I882">
        <v>1351582938</v>
      </c>
      <c r="J882">
        <v>1348731738</v>
      </c>
      <c r="K882" t="b">
        <v>0</v>
      </c>
      <c r="L882">
        <v>8</v>
      </c>
      <c r="M882" t="b">
        <v>0</v>
      </c>
      <c r="N882" t="s">
        <v>8279</v>
      </c>
      <c r="O882" s="5">
        <f t="shared" si="52"/>
        <v>2.9894179894179893E-2</v>
      </c>
      <c r="P882" s="6">
        <f t="shared" si="53"/>
        <v>14.125</v>
      </c>
      <c r="Q882" t="str">
        <f t="shared" si="54"/>
        <v>music</v>
      </c>
      <c r="R882" t="str">
        <f t="shared" si="55"/>
        <v>indie rock</v>
      </c>
    </row>
    <row r="883" spans="1:18" ht="45" x14ac:dyDescent="0.2">
      <c r="A883">
        <v>881</v>
      </c>
      <c r="B883" s="3" t="s">
        <v>882</v>
      </c>
      <c r="C883" s="3" t="s">
        <v>4991</v>
      </c>
      <c r="D883">
        <v>3750</v>
      </c>
      <c r="E883">
        <v>30</v>
      </c>
      <c r="F883" t="s">
        <v>8221</v>
      </c>
      <c r="G883" t="s">
        <v>8224</v>
      </c>
      <c r="H883" t="s">
        <v>8246</v>
      </c>
      <c r="I883">
        <v>1326520886</v>
      </c>
      <c r="J883">
        <v>1322632886</v>
      </c>
      <c r="K883" t="b">
        <v>0</v>
      </c>
      <c r="L883">
        <v>1</v>
      </c>
      <c r="M883" t="b">
        <v>0</v>
      </c>
      <c r="N883" t="s">
        <v>8279</v>
      </c>
      <c r="O883" s="5">
        <f t="shared" si="52"/>
        <v>8.0000000000000002E-3</v>
      </c>
      <c r="P883" s="6">
        <f t="shared" si="53"/>
        <v>30</v>
      </c>
      <c r="Q883" t="str">
        <f t="shared" si="54"/>
        <v>music</v>
      </c>
      <c r="R883" t="str">
        <f t="shared" si="55"/>
        <v>indie rock</v>
      </c>
    </row>
    <row r="884" spans="1:18" ht="45" x14ac:dyDescent="0.2">
      <c r="A884">
        <v>882</v>
      </c>
      <c r="B884" s="3" t="s">
        <v>883</v>
      </c>
      <c r="C884" s="3" t="s">
        <v>4992</v>
      </c>
      <c r="D884">
        <v>1500</v>
      </c>
      <c r="E884">
        <v>302</v>
      </c>
      <c r="F884" t="s">
        <v>8221</v>
      </c>
      <c r="G884" t="s">
        <v>8224</v>
      </c>
      <c r="H884" t="s">
        <v>8246</v>
      </c>
      <c r="I884">
        <v>1315341550</v>
      </c>
      <c r="J884">
        <v>1312490350</v>
      </c>
      <c r="K884" t="b">
        <v>0</v>
      </c>
      <c r="L884">
        <v>14</v>
      </c>
      <c r="M884" t="b">
        <v>0</v>
      </c>
      <c r="N884" t="s">
        <v>8279</v>
      </c>
      <c r="O884" s="5">
        <f t="shared" si="52"/>
        <v>0.20133333333333334</v>
      </c>
      <c r="P884" s="6">
        <f t="shared" si="53"/>
        <v>21.571428571428573</v>
      </c>
      <c r="Q884" t="str">
        <f t="shared" si="54"/>
        <v>music</v>
      </c>
      <c r="R884" t="str">
        <f t="shared" si="55"/>
        <v>indie rock</v>
      </c>
    </row>
    <row r="885" spans="1:18" ht="45" x14ac:dyDescent="0.2">
      <c r="A885">
        <v>883</v>
      </c>
      <c r="B885" s="3" t="s">
        <v>884</v>
      </c>
      <c r="C885" s="3" t="s">
        <v>4993</v>
      </c>
      <c r="D885">
        <v>5000</v>
      </c>
      <c r="E885">
        <v>2001</v>
      </c>
      <c r="F885" t="s">
        <v>8221</v>
      </c>
      <c r="G885" t="s">
        <v>8224</v>
      </c>
      <c r="H885" t="s">
        <v>8246</v>
      </c>
      <c r="I885">
        <v>1456957635</v>
      </c>
      <c r="J885">
        <v>1451773635</v>
      </c>
      <c r="K885" t="b">
        <v>0</v>
      </c>
      <c r="L885">
        <v>24</v>
      </c>
      <c r="M885" t="b">
        <v>0</v>
      </c>
      <c r="N885" t="s">
        <v>8279</v>
      </c>
      <c r="O885" s="5">
        <f t="shared" si="52"/>
        <v>0.4002</v>
      </c>
      <c r="P885" s="6">
        <f t="shared" si="53"/>
        <v>83.375</v>
      </c>
      <c r="Q885" t="str">
        <f t="shared" si="54"/>
        <v>music</v>
      </c>
      <c r="R885" t="str">
        <f t="shared" si="55"/>
        <v>indie rock</v>
      </c>
    </row>
    <row r="886" spans="1:18" ht="45" x14ac:dyDescent="0.2">
      <c r="A886">
        <v>884</v>
      </c>
      <c r="B886" s="3" t="s">
        <v>885</v>
      </c>
      <c r="C886" s="3" t="s">
        <v>4994</v>
      </c>
      <c r="D886">
        <v>2000</v>
      </c>
      <c r="E886">
        <v>20</v>
      </c>
      <c r="F886" t="s">
        <v>8221</v>
      </c>
      <c r="G886" t="s">
        <v>8224</v>
      </c>
      <c r="H886" t="s">
        <v>8246</v>
      </c>
      <c r="I886">
        <v>1336789860</v>
      </c>
      <c r="J886">
        <v>1331666146</v>
      </c>
      <c r="K886" t="b">
        <v>0</v>
      </c>
      <c r="L886">
        <v>2</v>
      </c>
      <c r="M886" t="b">
        <v>0</v>
      </c>
      <c r="N886" t="s">
        <v>8279</v>
      </c>
      <c r="O886" s="5">
        <f t="shared" si="52"/>
        <v>0.01</v>
      </c>
      <c r="P886" s="6">
        <f t="shared" si="53"/>
        <v>10</v>
      </c>
      <c r="Q886" t="str">
        <f t="shared" si="54"/>
        <v>music</v>
      </c>
      <c r="R886" t="str">
        <f t="shared" si="55"/>
        <v>indie rock</v>
      </c>
    </row>
    <row r="887" spans="1:18" ht="45" x14ac:dyDescent="0.2">
      <c r="A887">
        <v>885</v>
      </c>
      <c r="B887" s="3" t="s">
        <v>886</v>
      </c>
      <c r="C887" s="3" t="s">
        <v>4995</v>
      </c>
      <c r="D887">
        <v>1000</v>
      </c>
      <c r="E887">
        <v>750</v>
      </c>
      <c r="F887" t="s">
        <v>8221</v>
      </c>
      <c r="G887" t="s">
        <v>8224</v>
      </c>
      <c r="H887" t="s">
        <v>8246</v>
      </c>
      <c r="I887">
        <v>1483137311</v>
      </c>
      <c r="J887">
        <v>1481322911</v>
      </c>
      <c r="K887" t="b">
        <v>0</v>
      </c>
      <c r="L887">
        <v>21</v>
      </c>
      <c r="M887" t="b">
        <v>0</v>
      </c>
      <c r="N887" t="s">
        <v>8279</v>
      </c>
      <c r="O887" s="5">
        <f t="shared" si="52"/>
        <v>0.75</v>
      </c>
      <c r="P887" s="6">
        <f t="shared" si="53"/>
        <v>35.714285714285715</v>
      </c>
      <c r="Q887" t="str">
        <f t="shared" si="54"/>
        <v>music</v>
      </c>
      <c r="R887" t="str">
        <f t="shared" si="55"/>
        <v>indie rock</v>
      </c>
    </row>
    <row r="888" spans="1:18" ht="45" x14ac:dyDescent="0.2">
      <c r="A888">
        <v>886</v>
      </c>
      <c r="B888" s="3" t="s">
        <v>887</v>
      </c>
      <c r="C888" s="3" t="s">
        <v>4996</v>
      </c>
      <c r="D888">
        <v>500</v>
      </c>
      <c r="E888">
        <v>205</v>
      </c>
      <c r="F888" t="s">
        <v>8221</v>
      </c>
      <c r="G888" t="s">
        <v>8224</v>
      </c>
      <c r="H888" t="s">
        <v>8246</v>
      </c>
      <c r="I888">
        <v>1473972813</v>
      </c>
      <c r="J888">
        <v>1471812813</v>
      </c>
      <c r="K888" t="b">
        <v>0</v>
      </c>
      <c r="L888">
        <v>7</v>
      </c>
      <c r="M888" t="b">
        <v>0</v>
      </c>
      <c r="N888" t="s">
        <v>8279</v>
      </c>
      <c r="O888" s="5">
        <f t="shared" si="52"/>
        <v>0.41</v>
      </c>
      <c r="P888" s="6">
        <f t="shared" si="53"/>
        <v>29.285714285714285</v>
      </c>
      <c r="Q888" t="str">
        <f t="shared" si="54"/>
        <v>music</v>
      </c>
      <c r="R888" t="str">
        <f t="shared" si="55"/>
        <v>indie rock</v>
      </c>
    </row>
    <row r="889" spans="1:18" ht="45" x14ac:dyDescent="0.2">
      <c r="A889">
        <v>887</v>
      </c>
      <c r="B889" s="3" t="s">
        <v>888</v>
      </c>
      <c r="C889" s="3" t="s">
        <v>4997</v>
      </c>
      <c r="D889">
        <v>1000</v>
      </c>
      <c r="E889">
        <v>0</v>
      </c>
      <c r="F889" t="s">
        <v>8221</v>
      </c>
      <c r="G889" t="s">
        <v>8224</v>
      </c>
      <c r="H889" t="s">
        <v>8246</v>
      </c>
      <c r="I889">
        <v>1338159655</v>
      </c>
      <c r="J889">
        <v>1335567655</v>
      </c>
      <c r="K889" t="b">
        <v>0</v>
      </c>
      <c r="L889">
        <v>0</v>
      </c>
      <c r="M889" t="b">
        <v>0</v>
      </c>
      <c r="N889" t="s">
        <v>8279</v>
      </c>
      <c r="O889" s="5">
        <f t="shared" si="52"/>
        <v>0</v>
      </c>
      <c r="P889" s="6">
        <f t="shared" si="53"/>
        <v>0</v>
      </c>
      <c r="Q889" t="str">
        <f t="shared" si="54"/>
        <v>music</v>
      </c>
      <c r="R889" t="str">
        <f t="shared" si="55"/>
        <v>indie rock</v>
      </c>
    </row>
    <row r="890" spans="1:18" ht="45" x14ac:dyDescent="0.2">
      <c r="A890">
        <v>888</v>
      </c>
      <c r="B890" s="3" t="s">
        <v>889</v>
      </c>
      <c r="C890" s="3" t="s">
        <v>4998</v>
      </c>
      <c r="D890">
        <v>1000</v>
      </c>
      <c r="E890">
        <v>72</v>
      </c>
      <c r="F890" t="s">
        <v>8221</v>
      </c>
      <c r="G890" t="s">
        <v>8224</v>
      </c>
      <c r="H890" t="s">
        <v>8246</v>
      </c>
      <c r="I890">
        <v>1314856800</v>
      </c>
      <c r="J890">
        <v>1311789885</v>
      </c>
      <c r="K890" t="b">
        <v>0</v>
      </c>
      <c r="L890">
        <v>4</v>
      </c>
      <c r="M890" t="b">
        <v>0</v>
      </c>
      <c r="N890" t="s">
        <v>8279</v>
      </c>
      <c r="O890" s="5">
        <f t="shared" si="52"/>
        <v>7.1999999999999995E-2</v>
      </c>
      <c r="P890" s="6">
        <f t="shared" si="53"/>
        <v>18</v>
      </c>
      <c r="Q890" t="str">
        <f t="shared" si="54"/>
        <v>music</v>
      </c>
      <c r="R890" t="str">
        <f t="shared" si="55"/>
        <v>indie rock</v>
      </c>
    </row>
    <row r="891" spans="1:18" ht="45" x14ac:dyDescent="0.2">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c r="O891" s="5">
        <f t="shared" si="52"/>
        <v>9.4412800000000005E-2</v>
      </c>
      <c r="P891" s="6">
        <f t="shared" si="53"/>
        <v>73.760000000000005</v>
      </c>
      <c r="Q891" t="str">
        <f t="shared" si="54"/>
        <v>music</v>
      </c>
      <c r="R891" t="str">
        <f t="shared" si="55"/>
        <v>indie rock</v>
      </c>
    </row>
    <row r="892" spans="1:18" ht="45" x14ac:dyDescent="0.2">
      <c r="A892">
        <v>890</v>
      </c>
      <c r="B892" s="3" t="s">
        <v>891</v>
      </c>
      <c r="C892" s="3" t="s">
        <v>5000</v>
      </c>
      <c r="D892">
        <v>3000</v>
      </c>
      <c r="E892">
        <v>125</v>
      </c>
      <c r="F892" t="s">
        <v>8221</v>
      </c>
      <c r="G892" t="s">
        <v>8224</v>
      </c>
      <c r="H892" t="s">
        <v>8246</v>
      </c>
      <c r="I892">
        <v>1385055979</v>
      </c>
      <c r="J892">
        <v>1382460379</v>
      </c>
      <c r="K892" t="b">
        <v>0</v>
      </c>
      <c r="L892">
        <v>4</v>
      </c>
      <c r="M892" t="b">
        <v>0</v>
      </c>
      <c r="N892" t="s">
        <v>8279</v>
      </c>
      <c r="O892" s="5">
        <f t="shared" si="52"/>
        <v>4.1666666666666664E-2</v>
      </c>
      <c r="P892" s="6">
        <f t="shared" si="53"/>
        <v>31.25</v>
      </c>
      <c r="Q892" t="str">
        <f t="shared" si="54"/>
        <v>music</v>
      </c>
      <c r="R892" t="str">
        <f t="shared" si="55"/>
        <v>indie rock</v>
      </c>
    </row>
    <row r="893" spans="1:18" ht="45" x14ac:dyDescent="0.2">
      <c r="A893">
        <v>891</v>
      </c>
      <c r="B893" s="3" t="s">
        <v>892</v>
      </c>
      <c r="C893" s="3" t="s">
        <v>5001</v>
      </c>
      <c r="D893">
        <v>8000</v>
      </c>
      <c r="E893">
        <v>260</v>
      </c>
      <c r="F893" t="s">
        <v>8221</v>
      </c>
      <c r="G893" t="s">
        <v>8224</v>
      </c>
      <c r="H893" t="s">
        <v>8246</v>
      </c>
      <c r="I893">
        <v>1408581930</v>
      </c>
      <c r="J893">
        <v>1405989930</v>
      </c>
      <c r="K893" t="b">
        <v>0</v>
      </c>
      <c r="L893">
        <v>9</v>
      </c>
      <c r="M893" t="b">
        <v>0</v>
      </c>
      <c r="N893" t="s">
        <v>8279</v>
      </c>
      <c r="O893" s="5">
        <f t="shared" si="52"/>
        <v>3.2500000000000001E-2</v>
      </c>
      <c r="P893" s="6">
        <f t="shared" si="53"/>
        <v>28.888888888888889</v>
      </c>
      <c r="Q893" t="str">
        <f t="shared" si="54"/>
        <v>music</v>
      </c>
      <c r="R893" t="str">
        <f t="shared" si="55"/>
        <v>indie rock</v>
      </c>
    </row>
    <row r="894" spans="1:18" ht="45" x14ac:dyDescent="0.2">
      <c r="A894">
        <v>892</v>
      </c>
      <c r="B894" s="3" t="s">
        <v>893</v>
      </c>
      <c r="C894" s="3" t="s">
        <v>5002</v>
      </c>
      <c r="D894">
        <v>6000</v>
      </c>
      <c r="E894">
        <v>2445</v>
      </c>
      <c r="F894" t="s">
        <v>8221</v>
      </c>
      <c r="G894" t="s">
        <v>8224</v>
      </c>
      <c r="H894" t="s">
        <v>8246</v>
      </c>
      <c r="I894">
        <v>1280635200</v>
      </c>
      <c r="J894">
        <v>1273121283</v>
      </c>
      <c r="K894" t="b">
        <v>0</v>
      </c>
      <c r="L894">
        <v>17</v>
      </c>
      <c r="M894" t="b">
        <v>0</v>
      </c>
      <c r="N894" t="s">
        <v>8279</v>
      </c>
      <c r="O894" s="5">
        <f t="shared" si="52"/>
        <v>0.40749999999999997</v>
      </c>
      <c r="P894" s="6">
        <f t="shared" si="53"/>
        <v>143.8235294117647</v>
      </c>
      <c r="Q894" t="str">
        <f t="shared" si="54"/>
        <v>music</v>
      </c>
      <c r="R894" t="str">
        <f t="shared" si="55"/>
        <v>indie rock</v>
      </c>
    </row>
    <row r="895" spans="1:18" ht="45" x14ac:dyDescent="0.2">
      <c r="A895">
        <v>893</v>
      </c>
      <c r="B895" s="3" t="s">
        <v>894</v>
      </c>
      <c r="C895" s="3" t="s">
        <v>5003</v>
      </c>
      <c r="D895">
        <v>2000</v>
      </c>
      <c r="E895">
        <v>200</v>
      </c>
      <c r="F895" t="s">
        <v>8221</v>
      </c>
      <c r="G895" t="s">
        <v>8224</v>
      </c>
      <c r="H895" t="s">
        <v>8246</v>
      </c>
      <c r="I895">
        <v>1427920363</v>
      </c>
      <c r="J895">
        <v>1425331963</v>
      </c>
      <c r="K895" t="b">
        <v>0</v>
      </c>
      <c r="L895">
        <v>5</v>
      </c>
      <c r="M895" t="b">
        <v>0</v>
      </c>
      <c r="N895" t="s">
        <v>8279</v>
      </c>
      <c r="O895" s="5">
        <f t="shared" si="52"/>
        <v>0.1</v>
      </c>
      <c r="P895" s="6">
        <f t="shared" si="53"/>
        <v>40</v>
      </c>
      <c r="Q895" t="str">
        <f t="shared" si="54"/>
        <v>music</v>
      </c>
      <c r="R895" t="str">
        <f t="shared" si="55"/>
        <v>indie rock</v>
      </c>
    </row>
    <row r="896" spans="1:18" ht="45" x14ac:dyDescent="0.2">
      <c r="A896">
        <v>894</v>
      </c>
      <c r="B896" s="3" t="s">
        <v>895</v>
      </c>
      <c r="C896" s="3" t="s">
        <v>5004</v>
      </c>
      <c r="D896">
        <v>20000</v>
      </c>
      <c r="E896">
        <v>7834</v>
      </c>
      <c r="F896" t="s">
        <v>8221</v>
      </c>
      <c r="G896" t="s">
        <v>8224</v>
      </c>
      <c r="H896" t="s">
        <v>8246</v>
      </c>
      <c r="I896">
        <v>1465169610</v>
      </c>
      <c r="J896">
        <v>1462577610</v>
      </c>
      <c r="K896" t="b">
        <v>0</v>
      </c>
      <c r="L896">
        <v>53</v>
      </c>
      <c r="M896" t="b">
        <v>0</v>
      </c>
      <c r="N896" t="s">
        <v>8279</v>
      </c>
      <c r="O896" s="5">
        <f t="shared" si="52"/>
        <v>0.39169999999999999</v>
      </c>
      <c r="P896" s="6">
        <f t="shared" si="53"/>
        <v>147.81132075471697</v>
      </c>
      <c r="Q896" t="str">
        <f t="shared" si="54"/>
        <v>music</v>
      </c>
      <c r="R896" t="str">
        <f t="shared" si="55"/>
        <v>indie rock</v>
      </c>
    </row>
    <row r="897" spans="1:18" ht="45" x14ac:dyDescent="0.2">
      <c r="A897">
        <v>895</v>
      </c>
      <c r="B897" s="3" t="s">
        <v>896</v>
      </c>
      <c r="C897" s="3" t="s">
        <v>5005</v>
      </c>
      <c r="D897">
        <v>8000</v>
      </c>
      <c r="E897">
        <v>195</v>
      </c>
      <c r="F897" t="s">
        <v>8221</v>
      </c>
      <c r="G897" t="s">
        <v>8224</v>
      </c>
      <c r="H897" t="s">
        <v>8246</v>
      </c>
      <c r="I897">
        <v>1287975829</v>
      </c>
      <c r="J897">
        <v>1284087829</v>
      </c>
      <c r="K897" t="b">
        <v>0</v>
      </c>
      <c r="L897">
        <v>7</v>
      </c>
      <c r="M897" t="b">
        <v>0</v>
      </c>
      <c r="N897" t="s">
        <v>8279</v>
      </c>
      <c r="O897" s="5">
        <f t="shared" si="52"/>
        <v>2.4375000000000001E-2</v>
      </c>
      <c r="P897" s="6">
        <f t="shared" si="53"/>
        <v>27.857142857142858</v>
      </c>
      <c r="Q897" t="str">
        <f t="shared" si="54"/>
        <v>music</v>
      </c>
      <c r="R897" t="str">
        <f t="shared" si="55"/>
        <v>indie rock</v>
      </c>
    </row>
    <row r="898" spans="1:18" ht="45" x14ac:dyDescent="0.2">
      <c r="A898">
        <v>896</v>
      </c>
      <c r="B898" s="3" t="s">
        <v>897</v>
      </c>
      <c r="C898" s="3" t="s">
        <v>5006</v>
      </c>
      <c r="D898">
        <v>8000</v>
      </c>
      <c r="E898">
        <v>3200</v>
      </c>
      <c r="F898" t="s">
        <v>8221</v>
      </c>
      <c r="G898" t="s">
        <v>8224</v>
      </c>
      <c r="H898" t="s">
        <v>8246</v>
      </c>
      <c r="I898">
        <v>1440734400</v>
      </c>
      <c r="J898">
        <v>1438549026</v>
      </c>
      <c r="K898" t="b">
        <v>0</v>
      </c>
      <c r="L898">
        <v>72</v>
      </c>
      <c r="M898" t="b">
        <v>0</v>
      </c>
      <c r="N898" t="s">
        <v>8279</v>
      </c>
      <c r="O898" s="5">
        <f t="shared" si="52"/>
        <v>0.4</v>
      </c>
      <c r="P898" s="6">
        <f t="shared" si="53"/>
        <v>44.444444444444443</v>
      </c>
      <c r="Q898" t="str">
        <f t="shared" si="54"/>
        <v>music</v>
      </c>
      <c r="R898" t="str">
        <f t="shared" si="55"/>
        <v>indie rock</v>
      </c>
    </row>
    <row r="899" spans="1:18" ht="45" x14ac:dyDescent="0.2">
      <c r="A899">
        <v>897</v>
      </c>
      <c r="B899" s="3" t="s">
        <v>898</v>
      </c>
      <c r="C899" s="3" t="s">
        <v>5007</v>
      </c>
      <c r="D899">
        <v>3000</v>
      </c>
      <c r="E899">
        <v>0</v>
      </c>
      <c r="F899" t="s">
        <v>8221</v>
      </c>
      <c r="G899" t="s">
        <v>8224</v>
      </c>
      <c r="H899" t="s">
        <v>8246</v>
      </c>
      <c r="I899">
        <v>1354123908</v>
      </c>
      <c r="J899">
        <v>1351528308</v>
      </c>
      <c r="K899" t="b">
        <v>0</v>
      </c>
      <c r="L899">
        <v>0</v>
      </c>
      <c r="M899" t="b">
        <v>0</v>
      </c>
      <c r="N899" t="s">
        <v>8279</v>
      </c>
      <c r="O899" s="5">
        <f t="shared" ref="O899:O962" si="56">IF(D899=0,0,E899/D899)</f>
        <v>0</v>
      </c>
      <c r="P899" s="6">
        <f t="shared" ref="P899:P962" si="57">IF(L899=0,0,E899/L899)</f>
        <v>0</v>
      </c>
      <c r="Q899" t="str">
        <f t="shared" ref="Q899:Q962" si="58">MID(N899, 1, FIND("/",N899)-1)</f>
        <v>music</v>
      </c>
      <c r="R899" t="str">
        <f t="shared" ref="R899:R962" si="59">MID(N899, FIND("/",N899)+1, LEN(N899)-FIND("/",N899))</f>
        <v>indie rock</v>
      </c>
    </row>
    <row r="900" spans="1:18" ht="45" x14ac:dyDescent="0.2">
      <c r="A900">
        <v>898</v>
      </c>
      <c r="B900" s="3" t="s">
        <v>899</v>
      </c>
      <c r="C900" s="3" t="s">
        <v>5008</v>
      </c>
      <c r="D900">
        <v>2500</v>
      </c>
      <c r="E900">
        <v>70</v>
      </c>
      <c r="F900" t="s">
        <v>8221</v>
      </c>
      <c r="G900" t="s">
        <v>8224</v>
      </c>
      <c r="H900" t="s">
        <v>8246</v>
      </c>
      <c r="I900">
        <v>1326651110</v>
      </c>
      <c r="J900">
        <v>1322763110</v>
      </c>
      <c r="K900" t="b">
        <v>0</v>
      </c>
      <c r="L900">
        <v>2</v>
      </c>
      <c r="M900" t="b">
        <v>0</v>
      </c>
      <c r="N900" t="s">
        <v>8279</v>
      </c>
      <c r="O900" s="5">
        <f t="shared" si="56"/>
        <v>2.8000000000000001E-2</v>
      </c>
      <c r="P900" s="6">
        <f t="shared" si="57"/>
        <v>35</v>
      </c>
      <c r="Q900" t="str">
        <f t="shared" si="58"/>
        <v>music</v>
      </c>
      <c r="R900" t="str">
        <f t="shared" si="59"/>
        <v>indie rock</v>
      </c>
    </row>
    <row r="901" spans="1:18" ht="45" x14ac:dyDescent="0.2">
      <c r="A901">
        <v>899</v>
      </c>
      <c r="B901" s="3" t="s">
        <v>900</v>
      </c>
      <c r="C901" s="3" t="s">
        <v>5009</v>
      </c>
      <c r="D901">
        <v>750</v>
      </c>
      <c r="E901">
        <v>280</v>
      </c>
      <c r="F901" t="s">
        <v>8221</v>
      </c>
      <c r="G901" t="s">
        <v>8224</v>
      </c>
      <c r="H901" t="s">
        <v>8246</v>
      </c>
      <c r="I901">
        <v>1306549362</v>
      </c>
      <c r="J901">
        <v>1302661362</v>
      </c>
      <c r="K901" t="b">
        <v>0</v>
      </c>
      <c r="L901">
        <v>8</v>
      </c>
      <c r="M901" t="b">
        <v>0</v>
      </c>
      <c r="N901" t="s">
        <v>8279</v>
      </c>
      <c r="O901" s="5">
        <f t="shared" si="56"/>
        <v>0.37333333333333335</v>
      </c>
      <c r="P901" s="6">
        <f t="shared" si="57"/>
        <v>35</v>
      </c>
      <c r="Q901" t="str">
        <f t="shared" si="58"/>
        <v>music</v>
      </c>
      <c r="R901" t="str">
        <f t="shared" si="59"/>
        <v>indie rock</v>
      </c>
    </row>
    <row r="902" spans="1:18" ht="30" x14ac:dyDescent="0.2">
      <c r="A902">
        <v>900</v>
      </c>
      <c r="B902" s="3" t="s">
        <v>901</v>
      </c>
      <c r="C902" s="3" t="s">
        <v>5010</v>
      </c>
      <c r="D902">
        <v>5000</v>
      </c>
      <c r="E902">
        <v>21</v>
      </c>
      <c r="F902" t="s">
        <v>8221</v>
      </c>
      <c r="G902" t="s">
        <v>8224</v>
      </c>
      <c r="H902" t="s">
        <v>8246</v>
      </c>
      <c r="I902">
        <v>1459365802</v>
      </c>
      <c r="J902">
        <v>1456777402</v>
      </c>
      <c r="K902" t="b">
        <v>0</v>
      </c>
      <c r="L902">
        <v>2</v>
      </c>
      <c r="M902" t="b">
        <v>0</v>
      </c>
      <c r="N902" t="s">
        <v>8278</v>
      </c>
      <c r="O902" s="5">
        <f t="shared" si="56"/>
        <v>4.1999999999999997E-3</v>
      </c>
      <c r="P902" s="6">
        <f t="shared" si="57"/>
        <v>10.5</v>
      </c>
      <c r="Q902" t="str">
        <f t="shared" si="58"/>
        <v>music</v>
      </c>
      <c r="R902" t="str">
        <f t="shared" si="59"/>
        <v>jazz</v>
      </c>
    </row>
    <row r="903" spans="1:18" ht="60" x14ac:dyDescent="0.2">
      <c r="A903">
        <v>901</v>
      </c>
      <c r="B903" s="3" t="s">
        <v>902</v>
      </c>
      <c r="C903" s="3" t="s">
        <v>5011</v>
      </c>
      <c r="D903">
        <v>6500</v>
      </c>
      <c r="E903">
        <v>0</v>
      </c>
      <c r="F903" t="s">
        <v>8221</v>
      </c>
      <c r="G903" t="s">
        <v>8224</v>
      </c>
      <c r="H903" t="s">
        <v>8246</v>
      </c>
      <c r="I903">
        <v>1276024260</v>
      </c>
      <c r="J903">
        <v>1272050914</v>
      </c>
      <c r="K903" t="b">
        <v>0</v>
      </c>
      <c r="L903">
        <v>0</v>
      </c>
      <c r="M903" t="b">
        <v>0</v>
      </c>
      <c r="N903" t="s">
        <v>8278</v>
      </c>
      <c r="O903" s="5">
        <f t="shared" si="56"/>
        <v>0</v>
      </c>
      <c r="P903" s="6">
        <f t="shared" si="57"/>
        <v>0</v>
      </c>
      <c r="Q903" t="str">
        <f t="shared" si="58"/>
        <v>music</v>
      </c>
      <c r="R903" t="str">
        <f t="shared" si="59"/>
        <v>jazz</v>
      </c>
    </row>
    <row r="904" spans="1:18" ht="45" x14ac:dyDescent="0.2">
      <c r="A904">
        <v>902</v>
      </c>
      <c r="B904" s="3" t="s">
        <v>903</v>
      </c>
      <c r="C904" s="3" t="s">
        <v>5012</v>
      </c>
      <c r="D904">
        <v>30000</v>
      </c>
      <c r="E904">
        <v>90</v>
      </c>
      <c r="F904" t="s">
        <v>8221</v>
      </c>
      <c r="G904" t="s">
        <v>8224</v>
      </c>
      <c r="H904" t="s">
        <v>8246</v>
      </c>
      <c r="I904">
        <v>1409412600</v>
      </c>
      <c r="J904">
        <v>1404947422</v>
      </c>
      <c r="K904" t="b">
        <v>0</v>
      </c>
      <c r="L904">
        <v>3</v>
      </c>
      <c r="M904" t="b">
        <v>0</v>
      </c>
      <c r="N904" t="s">
        <v>8278</v>
      </c>
      <c r="O904" s="5">
        <f t="shared" si="56"/>
        <v>3.0000000000000001E-3</v>
      </c>
      <c r="P904" s="6">
        <f t="shared" si="57"/>
        <v>30</v>
      </c>
      <c r="Q904" t="str">
        <f t="shared" si="58"/>
        <v>music</v>
      </c>
      <c r="R904" t="str">
        <f t="shared" si="59"/>
        <v>jazz</v>
      </c>
    </row>
    <row r="905" spans="1:18" ht="45" x14ac:dyDescent="0.2">
      <c r="A905">
        <v>903</v>
      </c>
      <c r="B905" s="3" t="s">
        <v>904</v>
      </c>
      <c r="C905" s="3" t="s">
        <v>5013</v>
      </c>
      <c r="D905">
        <v>5000</v>
      </c>
      <c r="E905">
        <v>160</v>
      </c>
      <c r="F905" t="s">
        <v>8221</v>
      </c>
      <c r="G905" t="s">
        <v>8224</v>
      </c>
      <c r="H905" t="s">
        <v>8246</v>
      </c>
      <c r="I905">
        <v>1348367100</v>
      </c>
      <c r="J905">
        <v>1346180780</v>
      </c>
      <c r="K905" t="b">
        <v>0</v>
      </c>
      <c r="L905">
        <v>4</v>
      </c>
      <c r="M905" t="b">
        <v>0</v>
      </c>
      <c r="N905" t="s">
        <v>8278</v>
      </c>
      <c r="O905" s="5">
        <f t="shared" si="56"/>
        <v>3.2000000000000001E-2</v>
      </c>
      <c r="P905" s="6">
        <f t="shared" si="57"/>
        <v>40</v>
      </c>
      <c r="Q905" t="str">
        <f t="shared" si="58"/>
        <v>music</v>
      </c>
      <c r="R905" t="str">
        <f t="shared" si="59"/>
        <v>jazz</v>
      </c>
    </row>
    <row r="906" spans="1:18" ht="45" x14ac:dyDescent="0.2">
      <c r="A906">
        <v>904</v>
      </c>
      <c r="B906" s="3" t="s">
        <v>905</v>
      </c>
      <c r="C906" s="3" t="s">
        <v>5014</v>
      </c>
      <c r="D906">
        <v>50000</v>
      </c>
      <c r="E906">
        <v>151</v>
      </c>
      <c r="F906" t="s">
        <v>8221</v>
      </c>
      <c r="G906" t="s">
        <v>8224</v>
      </c>
      <c r="H906" t="s">
        <v>8246</v>
      </c>
      <c r="I906">
        <v>1451786137</v>
      </c>
      <c r="J906">
        <v>1449194137</v>
      </c>
      <c r="K906" t="b">
        <v>0</v>
      </c>
      <c r="L906">
        <v>3</v>
      </c>
      <c r="M906" t="b">
        <v>0</v>
      </c>
      <c r="N906" t="s">
        <v>8278</v>
      </c>
      <c r="O906" s="5">
        <f t="shared" si="56"/>
        <v>3.0200000000000001E-3</v>
      </c>
      <c r="P906" s="6">
        <f t="shared" si="57"/>
        <v>50.333333333333336</v>
      </c>
      <c r="Q906" t="str">
        <f t="shared" si="58"/>
        <v>music</v>
      </c>
      <c r="R906" t="str">
        <f t="shared" si="59"/>
        <v>jazz</v>
      </c>
    </row>
    <row r="907" spans="1:18" ht="45" x14ac:dyDescent="0.2">
      <c r="A907">
        <v>905</v>
      </c>
      <c r="B907" s="3" t="s">
        <v>906</v>
      </c>
      <c r="C907" s="3" t="s">
        <v>5015</v>
      </c>
      <c r="D907">
        <v>6500</v>
      </c>
      <c r="E907">
        <v>196</v>
      </c>
      <c r="F907" t="s">
        <v>8221</v>
      </c>
      <c r="G907" t="s">
        <v>8224</v>
      </c>
      <c r="H907" t="s">
        <v>8246</v>
      </c>
      <c r="I907">
        <v>1295847926</v>
      </c>
      <c r="J907">
        <v>1290663926</v>
      </c>
      <c r="K907" t="b">
        <v>0</v>
      </c>
      <c r="L907">
        <v>6</v>
      </c>
      <c r="M907" t="b">
        <v>0</v>
      </c>
      <c r="N907" t="s">
        <v>8278</v>
      </c>
      <c r="O907" s="5">
        <f t="shared" si="56"/>
        <v>3.0153846153846153E-2</v>
      </c>
      <c r="P907" s="6">
        <f t="shared" si="57"/>
        <v>32.666666666666664</v>
      </c>
      <c r="Q907" t="str">
        <f t="shared" si="58"/>
        <v>music</v>
      </c>
      <c r="R907" t="str">
        <f t="shared" si="59"/>
        <v>jazz</v>
      </c>
    </row>
    <row r="908" spans="1:18" ht="30" x14ac:dyDescent="0.2">
      <c r="A908">
        <v>906</v>
      </c>
      <c r="B908" s="3" t="s">
        <v>907</v>
      </c>
      <c r="C908" s="3" t="s">
        <v>5016</v>
      </c>
      <c r="D908">
        <v>15000</v>
      </c>
      <c r="E908">
        <v>0</v>
      </c>
      <c r="F908" t="s">
        <v>8221</v>
      </c>
      <c r="G908" t="s">
        <v>8224</v>
      </c>
      <c r="H908" t="s">
        <v>8246</v>
      </c>
      <c r="I908">
        <v>1394681590</v>
      </c>
      <c r="J908">
        <v>1392093190</v>
      </c>
      <c r="K908" t="b">
        <v>0</v>
      </c>
      <c r="L908">
        <v>0</v>
      </c>
      <c r="M908" t="b">
        <v>0</v>
      </c>
      <c r="N908" t="s">
        <v>8278</v>
      </c>
      <c r="O908" s="5">
        <f t="shared" si="56"/>
        <v>0</v>
      </c>
      <c r="P908" s="6">
        <f t="shared" si="57"/>
        <v>0</v>
      </c>
      <c r="Q908" t="str">
        <f t="shared" si="58"/>
        <v>music</v>
      </c>
      <c r="R908" t="str">
        <f t="shared" si="59"/>
        <v>jazz</v>
      </c>
    </row>
    <row r="909" spans="1:18" ht="30" x14ac:dyDescent="0.2">
      <c r="A909">
        <v>907</v>
      </c>
      <c r="B909" s="3" t="s">
        <v>908</v>
      </c>
      <c r="C909" s="3" t="s">
        <v>5017</v>
      </c>
      <c r="D909">
        <v>2900</v>
      </c>
      <c r="E909">
        <v>0</v>
      </c>
      <c r="F909" t="s">
        <v>8221</v>
      </c>
      <c r="G909" t="s">
        <v>8224</v>
      </c>
      <c r="H909" t="s">
        <v>8246</v>
      </c>
      <c r="I909">
        <v>1315715823</v>
      </c>
      <c r="J909">
        <v>1313123823</v>
      </c>
      <c r="K909" t="b">
        <v>0</v>
      </c>
      <c r="L909">
        <v>0</v>
      </c>
      <c r="M909" t="b">
        <v>0</v>
      </c>
      <c r="N909" t="s">
        <v>8278</v>
      </c>
      <c r="O909" s="5">
        <f t="shared" si="56"/>
        <v>0</v>
      </c>
      <c r="P909" s="6">
        <f t="shared" si="57"/>
        <v>0</v>
      </c>
      <c r="Q909" t="str">
        <f t="shared" si="58"/>
        <v>music</v>
      </c>
      <c r="R909" t="str">
        <f t="shared" si="59"/>
        <v>jazz</v>
      </c>
    </row>
    <row r="910" spans="1:18" ht="45" x14ac:dyDescent="0.2">
      <c r="A910">
        <v>908</v>
      </c>
      <c r="B910" s="3" t="s">
        <v>909</v>
      </c>
      <c r="C910" s="3" t="s">
        <v>5018</v>
      </c>
      <c r="D910">
        <v>2500</v>
      </c>
      <c r="E910">
        <v>0</v>
      </c>
      <c r="F910" t="s">
        <v>8221</v>
      </c>
      <c r="G910" t="s">
        <v>8224</v>
      </c>
      <c r="H910" t="s">
        <v>8246</v>
      </c>
      <c r="I910">
        <v>1280206740</v>
      </c>
      <c r="J910">
        <v>1276283655</v>
      </c>
      <c r="K910" t="b">
        <v>0</v>
      </c>
      <c r="L910">
        <v>0</v>
      </c>
      <c r="M910" t="b">
        <v>0</v>
      </c>
      <c r="N910" t="s">
        <v>8278</v>
      </c>
      <c r="O910" s="5">
        <f t="shared" si="56"/>
        <v>0</v>
      </c>
      <c r="P910" s="6">
        <f t="shared" si="57"/>
        <v>0</v>
      </c>
      <c r="Q910" t="str">
        <f t="shared" si="58"/>
        <v>music</v>
      </c>
      <c r="R910" t="str">
        <f t="shared" si="59"/>
        <v>jazz</v>
      </c>
    </row>
    <row r="911" spans="1:18" ht="45" x14ac:dyDescent="0.2">
      <c r="A911">
        <v>909</v>
      </c>
      <c r="B911" s="3" t="s">
        <v>910</v>
      </c>
      <c r="C911" s="3" t="s">
        <v>5019</v>
      </c>
      <c r="D911">
        <v>16000</v>
      </c>
      <c r="E911">
        <v>520</v>
      </c>
      <c r="F911" t="s">
        <v>8221</v>
      </c>
      <c r="G911" t="s">
        <v>8224</v>
      </c>
      <c r="H911" t="s">
        <v>8246</v>
      </c>
      <c r="I911">
        <v>1343016000</v>
      </c>
      <c r="J911">
        <v>1340296440</v>
      </c>
      <c r="K911" t="b">
        <v>0</v>
      </c>
      <c r="L911">
        <v>8</v>
      </c>
      <c r="M911" t="b">
        <v>0</v>
      </c>
      <c r="N911" t="s">
        <v>8278</v>
      </c>
      <c r="O911" s="5">
        <f t="shared" si="56"/>
        <v>3.2500000000000001E-2</v>
      </c>
      <c r="P911" s="6">
        <f t="shared" si="57"/>
        <v>65</v>
      </c>
      <c r="Q911" t="str">
        <f t="shared" si="58"/>
        <v>music</v>
      </c>
      <c r="R911" t="str">
        <f t="shared" si="59"/>
        <v>jazz</v>
      </c>
    </row>
    <row r="912" spans="1:18" ht="45" x14ac:dyDescent="0.2">
      <c r="A912">
        <v>910</v>
      </c>
      <c r="B912" s="3" t="s">
        <v>911</v>
      </c>
      <c r="C912" s="3" t="s">
        <v>5020</v>
      </c>
      <c r="D912">
        <v>550</v>
      </c>
      <c r="E912">
        <v>123</v>
      </c>
      <c r="F912" t="s">
        <v>8221</v>
      </c>
      <c r="G912" t="s">
        <v>8225</v>
      </c>
      <c r="H912" t="s">
        <v>8247</v>
      </c>
      <c r="I912">
        <v>1488546319</v>
      </c>
      <c r="J912">
        <v>1483362319</v>
      </c>
      <c r="K912" t="b">
        <v>0</v>
      </c>
      <c r="L912">
        <v>5</v>
      </c>
      <c r="M912" t="b">
        <v>0</v>
      </c>
      <c r="N912" t="s">
        <v>8278</v>
      </c>
      <c r="O912" s="5">
        <f t="shared" si="56"/>
        <v>0.22363636363636363</v>
      </c>
      <c r="P912" s="6">
        <f t="shared" si="57"/>
        <v>24.6</v>
      </c>
      <c r="Q912" t="str">
        <f t="shared" si="58"/>
        <v>music</v>
      </c>
      <c r="R912" t="str">
        <f t="shared" si="59"/>
        <v>jazz</v>
      </c>
    </row>
    <row r="913" spans="1:18" ht="45" x14ac:dyDescent="0.2">
      <c r="A913">
        <v>911</v>
      </c>
      <c r="B913" s="3" t="s">
        <v>912</v>
      </c>
      <c r="C913" s="3" t="s">
        <v>5021</v>
      </c>
      <c r="D913">
        <v>100000</v>
      </c>
      <c r="E913">
        <v>0</v>
      </c>
      <c r="F913" t="s">
        <v>8221</v>
      </c>
      <c r="G913" t="s">
        <v>8224</v>
      </c>
      <c r="H913" t="s">
        <v>8246</v>
      </c>
      <c r="I913">
        <v>1390522045</v>
      </c>
      <c r="J913">
        <v>1388707645</v>
      </c>
      <c r="K913" t="b">
        <v>0</v>
      </c>
      <c r="L913">
        <v>0</v>
      </c>
      <c r="M913" t="b">
        <v>0</v>
      </c>
      <c r="N913" t="s">
        <v>8278</v>
      </c>
      <c r="O913" s="5">
        <f t="shared" si="56"/>
        <v>0</v>
      </c>
      <c r="P913" s="6">
        <f t="shared" si="57"/>
        <v>0</v>
      </c>
      <c r="Q913" t="str">
        <f t="shared" si="58"/>
        <v>music</v>
      </c>
      <c r="R913" t="str">
        <f t="shared" si="59"/>
        <v>jazz</v>
      </c>
    </row>
    <row r="914" spans="1:18" ht="45" x14ac:dyDescent="0.2">
      <c r="A914">
        <v>912</v>
      </c>
      <c r="B914" s="3" t="s">
        <v>913</v>
      </c>
      <c r="C914" s="3" t="s">
        <v>5022</v>
      </c>
      <c r="D914">
        <v>3500</v>
      </c>
      <c r="E914">
        <v>30</v>
      </c>
      <c r="F914" t="s">
        <v>8221</v>
      </c>
      <c r="G914" t="s">
        <v>8224</v>
      </c>
      <c r="H914" t="s">
        <v>8246</v>
      </c>
      <c r="I914">
        <v>1355197047</v>
      </c>
      <c r="J914">
        <v>1350009447</v>
      </c>
      <c r="K914" t="b">
        <v>0</v>
      </c>
      <c r="L914">
        <v>2</v>
      </c>
      <c r="M914" t="b">
        <v>0</v>
      </c>
      <c r="N914" t="s">
        <v>8278</v>
      </c>
      <c r="O914" s="5">
        <f t="shared" si="56"/>
        <v>8.5714285714285719E-3</v>
      </c>
      <c r="P914" s="6">
        <f t="shared" si="57"/>
        <v>15</v>
      </c>
      <c r="Q914" t="str">
        <f t="shared" si="58"/>
        <v>music</v>
      </c>
      <c r="R914" t="str">
        <f t="shared" si="59"/>
        <v>jazz</v>
      </c>
    </row>
    <row r="915" spans="1:18" ht="45" x14ac:dyDescent="0.2">
      <c r="A915">
        <v>913</v>
      </c>
      <c r="B915" s="3" t="s">
        <v>914</v>
      </c>
      <c r="C915" s="3" t="s">
        <v>5023</v>
      </c>
      <c r="D915">
        <v>30000</v>
      </c>
      <c r="E915">
        <v>1982</v>
      </c>
      <c r="F915" t="s">
        <v>8221</v>
      </c>
      <c r="G915" t="s">
        <v>8224</v>
      </c>
      <c r="H915" t="s">
        <v>8246</v>
      </c>
      <c r="I915">
        <v>1336188019</v>
      </c>
      <c r="J915">
        <v>1333596019</v>
      </c>
      <c r="K915" t="b">
        <v>0</v>
      </c>
      <c r="L915">
        <v>24</v>
      </c>
      <c r="M915" t="b">
        <v>0</v>
      </c>
      <c r="N915" t="s">
        <v>8278</v>
      </c>
      <c r="O915" s="5">
        <f t="shared" si="56"/>
        <v>6.6066666666666662E-2</v>
      </c>
      <c r="P915" s="6">
        <f t="shared" si="57"/>
        <v>82.583333333333329</v>
      </c>
      <c r="Q915" t="str">
        <f t="shared" si="58"/>
        <v>music</v>
      </c>
      <c r="R915" t="str">
        <f t="shared" si="59"/>
        <v>jazz</v>
      </c>
    </row>
    <row r="916" spans="1:18" ht="45" x14ac:dyDescent="0.2">
      <c r="A916">
        <v>914</v>
      </c>
      <c r="B916" s="3" t="s">
        <v>915</v>
      </c>
      <c r="C916" s="3" t="s">
        <v>5024</v>
      </c>
      <c r="D916">
        <v>1500</v>
      </c>
      <c r="E916">
        <v>0</v>
      </c>
      <c r="F916" t="s">
        <v>8221</v>
      </c>
      <c r="G916" t="s">
        <v>8224</v>
      </c>
      <c r="H916" t="s">
        <v>8246</v>
      </c>
      <c r="I916">
        <v>1345918747</v>
      </c>
      <c r="J916">
        <v>1343326747</v>
      </c>
      <c r="K916" t="b">
        <v>0</v>
      </c>
      <c r="L916">
        <v>0</v>
      </c>
      <c r="M916" t="b">
        <v>0</v>
      </c>
      <c r="N916" t="s">
        <v>8278</v>
      </c>
      <c r="O916" s="5">
        <f t="shared" si="56"/>
        <v>0</v>
      </c>
      <c r="P916" s="6">
        <f t="shared" si="57"/>
        <v>0</v>
      </c>
      <c r="Q916" t="str">
        <f t="shared" si="58"/>
        <v>music</v>
      </c>
      <c r="R916" t="str">
        <f t="shared" si="59"/>
        <v>jazz</v>
      </c>
    </row>
    <row r="917" spans="1:18" ht="45" x14ac:dyDescent="0.2">
      <c r="A917">
        <v>915</v>
      </c>
      <c r="B917" s="3" t="s">
        <v>916</v>
      </c>
      <c r="C917" s="3" t="s">
        <v>5025</v>
      </c>
      <c r="D917">
        <v>6500</v>
      </c>
      <c r="E917">
        <v>375</v>
      </c>
      <c r="F917" t="s">
        <v>8221</v>
      </c>
      <c r="G917" t="s">
        <v>8224</v>
      </c>
      <c r="H917" t="s">
        <v>8246</v>
      </c>
      <c r="I917">
        <v>1330577940</v>
      </c>
      <c r="J917">
        <v>1327853914</v>
      </c>
      <c r="K917" t="b">
        <v>0</v>
      </c>
      <c r="L917">
        <v>9</v>
      </c>
      <c r="M917" t="b">
        <v>0</v>
      </c>
      <c r="N917" t="s">
        <v>8278</v>
      </c>
      <c r="O917" s="5">
        <f t="shared" si="56"/>
        <v>5.7692307692307696E-2</v>
      </c>
      <c r="P917" s="6">
        <f t="shared" si="57"/>
        <v>41.666666666666664</v>
      </c>
      <c r="Q917" t="str">
        <f t="shared" si="58"/>
        <v>music</v>
      </c>
      <c r="R917" t="str">
        <f t="shared" si="59"/>
        <v>jazz</v>
      </c>
    </row>
    <row r="918" spans="1:18" ht="45" x14ac:dyDescent="0.2">
      <c r="A918">
        <v>916</v>
      </c>
      <c r="B918" s="3" t="s">
        <v>917</v>
      </c>
      <c r="C918" s="3" t="s">
        <v>5026</v>
      </c>
      <c r="D918">
        <v>3300</v>
      </c>
      <c r="E918">
        <v>0</v>
      </c>
      <c r="F918" t="s">
        <v>8221</v>
      </c>
      <c r="G918" t="s">
        <v>8224</v>
      </c>
      <c r="H918" t="s">
        <v>8246</v>
      </c>
      <c r="I918">
        <v>1287723600</v>
      </c>
      <c r="J918">
        <v>1284409734</v>
      </c>
      <c r="K918" t="b">
        <v>0</v>
      </c>
      <c r="L918">
        <v>0</v>
      </c>
      <c r="M918" t="b">
        <v>0</v>
      </c>
      <c r="N918" t="s">
        <v>8278</v>
      </c>
      <c r="O918" s="5">
        <f t="shared" si="56"/>
        <v>0</v>
      </c>
      <c r="P918" s="6">
        <f t="shared" si="57"/>
        <v>0</v>
      </c>
      <c r="Q918" t="str">
        <f t="shared" si="58"/>
        <v>music</v>
      </c>
      <c r="R918" t="str">
        <f t="shared" si="59"/>
        <v>jazz</v>
      </c>
    </row>
    <row r="919" spans="1:18" ht="45" x14ac:dyDescent="0.2">
      <c r="A919">
        <v>917</v>
      </c>
      <c r="B919" s="3" t="s">
        <v>918</v>
      </c>
      <c r="C919" s="3" t="s">
        <v>5027</v>
      </c>
      <c r="D919">
        <v>5000</v>
      </c>
      <c r="E919">
        <v>30</v>
      </c>
      <c r="F919" t="s">
        <v>8221</v>
      </c>
      <c r="G919" t="s">
        <v>8224</v>
      </c>
      <c r="H919" t="s">
        <v>8246</v>
      </c>
      <c r="I919">
        <v>1405305000</v>
      </c>
      <c r="J919">
        <v>1402612730</v>
      </c>
      <c r="K919" t="b">
        <v>0</v>
      </c>
      <c r="L919">
        <v>1</v>
      </c>
      <c r="M919" t="b">
        <v>0</v>
      </c>
      <c r="N919" t="s">
        <v>8278</v>
      </c>
      <c r="O919" s="5">
        <f t="shared" si="56"/>
        <v>6.0000000000000001E-3</v>
      </c>
      <c r="P919" s="6">
        <f t="shared" si="57"/>
        <v>30</v>
      </c>
      <c r="Q919" t="str">
        <f t="shared" si="58"/>
        <v>music</v>
      </c>
      <c r="R919" t="str">
        <f t="shared" si="59"/>
        <v>jazz</v>
      </c>
    </row>
    <row r="920" spans="1:18" ht="45" x14ac:dyDescent="0.2">
      <c r="A920">
        <v>918</v>
      </c>
      <c r="B920" s="3" t="s">
        <v>919</v>
      </c>
      <c r="C920" s="3" t="s">
        <v>5028</v>
      </c>
      <c r="D920">
        <v>3900</v>
      </c>
      <c r="E920">
        <v>196</v>
      </c>
      <c r="F920" t="s">
        <v>8221</v>
      </c>
      <c r="G920" t="s">
        <v>8225</v>
      </c>
      <c r="H920" t="s">
        <v>8247</v>
      </c>
      <c r="I920">
        <v>1417474761</v>
      </c>
      <c r="J920">
        <v>1414879161</v>
      </c>
      <c r="K920" t="b">
        <v>0</v>
      </c>
      <c r="L920">
        <v>10</v>
      </c>
      <c r="M920" t="b">
        <v>0</v>
      </c>
      <c r="N920" t="s">
        <v>8278</v>
      </c>
      <c r="O920" s="5">
        <f t="shared" si="56"/>
        <v>5.0256410256410255E-2</v>
      </c>
      <c r="P920" s="6">
        <f t="shared" si="57"/>
        <v>19.600000000000001</v>
      </c>
      <c r="Q920" t="str">
        <f t="shared" si="58"/>
        <v>music</v>
      </c>
      <c r="R920" t="str">
        <f t="shared" si="59"/>
        <v>jazz</v>
      </c>
    </row>
    <row r="921" spans="1:18" x14ac:dyDescent="0.2">
      <c r="A921">
        <v>919</v>
      </c>
      <c r="B921" s="3" t="s">
        <v>920</v>
      </c>
      <c r="C921" s="3" t="s">
        <v>5029</v>
      </c>
      <c r="D921">
        <v>20000</v>
      </c>
      <c r="E921">
        <v>100</v>
      </c>
      <c r="F921" t="s">
        <v>8221</v>
      </c>
      <c r="G921" t="s">
        <v>8224</v>
      </c>
      <c r="H921" t="s">
        <v>8246</v>
      </c>
      <c r="I921">
        <v>1355930645</v>
      </c>
      <c r="J921">
        <v>1352906645</v>
      </c>
      <c r="K921" t="b">
        <v>0</v>
      </c>
      <c r="L921">
        <v>1</v>
      </c>
      <c r="M921" t="b">
        <v>0</v>
      </c>
      <c r="N921" t="s">
        <v>8278</v>
      </c>
      <c r="O921" s="5">
        <f t="shared" si="56"/>
        <v>5.0000000000000001E-3</v>
      </c>
      <c r="P921" s="6">
        <f t="shared" si="57"/>
        <v>100</v>
      </c>
      <c r="Q921" t="str">
        <f t="shared" si="58"/>
        <v>music</v>
      </c>
      <c r="R921" t="str">
        <f t="shared" si="59"/>
        <v>jazz</v>
      </c>
    </row>
    <row r="922" spans="1:18" ht="45" x14ac:dyDescent="0.2">
      <c r="A922">
        <v>920</v>
      </c>
      <c r="B922" s="3" t="s">
        <v>921</v>
      </c>
      <c r="C922" s="3" t="s">
        <v>5030</v>
      </c>
      <c r="D922">
        <v>5500</v>
      </c>
      <c r="E922">
        <v>0</v>
      </c>
      <c r="F922" t="s">
        <v>8221</v>
      </c>
      <c r="G922" t="s">
        <v>8224</v>
      </c>
      <c r="H922" t="s">
        <v>8246</v>
      </c>
      <c r="I922">
        <v>1384448822</v>
      </c>
      <c r="J922">
        <v>1381853222</v>
      </c>
      <c r="K922" t="b">
        <v>0</v>
      </c>
      <c r="L922">
        <v>0</v>
      </c>
      <c r="M922" t="b">
        <v>0</v>
      </c>
      <c r="N922" t="s">
        <v>8278</v>
      </c>
      <c r="O922" s="5">
        <f t="shared" si="56"/>
        <v>0</v>
      </c>
      <c r="P922" s="6">
        <f t="shared" si="57"/>
        <v>0</v>
      </c>
      <c r="Q922" t="str">
        <f t="shared" si="58"/>
        <v>music</v>
      </c>
      <c r="R922" t="str">
        <f t="shared" si="59"/>
        <v>jazz</v>
      </c>
    </row>
    <row r="923" spans="1:18" ht="45" x14ac:dyDescent="0.2">
      <c r="A923">
        <v>921</v>
      </c>
      <c r="B923" s="3" t="s">
        <v>922</v>
      </c>
      <c r="C923" s="3" t="s">
        <v>5031</v>
      </c>
      <c r="D923">
        <v>15000</v>
      </c>
      <c r="E923">
        <v>4635</v>
      </c>
      <c r="F923" t="s">
        <v>8221</v>
      </c>
      <c r="G923" t="s">
        <v>8224</v>
      </c>
      <c r="H923" t="s">
        <v>8246</v>
      </c>
      <c r="I923">
        <v>1323666376</v>
      </c>
      <c r="J923">
        <v>1320033976</v>
      </c>
      <c r="K923" t="b">
        <v>0</v>
      </c>
      <c r="L923">
        <v>20</v>
      </c>
      <c r="M923" t="b">
        <v>0</v>
      </c>
      <c r="N923" t="s">
        <v>8278</v>
      </c>
      <c r="O923" s="5">
        <f t="shared" si="56"/>
        <v>0.309</v>
      </c>
      <c r="P923" s="6">
        <f t="shared" si="57"/>
        <v>231.75</v>
      </c>
      <c r="Q923" t="str">
        <f t="shared" si="58"/>
        <v>music</v>
      </c>
      <c r="R923" t="str">
        <f t="shared" si="59"/>
        <v>jazz</v>
      </c>
    </row>
    <row r="924" spans="1:18" ht="45" x14ac:dyDescent="0.2">
      <c r="A924">
        <v>922</v>
      </c>
      <c r="B924" s="3" t="s">
        <v>923</v>
      </c>
      <c r="C924" s="3" t="s">
        <v>5032</v>
      </c>
      <c r="D924">
        <v>27000</v>
      </c>
      <c r="E924">
        <v>5680</v>
      </c>
      <c r="F924" t="s">
        <v>8221</v>
      </c>
      <c r="G924" t="s">
        <v>8224</v>
      </c>
      <c r="H924" t="s">
        <v>8246</v>
      </c>
      <c r="I924">
        <v>1412167393</v>
      </c>
      <c r="J924">
        <v>1409143393</v>
      </c>
      <c r="K924" t="b">
        <v>0</v>
      </c>
      <c r="L924">
        <v>30</v>
      </c>
      <c r="M924" t="b">
        <v>0</v>
      </c>
      <c r="N924" t="s">
        <v>8278</v>
      </c>
      <c r="O924" s="5">
        <f t="shared" si="56"/>
        <v>0.21037037037037037</v>
      </c>
      <c r="P924" s="6">
        <f t="shared" si="57"/>
        <v>189.33333333333334</v>
      </c>
      <c r="Q924" t="str">
        <f t="shared" si="58"/>
        <v>music</v>
      </c>
      <c r="R924" t="str">
        <f t="shared" si="59"/>
        <v>jazz</v>
      </c>
    </row>
    <row r="925" spans="1:18" ht="45" x14ac:dyDescent="0.2">
      <c r="A925">
        <v>923</v>
      </c>
      <c r="B925" s="3" t="s">
        <v>924</v>
      </c>
      <c r="C925" s="3" t="s">
        <v>5033</v>
      </c>
      <c r="D925">
        <v>15000</v>
      </c>
      <c r="E925">
        <v>330</v>
      </c>
      <c r="F925" t="s">
        <v>8221</v>
      </c>
      <c r="G925" t="s">
        <v>8224</v>
      </c>
      <c r="H925" t="s">
        <v>8246</v>
      </c>
      <c r="I925">
        <v>1416614523</v>
      </c>
      <c r="J925">
        <v>1414018923</v>
      </c>
      <c r="K925" t="b">
        <v>0</v>
      </c>
      <c r="L925">
        <v>6</v>
      </c>
      <c r="M925" t="b">
        <v>0</v>
      </c>
      <c r="N925" t="s">
        <v>8278</v>
      </c>
      <c r="O925" s="5">
        <f t="shared" si="56"/>
        <v>2.1999999999999999E-2</v>
      </c>
      <c r="P925" s="6">
        <f t="shared" si="57"/>
        <v>55</v>
      </c>
      <c r="Q925" t="str">
        <f t="shared" si="58"/>
        <v>music</v>
      </c>
      <c r="R925" t="str">
        <f t="shared" si="59"/>
        <v>jazz</v>
      </c>
    </row>
    <row r="926" spans="1:18" ht="45" x14ac:dyDescent="0.2">
      <c r="A926">
        <v>924</v>
      </c>
      <c r="B926" s="3" t="s">
        <v>925</v>
      </c>
      <c r="C926" s="3" t="s">
        <v>5034</v>
      </c>
      <c r="D926">
        <v>3000</v>
      </c>
      <c r="E926">
        <v>327</v>
      </c>
      <c r="F926" t="s">
        <v>8221</v>
      </c>
      <c r="G926" t="s">
        <v>8224</v>
      </c>
      <c r="H926" t="s">
        <v>8246</v>
      </c>
      <c r="I926">
        <v>1360795069</v>
      </c>
      <c r="J926">
        <v>1358203069</v>
      </c>
      <c r="K926" t="b">
        <v>0</v>
      </c>
      <c r="L926">
        <v>15</v>
      </c>
      <c r="M926" t="b">
        <v>0</v>
      </c>
      <c r="N926" t="s">
        <v>8278</v>
      </c>
      <c r="O926" s="5">
        <f t="shared" si="56"/>
        <v>0.109</v>
      </c>
      <c r="P926" s="6">
        <f t="shared" si="57"/>
        <v>21.8</v>
      </c>
      <c r="Q926" t="str">
        <f t="shared" si="58"/>
        <v>music</v>
      </c>
      <c r="R926" t="str">
        <f t="shared" si="59"/>
        <v>jazz</v>
      </c>
    </row>
    <row r="927" spans="1:18" ht="45" x14ac:dyDescent="0.2">
      <c r="A927">
        <v>925</v>
      </c>
      <c r="B927" s="3" t="s">
        <v>926</v>
      </c>
      <c r="C927" s="3" t="s">
        <v>5035</v>
      </c>
      <c r="D927">
        <v>6000</v>
      </c>
      <c r="E927">
        <v>160</v>
      </c>
      <c r="F927" t="s">
        <v>8221</v>
      </c>
      <c r="G927" t="s">
        <v>8224</v>
      </c>
      <c r="H927" t="s">
        <v>8246</v>
      </c>
      <c r="I927">
        <v>1385590111</v>
      </c>
      <c r="J927">
        <v>1382994511</v>
      </c>
      <c r="K927" t="b">
        <v>0</v>
      </c>
      <c r="L927">
        <v>5</v>
      </c>
      <c r="M927" t="b">
        <v>0</v>
      </c>
      <c r="N927" t="s">
        <v>8278</v>
      </c>
      <c r="O927" s="5">
        <f t="shared" si="56"/>
        <v>2.6666666666666668E-2</v>
      </c>
      <c r="P927" s="6">
        <f t="shared" si="57"/>
        <v>32</v>
      </c>
      <c r="Q927" t="str">
        <f t="shared" si="58"/>
        <v>music</v>
      </c>
      <c r="R927" t="str">
        <f t="shared" si="59"/>
        <v>jazz</v>
      </c>
    </row>
    <row r="928" spans="1:18" ht="60" x14ac:dyDescent="0.2">
      <c r="A928">
        <v>926</v>
      </c>
      <c r="B928" s="3" t="s">
        <v>927</v>
      </c>
      <c r="C928" s="3" t="s">
        <v>5036</v>
      </c>
      <c r="D928">
        <v>7000</v>
      </c>
      <c r="E928">
        <v>0</v>
      </c>
      <c r="F928" t="s">
        <v>8221</v>
      </c>
      <c r="G928" t="s">
        <v>8224</v>
      </c>
      <c r="H928" t="s">
        <v>8246</v>
      </c>
      <c r="I928">
        <v>1278628800</v>
      </c>
      <c r="J928">
        <v>1276043330</v>
      </c>
      <c r="K928" t="b">
        <v>0</v>
      </c>
      <c r="L928">
        <v>0</v>
      </c>
      <c r="M928" t="b">
        <v>0</v>
      </c>
      <c r="N928" t="s">
        <v>8278</v>
      </c>
      <c r="O928" s="5">
        <f t="shared" si="56"/>
        <v>0</v>
      </c>
      <c r="P928" s="6">
        <f t="shared" si="57"/>
        <v>0</v>
      </c>
      <c r="Q928" t="str">
        <f t="shared" si="58"/>
        <v>music</v>
      </c>
      <c r="R928" t="str">
        <f t="shared" si="59"/>
        <v>jazz</v>
      </c>
    </row>
    <row r="929" spans="1:18" ht="30" x14ac:dyDescent="0.2">
      <c r="A929">
        <v>927</v>
      </c>
      <c r="B929" s="3" t="s">
        <v>928</v>
      </c>
      <c r="C929" s="3" t="s">
        <v>5037</v>
      </c>
      <c r="D929">
        <v>20000</v>
      </c>
      <c r="E929">
        <v>0</v>
      </c>
      <c r="F929" t="s">
        <v>8221</v>
      </c>
      <c r="G929" t="s">
        <v>8224</v>
      </c>
      <c r="H929" t="s">
        <v>8246</v>
      </c>
      <c r="I929">
        <v>1337024695</v>
      </c>
      <c r="J929">
        <v>1334432695</v>
      </c>
      <c r="K929" t="b">
        <v>0</v>
      </c>
      <c r="L929">
        <v>0</v>
      </c>
      <c r="M929" t="b">
        <v>0</v>
      </c>
      <c r="N929" t="s">
        <v>8278</v>
      </c>
      <c r="O929" s="5">
        <f t="shared" si="56"/>
        <v>0</v>
      </c>
      <c r="P929" s="6">
        <f t="shared" si="57"/>
        <v>0</v>
      </c>
      <c r="Q929" t="str">
        <f t="shared" si="58"/>
        <v>music</v>
      </c>
      <c r="R929" t="str">
        <f t="shared" si="59"/>
        <v>jazz</v>
      </c>
    </row>
    <row r="930" spans="1:18" ht="45" x14ac:dyDescent="0.2">
      <c r="A930">
        <v>928</v>
      </c>
      <c r="B930" s="3" t="s">
        <v>929</v>
      </c>
      <c r="C930" s="3" t="s">
        <v>5038</v>
      </c>
      <c r="D930">
        <v>14500</v>
      </c>
      <c r="E930">
        <v>1575</v>
      </c>
      <c r="F930" t="s">
        <v>8221</v>
      </c>
      <c r="G930" t="s">
        <v>8224</v>
      </c>
      <c r="H930" t="s">
        <v>8246</v>
      </c>
      <c r="I930">
        <v>1353196800</v>
      </c>
      <c r="J930">
        <v>1348864913</v>
      </c>
      <c r="K930" t="b">
        <v>0</v>
      </c>
      <c r="L930">
        <v>28</v>
      </c>
      <c r="M930" t="b">
        <v>0</v>
      </c>
      <c r="N930" t="s">
        <v>8278</v>
      </c>
      <c r="O930" s="5">
        <f t="shared" si="56"/>
        <v>0.10862068965517241</v>
      </c>
      <c r="P930" s="6">
        <f t="shared" si="57"/>
        <v>56.25</v>
      </c>
      <c r="Q930" t="str">
        <f t="shared" si="58"/>
        <v>music</v>
      </c>
      <c r="R930" t="str">
        <f t="shared" si="59"/>
        <v>jazz</v>
      </c>
    </row>
    <row r="931" spans="1:18" ht="45" x14ac:dyDescent="0.2">
      <c r="A931">
        <v>929</v>
      </c>
      <c r="B931" s="3" t="s">
        <v>930</v>
      </c>
      <c r="C931" s="3" t="s">
        <v>5039</v>
      </c>
      <c r="D931">
        <v>500</v>
      </c>
      <c r="E931">
        <v>0</v>
      </c>
      <c r="F931" t="s">
        <v>8221</v>
      </c>
      <c r="G931" t="s">
        <v>8224</v>
      </c>
      <c r="H931" t="s">
        <v>8246</v>
      </c>
      <c r="I931">
        <v>1333946569</v>
      </c>
      <c r="J931">
        <v>1331358169</v>
      </c>
      <c r="K931" t="b">
        <v>0</v>
      </c>
      <c r="L931">
        <v>0</v>
      </c>
      <c r="M931" t="b">
        <v>0</v>
      </c>
      <c r="N931" t="s">
        <v>8278</v>
      </c>
      <c r="O931" s="5">
        <f t="shared" si="56"/>
        <v>0</v>
      </c>
      <c r="P931" s="6">
        <f t="shared" si="57"/>
        <v>0</v>
      </c>
      <c r="Q931" t="str">
        <f t="shared" si="58"/>
        <v>music</v>
      </c>
      <c r="R931" t="str">
        <f t="shared" si="59"/>
        <v>jazz</v>
      </c>
    </row>
    <row r="932" spans="1:18" ht="45" x14ac:dyDescent="0.2">
      <c r="A932">
        <v>930</v>
      </c>
      <c r="B932" s="3" t="s">
        <v>931</v>
      </c>
      <c r="C932" s="3" t="s">
        <v>5040</v>
      </c>
      <c r="D932">
        <v>900</v>
      </c>
      <c r="E932">
        <v>345</v>
      </c>
      <c r="F932" t="s">
        <v>8221</v>
      </c>
      <c r="G932" t="s">
        <v>8224</v>
      </c>
      <c r="H932" t="s">
        <v>8246</v>
      </c>
      <c r="I932">
        <v>1277501520</v>
      </c>
      <c r="J932">
        <v>1273874306</v>
      </c>
      <c r="K932" t="b">
        <v>0</v>
      </c>
      <c r="L932">
        <v>5</v>
      </c>
      <c r="M932" t="b">
        <v>0</v>
      </c>
      <c r="N932" t="s">
        <v>8278</v>
      </c>
      <c r="O932" s="5">
        <f t="shared" si="56"/>
        <v>0.38333333333333336</v>
      </c>
      <c r="P932" s="6">
        <f t="shared" si="57"/>
        <v>69</v>
      </c>
      <c r="Q932" t="str">
        <f t="shared" si="58"/>
        <v>music</v>
      </c>
      <c r="R932" t="str">
        <f t="shared" si="59"/>
        <v>jazz</v>
      </c>
    </row>
    <row r="933" spans="1:18" ht="45" x14ac:dyDescent="0.2">
      <c r="A933">
        <v>931</v>
      </c>
      <c r="B933" s="3" t="s">
        <v>932</v>
      </c>
      <c r="C933" s="3" t="s">
        <v>5041</v>
      </c>
      <c r="D933">
        <v>2000</v>
      </c>
      <c r="E933">
        <v>131</v>
      </c>
      <c r="F933" t="s">
        <v>8221</v>
      </c>
      <c r="G933" t="s">
        <v>8225</v>
      </c>
      <c r="H933" t="s">
        <v>8247</v>
      </c>
      <c r="I933">
        <v>1395007200</v>
      </c>
      <c r="J933">
        <v>1392021502</v>
      </c>
      <c r="K933" t="b">
        <v>0</v>
      </c>
      <c r="L933">
        <v>7</v>
      </c>
      <c r="M933" t="b">
        <v>0</v>
      </c>
      <c r="N933" t="s">
        <v>8278</v>
      </c>
      <c r="O933" s="5">
        <f t="shared" si="56"/>
        <v>6.5500000000000003E-2</v>
      </c>
      <c r="P933" s="6">
        <f t="shared" si="57"/>
        <v>18.714285714285715</v>
      </c>
      <c r="Q933" t="str">
        <f t="shared" si="58"/>
        <v>music</v>
      </c>
      <c r="R933" t="str">
        <f t="shared" si="59"/>
        <v>jazz</v>
      </c>
    </row>
    <row r="934" spans="1:18" ht="30" x14ac:dyDescent="0.2">
      <c r="A934">
        <v>932</v>
      </c>
      <c r="B934" s="3" t="s">
        <v>933</v>
      </c>
      <c r="C934" s="3" t="s">
        <v>5042</v>
      </c>
      <c r="D934">
        <v>9500</v>
      </c>
      <c r="E934">
        <v>1381</v>
      </c>
      <c r="F934" t="s">
        <v>8221</v>
      </c>
      <c r="G934" t="s">
        <v>8224</v>
      </c>
      <c r="H934" t="s">
        <v>8246</v>
      </c>
      <c r="I934">
        <v>1363990545</v>
      </c>
      <c r="J934">
        <v>1360106145</v>
      </c>
      <c r="K934" t="b">
        <v>0</v>
      </c>
      <c r="L934">
        <v>30</v>
      </c>
      <c r="M934" t="b">
        <v>0</v>
      </c>
      <c r="N934" t="s">
        <v>8278</v>
      </c>
      <c r="O934" s="5">
        <f t="shared" si="56"/>
        <v>0.14536842105263159</v>
      </c>
      <c r="P934" s="6">
        <f t="shared" si="57"/>
        <v>46.033333333333331</v>
      </c>
      <c r="Q934" t="str">
        <f t="shared" si="58"/>
        <v>music</v>
      </c>
      <c r="R934" t="str">
        <f t="shared" si="59"/>
        <v>jazz</v>
      </c>
    </row>
    <row r="935" spans="1:18" ht="45" x14ac:dyDescent="0.2">
      <c r="A935">
        <v>933</v>
      </c>
      <c r="B935" s="3" t="s">
        <v>934</v>
      </c>
      <c r="C935" s="3" t="s">
        <v>5043</v>
      </c>
      <c r="D935">
        <v>2000</v>
      </c>
      <c r="E935">
        <v>120</v>
      </c>
      <c r="F935" t="s">
        <v>8221</v>
      </c>
      <c r="G935" t="s">
        <v>8224</v>
      </c>
      <c r="H935" t="s">
        <v>8246</v>
      </c>
      <c r="I935">
        <v>1399867409</v>
      </c>
      <c r="J935">
        <v>1394683409</v>
      </c>
      <c r="K935" t="b">
        <v>0</v>
      </c>
      <c r="L935">
        <v>2</v>
      </c>
      <c r="M935" t="b">
        <v>0</v>
      </c>
      <c r="N935" t="s">
        <v>8278</v>
      </c>
      <c r="O935" s="5">
        <f t="shared" si="56"/>
        <v>0.06</v>
      </c>
      <c r="P935" s="6">
        <f t="shared" si="57"/>
        <v>60</v>
      </c>
      <c r="Q935" t="str">
        <f t="shared" si="58"/>
        <v>music</v>
      </c>
      <c r="R935" t="str">
        <f t="shared" si="59"/>
        <v>jazz</v>
      </c>
    </row>
    <row r="936" spans="1:18" ht="45" x14ac:dyDescent="0.2">
      <c r="A936">
        <v>934</v>
      </c>
      <c r="B936" s="3" t="s">
        <v>935</v>
      </c>
      <c r="C936" s="3" t="s">
        <v>5044</v>
      </c>
      <c r="D936">
        <v>5000</v>
      </c>
      <c r="E936">
        <v>1520</v>
      </c>
      <c r="F936" t="s">
        <v>8221</v>
      </c>
      <c r="G936" t="s">
        <v>8229</v>
      </c>
      <c r="H936" t="s">
        <v>8251</v>
      </c>
      <c r="I936">
        <v>1399183200</v>
      </c>
      <c r="J936">
        <v>1396633284</v>
      </c>
      <c r="K936" t="b">
        <v>0</v>
      </c>
      <c r="L936">
        <v>30</v>
      </c>
      <c r="M936" t="b">
        <v>0</v>
      </c>
      <c r="N936" t="s">
        <v>8278</v>
      </c>
      <c r="O936" s="5">
        <f t="shared" si="56"/>
        <v>0.30399999999999999</v>
      </c>
      <c r="P936" s="6">
        <f t="shared" si="57"/>
        <v>50.666666666666664</v>
      </c>
      <c r="Q936" t="str">
        <f t="shared" si="58"/>
        <v>music</v>
      </c>
      <c r="R936" t="str">
        <f t="shared" si="59"/>
        <v>jazz</v>
      </c>
    </row>
    <row r="937" spans="1:18" ht="45" x14ac:dyDescent="0.2">
      <c r="A937">
        <v>935</v>
      </c>
      <c r="B937" s="3" t="s">
        <v>936</v>
      </c>
      <c r="C937" s="3" t="s">
        <v>5045</v>
      </c>
      <c r="D937">
        <v>3500</v>
      </c>
      <c r="E937">
        <v>50</v>
      </c>
      <c r="F937" t="s">
        <v>8221</v>
      </c>
      <c r="G937" t="s">
        <v>8224</v>
      </c>
      <c r="H937" t="s">
        <v>8246</v>
      </c>
      <c r="I937">
        <v>1454054429</v>
      </c>
      <c r="J937">
        <v>1451462429</v>
      </c>
      <c r="K937" t="b">
        <v>0</v>
      </c>
      <c r="L937">
        <v>2</v>
      </c>
      <c r="M937" t="b">
        <v>0</v>
      </c>
      <c r="N937" t="s">
        <v>8278</v>
      </c>
      <c r="O937" s="5">
        <f t="shared" si="56"/>
        <v>1.4285714285714285E-2</v>
      </c>
      <c r="P937" s="6">
        <f t="shared" si="57"/>
        <v>25</v>
      </c>
      <c r="Q937" t="str">
        <f t="shared" si="58"/>
        <v>music</v>
      </c>
      <c r="R937" t="str">
        <f t="shared" si="59"/>
        <v>jazz</v>
      </c>
    </row>
    <row r="938" spans="1:18" ht="45" x14ac:dyDescent="0.2">
      <c r="A938">
        <v>936</v>
      </c>
      <c r="B938" s="3" t="s">
        <v>937</v>
      </c>
      <c r="C938" s="3" t="s">
        <v>5046</v>
      </c>
      <c r="D938">
        <v>1400</v>
      </c>
      <c r="E938">
        <v>0</v>
      </c>
      <c r="F938" t="s">
        <v>8221</v>
      </c>
      <c r="G938" t="s">
        <v>8224</v>
      </c>
      <c r="H938" t="s">
        <v>8246</v>
      </c>
      <c r="I938">
        <v>1326916800</v>
      </c>
      <c r="J938">
        <v>1323131689</v>
      </c>
      <c r="K938" t="b">
        <v>0</v>
      </c>
      <c r="L938">
        <v>0</v>
      </c>
      <c r="M938" t="b">
        <v>0</v>
      </c>
      <c r="N938" t="s">
        <v>8278</v>
      </c>
      <c r="O938" s="5">
        <f t="shared" si="56"/>
        <v>0</v>
      </c>
      <c r="P938" s="6">
        <f t="shared" si="57"/>
        <v>0</v>
      </c>
      <c r="Q938" t="str">
        <f t="shared" si="58"/>
        <v>music</v>
      </c>
      <c r="R938" t="str">
        <f t="shared" si="59"/>
        <v>jazz</v>
      </c>
    </row>
    <row r="939" spans="1:18" ht="45" x14ac:dyDescent="0.2">
      <c r="A939">
        <v>937</v>
      </c>
      <c r="B939" s="3" t="s">
        <v>938</v>
      </c>
      <c r="C939" s="3" t="s">
        <v>5047</v>
      </c>
      <c r="D939">
        <v>3500</v>
      </c>
      <c r="E939">
        <v>40</v>
      </c>
      <c r="F939" t="s">
        <v>8221</v>
      </c>
      <c r="G939" t="s">
        <v>8224</v>
      </c>
      <c r="H939" t="s">
        <v>8246</v>
      </c>
      <c r="I939">
        <v>1383509357</v>
      </c>
      <c r="J939">
        <v>1380913757</v>
      </c>
      <c r="K939" t="b">
        <v>0</v>
      </c>
      <c r="L939">
        <v>2</v>
      </c>
      <c r="M939" t="b">
        <v>0</v>
      </c>
      <c r="N939" t="s">
        <v>8278</v>
      </c>
      <c r="O939" s="5">
        <f t="shared" si="56"/>
        <v>1.1428571428571429E-2</v>
      </c>
      <c r="P939" s="6">
        <f t="shared" si="57"/>
        <v>20</v>
      </c>
      <c r="Q939" t="str">
        <f t="shared" si="58"/>
        <v>music</v>
      </c>
      <c r="R939" t="str">
        <f t="shared" si="59"/>
        <v>jazz</v>
      </c>
    </row>
    <row r="940" spans="1:18" ht="45" x14ac:dyDescent="0.2">
      <c r="A940">
        <v>938</v>
      </c>
      <c r="B940" s="3" t="s">
        <v>939</v>
      </c>
      <c r="C940" s="3" t="s">
        <v>5048</v>
      </c>
      <c r="D940">
        <v>7000</v>
      </c>
      <c r="E940">
        <v>25</v>
      </c>
      <c r="F940" t="s">
        <v>8221</v>
      </c>
      <c r="G940" t="s">
        <v>8224</v>
      </c>
      <c r="H940" t="s">
        <v>8246</v>
      </c>
      <c r="I940">
        <v>1346585448</v>
      </c>
      <c r="J940">
        <v>1343993448</v>
      </c>
      <c r="K940" t="b">
        <v>0</v>
      </c>
      <c r="L940">
        <v>1</v>
      </c>
      <c r="M940" t="b">
        <v>0</v>
      </c>
      <c r="N940" t="s">
        <v>8278</v>
      </c>
      <c r="O940" s="5">
        <f t="shared" si="56"/>
        <v>3.5714285714285713E-3</v>
      </c>
      <c r="P940" s="6">
        <f t="shared" si="57"/>
        <v>25</v>
      </c>
      <c r="Q940" t="str">
        <f t="shared" si="58"/>
        <v>music</v>
      </c>
      <c r="R940" t="str">
        <f t="shared" si="59"/>
        <v>jazz</v>
      </c>
    </row>
    <row r="941" spans="1:18" ht="45" x14ac:dyDescent="0.2">
      <c r="A941">
        <v>939</v>
      </c>
      <c r="B941" s="3" t="s">
        <v>940</v>
      </c>
      <c r="C941" s="3" t="s">
        <v>5049</v>
      </c>
      <c r="D941">
        <v>2750</v>
      </c>
      <c r="E941">
        <v>40</v>
      </c>
      <c r="F941" t="s">
        <v>8221</v>
      </c>
      <c r="G941" t="s">
        <v>8224</v>
      </c>
      <c r="H941" t="s">
        <v>8246</v>
      </c>
      <c r="I941">
        <v>1372622280</v>
      </c>
      <c r="J941">
        <v>1369246738</v>
      </c>
      <c r="K941" t="b">
        <v>0</v>
      </c>
      <c r="L941">
        <v>2</v>
      </c>
      <c r="M941" t="b">
        <v>0</v>
      </c>
      <c r="N941" t="s">
        <v>8278</v>
      </c>
      <c r="O941" s="5">
        <f t="shared" si="56"/>
        <v>1.4545454545454545E-2</v>
      </c>
      <c r="P941" s="6">
        <f t="shared" si="57"/>
        <v>20</v>
      </c>
      <c r="Q941" t="str">
        <f t="shared" si="58"/>
        <v>music</v>
      </c>
      <c r="R941" t="str">
        <f t="shared" si="59"/>
        <v>jazz</v>
      </c>
    </row>
    <row r="942" spans="1:18" ht="45" x14ac:dyDescent="0.2">
      <c r="A942">
        <v>940</v>
      </c>
      <c r="B942" s="3" t="s">
        <v>941</v>
      </c>
      <c r="C942" s="3" t="s">
        <v>5050</v>
      </c>
      <c r="D942">
        <v>9000</v>
      </c>
      <c r="E942">
        <v>1544</v>
      </c>
      <c r="F942" t="s">
        <v>8221</v>
      </c>
      <c r="G942" t="s">
        <v>8224</v>
      </c>
      <c r="H942" t="s">
        <v>8246</v>
      </c>
      <c r="I942">
        <v>1439251926</v>
      </c>
      <c r="J942">
        <v>1435363926</v>
      </c>
      <c r="K942" t="b">
        <v>0</v>
      </c>
      <c r="L942">
        <v>14</v>
      </c>
      <c r="M942" t="b">
        <v>0</v>
      </c>
      <c r="N942" t="s">
        <v>8273</v>
      </c>
      <c r="O942" s="5">
        <f t="shared" si="56"/>
        <v>0.17155555555555554</v>
      </c>
      <c r="P942" s="6">
        <f t="shared" si="57"/>
        <v>110.28571428571429</v>
      </c>
      <c r="Q942" t="str">
        <f t="shared" si="58"/>
        <v>technology</v>
      </c>
      <c r="R942" t="str">
        <f t="shared" si="59"/>
        <v>wearables</v>
      </c>
    </row>
    <row r="943" spans="1:18" ht="45" x14ac:dyDescent="0.2">
      <c r="A943">
        <v>941</v>
      </c>
      <c r="B943" s="3" t="s">
        <v>942</v>
      </c>
      <c r="C943" s="3" t="s">
        <v>5051</v>
      </c>
      <c r="D943">
        <v>50000</v>
      </c>
      <c r="E943">
        <v>1161</v>
      </c>
      <c r="F943" t="s">
        <v>8221</v>
      </c>
      <c r="G943" t="s">
        <v>8224</v>
      </c>
      <c r="H943" t="s">
        <v>8246</v>
      </c>
      <c r="I943">
        <v>1486693145</v>
      </c>
      <c r="J943">
        <v>1484101145</v>
      </c>
      <c r="K943" t="b">
        <v>0</v>
      </c>
      <c r="L943">
        <v>31</v>
      </c>
      <c r="M943" t="b">
        <v>0</v>
      </c>
      <c r="N943" t="s">
        <v>8273</v>
      </c>
      <c r="O943" s="5">
        <f t="shared" si="56"/>
        <v>2.3220000000000001E-2</v>
      </c>
      <c r="P943" s="6">
        <f t="shared" si="57"/>
        <v>37.451612903225808</v>
      </c>
      <c r="Q943" t="str">
        <f t="shared" si="58"/>
        <v>technology</v>
      </c>
      <c r="R943" t="str">
        <f t="shared" si="59"/>
        <v>wearables</v>
      </c>
    </row>
    <row r="944" spans="1:18" ht="45" x14ac:dyDescent="0.2">
      <c r="A944">
        <v>942</v>
      </c>
      <c r="B944" s="3" t="s">
        <v>943</v>
      </c>
      <c r="C944" s="3" t="s">
        <v>5052</v>
      </c>
      <c r="D944">
        <v>7500</v>
      </c>
      <c r="E944">
        <v>668</v>
      </c>
      <c r="F944" t="s">
        <v>8221</v>
      </c>
      <c r="G944" t="s">
        <v>8224</v>
      </c>
      <c r="H944" t="s">
        <v>8246</v>
      </c>
      <c r="I944">
        <v>1455826460</v>
      </c>
      <c r="J944">
        <v>1452716060</v>
      </c>
      <c r="K944" t="b">
        <v>0</v>
      </c>
      <c r="L944">
        <v>16</v>
      </c>
      <c r="M944" t="b">
        <v>0</v>
      </c>
      <c r="N944" t="s">
        <v>8273</v>
      </c>
      <c r="O944" s="5">
        <f t="shared" si="56"/>
        <v>8.9066666666666669E-2</v>
      </c>
      <c r="P944" s="6">
        <f t="shared" si="57"/>
        <v>41.75</v>
      </c>
      <c r="Q944" t="str">
        <f t="shared" si="58"/>
        <v>technology</v>
      </c>
      <c r="R944" t="str">
        <f t="shared" si="59"/>
        <v>wearables</v>
      </c>
    </row>
    <row r="945" spans="1:18" ht="30" x14ac:dyDescent="0.2">
      <c r="A945">
        <v>943</v>
      </c>
      <c r="B945" s="3" t="s">
        <v>944</v>
      </c>
      <c r="C945" s="3" t="s">
        <v>5053</v>
      </c>
      <c r="D945">
        <v>3000</v>
      </c>
      <c r="E945">
        <v>289</v>
      </c>
      <c r="F945" t="s">
        <v>8221</v>
      </c>
      <c r="G945" t="s">
        <v>8224</v>
      </c>
      <c r="H945" t="s">
        <v>8246</v>
      </c>
      <c r="I945">
        <v>1480438905</v>
      </c>
      <c r="J945">
        <v>1477843305</v>
      </c>
      <c r="K945" t="b">
        <v>0</v>
      </c>
      <c r="L945">
        <v>12</v>
      </c>
      <c r="M945" t="b">
        <v>0</v>
      </c>
      <c r="N945" t="s">
        <v>8273</v>
      </c>
      <c r="O945" s="5">
        <f t="shared" si="56"/>
        <v>9.633333333333334E-2</v>
      </c>
      <c r="P945" s="6">
        <f t="shared" si="57"/>
        <v>24.083333333333332</v>
      </c>
      <c r="Q945" t="str">
        <f t="shared" si="58"/>
        <v>technology</v>
      </c>
      <c r="R945" t="str">
        <f t="shared" si="59"/>
        <v>wearables</v>
      </c>
    </row>
    <row r="946" spans="1:18" ht="45" x14ac:dyDescent="0.2">
      <c r="A946">
        <v>944</v>
      </c>
      <c r="B946" s="3" t="s">
        <v>945</v>
      </c>
      <c r="C946" s="3" t="s">
        <v>5054</v>
      </c>
      <c r="D946">
        <v>50000</v>
      </c>
      <c r="E946">
        <v>6663</v>
      </c>
      <c r="F946" t="s">
        <v>8221</v>
      </c>
      <c r="G946" t="s">
        <v>8224</v>
      </c>
      <c r="H946" t="s">
        <v>8246</v>
      </c>
      <c r="I946">
        <v>1460988000</v>
      </c>
      <c r="J946">
        <v>1458050450</v>
      </c>
      <c r="K946" t="b">
        <v>0</v>
      </c>
      <c r="L946">
        <v>96</v>
      </c>
      <c r="M946" t="b">
        <v>0</v>
      </c>
      <c r="N946" t="s">
        <v>8273</v>
      </c>
      <c r="O946" s="5">
        <f t="shared" si="56"/>
        <v>0.13325999999999999</v>
      </c>
      <c r="P946" s="6">
        <f t="shared" si="57"/>
        <v>69.40625</v>
      </c>
      <c r="Q946" t="str">
        <f t="shared" si="58"/>
        <v>technology</v>
      </c>
      <c r="R946" t="str">
        <f t="shared" si="59"/>
        <v>wearables</v>
      </c>
    </row>
    <row r="947" spans="1:18" ht="45" x14ac:dyDescent="0.2">
      <c r="A947">
        <v>945</v>
      </c>
      <c r="B947" s="3" t="s">
        <v>946</v>
      </c>
      <c r="C947" s="3" t="s">
        <v>5055</v>
      </c>
      <c r="D947">
        <v>100000</v>
      </c>
      <c r="E947">
        <v>2484</v>
      </c>
      <c r="F947" t="s">
        <v>8221</v>
      </c>
      <c r="G947" t="s">
        <v>8230</v>
      </c>
      <c r="H947" t="s">
        <v>8249</v>
      </c>
      <c r="I947">
        <v>1487462340</v>
      </c>
      <c r="J947">
        <v>1482958626</v>
      </c>
      <c r="K947" t="b">
        <v>0</v>
      </c>
      <c r="L947">
        <v>16</v>
      </c>
      <c r="M947" t="b">
        <v>0</v>
      </c>
      <c r="N947" t="s">
        <v>8273</v>
      </c>
      <c r="O947" s="5">
        <f t="shared" si="56"/>
        <v>2.4840000000000001E-2</v>
      </c>
      <c r="P947" s="6">
        <f t="shared" si="57"/>
        <v>155.25</v>
      </c>
      <c r="Q947" t="str">
        <f t="shared" si="58"/>
        <v>technology</v>
      </c>
      <c r="R947" t="str">
        <f t="shared" si="59"/>
        <v>wearables</v>
      </c>
    </row>
    <row r="948" spans="1:18" ht="30" x14ac:dyDescent="0.2">
      <c r="A948">
        <v>946</v>
      </c>
      <c r="B948" s="3" t="s">
        <v>947</v>
      </c>
      <c r="C948" s="3" t="s">
        <v>5056</v>
      </c>
      <c r="D948">
        <v>15000</v>
      </c>
      <c r="E948">
        <v>286</v>
      </c>
      <c r="F948" t="s">
        <v>8221</v>
      </c>
      <c r="G948" t="s">
        <v>8224</v>
      </c>
      <c r="H948" t="s">
        <v>8246</v>
      </c>
      <c r="I948">
        <v>1473444048</v>
      </c>
      <c r="J948">
        <v>1470852048</v>
      </c>
      <c r="K948" t="b">
        <v>0</v>
      </c>
      <c r="L948">
        <v>5</v>
      </c>
      <c r="M948" t="b">
        <v>0</v>
      </c>
      <c r="N948" t="s">
        <v>8273</v>
      </c>
      <c r="O948" s="5">
        <f t="shared" si="56"/>
        <v>1.9066666666666666E-2</v>
      </c>
      <c r="P948" s="6">
        <f t="shared" si="57"/>
        <v>57.2</v>
      </c>
      <c r="Q948" t="str">
        <f t="shared" si="58"/>
        <v>technology</v>
      </c>
      <c r="R948" t="str">
        <f t="shared" si="59"/>
        <v>wearables</v>
      </c>
    </row>
    <row r="949" spans="1:18" ht="45" x14ac:dyDescent="0.2">
      <c r="A949">
        <v>947</v>
      </c>
      <c r="B949" s="3" t="s">
        <v>948</v>
      </c>
      <c r="C949" s="3" t="s">
        <v>5057</v>
      </c>
      <c r="D949">
        <v>850</v>
      </c>
      <c r="E949">
        <v>0</v>
      </c>
      <c r="F949" t="s">
        <v>8221</v>
      </c>
      <c r="G949" t="s">
        <v>8224</v>
      </c>
      <c r="H949" t="s">
        <v>8246</v>
      </c>
      <c r="I949">
        <v>1467312306</v>
      </c>
      <c r="J949">
        <v>1462128306</v>
      </c>
      <c r="K949" t="b">
        <v>0</v>
      </c>
      <c r="L949">
        <v>0</v>
      </c>
      <c r="M949" t="b">
        <v>0</v>
      </c>
      <c r="N949" t="s">
        <v>8273</v>
      </c>
      <c r="O949" s="5">
        <f t="shared" si="56"/>
        <v>0</v>
      </c>
      <c r="P949" s="6">
        <f t="shared" si="57"/>
        <v>0</v>
      </c>
      <c r="Q949" t="str">
        <f t="shared" si="58"/>
        <v>technology</v>
      </c>
      <c r="R949" t="str">
        <f t="shared" si="59"/>
        <v>wearables</v>
      </c>
    </row>
    <row r="950" spans="1:18" ht="45" x14ac:dyDescent="0.2">
      <c r="A950">
        <v>948</v>
      </c>
      <c r="B950" s="3" t="s">
        <v>949</v>
      </c>
      <c r="C950" s="3" t="s">
        <v>5058</v>
      </c>
      <c r="D950">
        <v>4000</v>
      </c>
      <c r="E950">
        <v>480</v>
      </c>
      <c r="F950" t="s">
        <v>8221</v>
      </c>
      <c r="G950" t="s">
        <v>8233</v>
      </c>
      <c r="H950" t="s">
        <v>8249</v>
      </c>
      <c r="I950">
        <v>1457812364</v>
      </c>
      <c r="J950">
        <v>1455220364</v>
      </c>
      <c r="K950" t="b">
        <v>0</v>
      </c>
      <c r="L950">
        <v>8</v>
      </c>
      <c r="M950" t="b">
        <v>0</v>
      </c>
      <c r="N950" t="s">
        <v>8273</v>
      </c>
      <c r="O950" s="5">
        <f t="shared" si="56"/>
        <v>0.12</v>
      </c>
      <c r="P950" s="6">
        <f t="shared" si="57"/>
        <v>60</v>
      </c>
      <c r="Q950" t="str">
        <f t="shared" si="58"/>
        <v>technology</v>
      </c>
      <c r="R950" t="str">
        <f t="shared" si="59"/>
        <v>wearables</v>
      </c>
    </row>
    <row r="951" spans="1:18" ht="45" x14ac:dyDescent="0.2">
      <c r="A951">
        <v>949</v>
      </c>
      <c r="B951" s="3" t="s">
        <v>950</v>
      </c>
      <c r="C951" s="3" t="s">
        <v>5059</v>
      </c>
      <c r="D951">
        <v>20000</v>
      </c>
      <c r="E951">
        <v>273</v>
      </c>
      <c r="F951" t="s">
        <v>8221</v>
      </c>
      <c r="G951" t="s">
        <v>8236</v>
      </c>
      <c r="H951" t="s">
        <v>8249</v>
      </c>
      <c r="I951">
        <v>1456016576</v>
      </c>
      <c r="J951">
        <v>1450832576</v>
      </c>
      <c r="K951" t="b">
        <v>0</v>
      </c>
      <c r="L951">
        <v>7</v>
      </c>
      <c r="M951" t="b">
        <v>0</v>
      </c>
      <c r="N951" t="s">
        <v>8273</v>
      </c>
      <c r="O951" s="5">
        <f t="shared" si="56"/>
        <v>1.3650000000000001E-2</v>
      </c>
      <c r="P951" s="6">
        <f t="shared" si="57"/>
        <v>39</v>
      </c>
      <c r="Q951" t="str">
        <f t="shared" si="58"/>
        <v>technology</v>
      </c>
      <c r="R951" t="str">
        <f t="shared" si="59"/>
        <v>wearables</v>
      </c>
    </row>
    <row r="952" spans="1:18" ht="45" x14ac:dyDescent="0.2">
      <c r="A952">
        <v>950</v>
      </c>
      <c r="B952" s="3" t="s">
        <v>951</v>
      </c>
      <c r="C952" s="3" t="s">
        <v>5060</v>
      </c>
      <c r="D952">
        <v>5000</v>
      </c>
      <c r="E952">
        <v>1402</v>
      </c>
      <c r="F952" t="s">
        <v>8221</v>
      </c>
      <c r="G952" t="s">
        <v>8229</v>
      </c>
      <c r="H952" t="s">
        <v>8251</v>
      </c>
      <c r="I952">
        <v>1453053661</v>
      </c>
      <c r="J952">
        <v>1450461661</v>
      </c>
      <c r="K952" t="b">
        <v>0</v>
      </c>
      <c r="L952">
        <v>24</v>
      </c>
      <c r="M952" t="b">
        <v>0</v>
      </c>
      <c r="N952" t="s">
        <v>8273</v>
      </c>
      <c r="O952" s="5">
        <f t="shared" si="56"/>
        <v>0.28039999999999998</v>
      </c>
      <c r="P952" s="6">
        <f t="shared" si="57"/>
        <v>58.416666666666664</v>
      </c>
      <c r="Q952" t="str">
        <f t="shared" si="58"/>
        <v>technology</v>
      </c>
      <c r="R952" t="str">
        <f t="shared" si="59"/>
        <v>wearables</v>
      </c>
    </row>
    <row r="953" spans="1:18" x14ac:dyDescent="0.2">
      <c r="A953">
        <v>951</v>
      </c>
      <c r="B953" s="3" t="s">
        <v>952</v>
      </c>
      <c r="C953" s="3" t="s">
        <v>5061</v>
      </c>
      <c r="D953">
        <v>50000</v>
      </c>
      <c r="E953">
        <v>19195</v>
      </c>
      <c r="F953" t="s">
        <v>8221</v>
      </c>
      <c r="G953" t="s">
        <v>8224</v>
      </c>
      <c r="H953" t="s">
        <v>8246</v>
      </c>
      <c r="I953">
        <v>1465054872</v>
      </c>
      <c r="J953">
        <v>1461166872</v>
      </c>
      <c r="K953" t="b">
        <v>0</v>
      </c>
      <c r="L953">
        <v>121</v>
      </c>
      <c r="M953" t="b">
        <v>0</v>
      </c>
      <c r="N953" t="s">
        <v>8273</v>
      </c>
      <c r="O953" s="5">
        <f t="shared" si="56"/>
        <v>0.38390000000000002</v>
      </c>
      <c r="P953" s="6">
        <f t="shared" si="57"/>
        <v>158.63636363636363</v>
      </c>
      <c r="Q953" t="str">
        <f t="shared" si="58"/>
        <v>technology</v>
      </c>
      <c r="R953" t="str">
        <f t="shared" si="59"/>
        <v>wearables</v>
      </c>
    </row>
    <row r="954" spans="1:18" ht="30" x14ac:dyDescent="0.2">
      <c r="A954">
        <v>952</v>
      </c>
      <c r="B954" s="3" t="s">
        <v>953</v>
      </c>
      <c r="C954" s="3" t="s">
        <v>5062</v>
      </c>
      <c r="D954">
        <v>49000</v>
      </c>
      <c r="E954">
        <v>19572</v>
      </c>
      <c r="F954" t="s">
        <v>8221</v>
      </c>
      <c r="G954" t="s">
        <v>8224</v>
      </c>
      <c r="H954" t="s">
        <v>8246</v>
      </c>
      <c r="I954">
        <v>1479483812</v>
      </c>
      <c r="J954">
        <v>1476888212</v>
      </c>
      <c r="K954" t="b">
        <v>0</v>
      </c>
      <c r="L954">
        <v>196</v>
      </c>
      <c r="M954" t="b">
        <v>0</v>
      </c>
      <c r="N954" t="s">
        <v>8273</v>
      </c>
      <c r="O954" s="5">
        <f t="shared" si="56"/>
        <v>0.39942857142857141</v>
      </c>
      <c r="P954" s="6">
        <f t="shared" si="57"/>
        <v>99.857142857142861</v>
      </c>
      <c r="Q954" t="str">
        <f t="shared" si="58"/>
        <v>technology</v>
      </c>
      <c r="R954" t="str">
        <f t="shared" si="59"/>
        <v>wearables</v>
      </c>
    </row>
    <row r="955" spans="1:18" ht="45" x14ac:dyDescent="0.2">
      <c r="A955">
        <v>953</v>
      </c>
      <c r="B955" s="3" t="s">
        <v>954</v>
      </c>
      <c r="C955" s="3" t="s">
        <v>5063</v>
      </c>
      <c r="D955">
        <v>15000</v>
      </c>
      <c r="E955">
        <v>126</v>
      </c>
      <c r="F955" t="s">
        <v>8221</v>
      </c>
      <c r="G955" t="s">
        <v>8224</v>
      </c>
      <c r="H955" t="s">
        <v>8246</v>
      </c>
      <c r="I955">
        <v>1422158199</v>
      </c>
      <c r="J955">
        <v>1419566199</v>
      </c>
      <c r="K955" t="b">
        <v>0</v>
      </c>
      <c r="L955">
        <v>5</v>
      </c>
      <c r="M955" t="b">
        <v>0</v>
      </c>
      <c r="N955" t="s">
        <v>8273</v>
      </c>
      <c r="O955" s="5">
        <f t="shared" si="56"/>
        <v>8.3999999999999995E-3</v>
      </c>
      <c r="P955" s="6">
        <f t="shared" si="57"/>
        <v>25.2</v>
      </c>
      <c r="Q955" t="str">
        <f t="shared" si="58"/>
        <v>technology</v>
      </c>
      <c r="R955" t="str">
        <f t="shared" si="59"/>
        <v>wearables</v>
      </c>
    </row>
    <row r="956" spans="1:18" ht="45" x14ac:dyDescent="0.2">
      <c r="A956">
        <v>954</v>
      </c>
      <c r="B956" s="3" t="s">
        <v>955</v>
      </c>
      <c r="C956" s="3" t="s">
        <v>5064</v>
      </c>
      <c r="D956">
        <v>15000</v>
      </c>
      <c r="E956">
        <v>6511</v>
      </c>
      <c r="F956" t="s">
        <v>8221</v>
      </c>
      <c r="G956" t="s">
        <v>8224</v>
      </c>
      <c r="H956" t="s">
        <v>8246</v>
      </c>
      <c r="I956">
        <v>1440100839</v>
      </c>
      <c r="J956">
        <v>1436472039</v>
      </c>
      <c r="K956" t="b">
        <v>0</v>
      </c>
      <c r="L956">
        <v>73</v>
      </c>
      <c r="M956" t="b">
        <v>0</v>
      </c>
      <c r="N956" t="s">
        <v>8273</v>
      </c>
      <c r="O956" s="5">
        <f t="shared" si="56"/>
        <v>0.43406666666666666</v>
      </c>
      <c r="P956" s="6">
        <f t="shared" si="57"/>
        <v>89.191780821917803</v>
      </c>
      <c r="Q956" t="str">
        <f t="shared" si="58"/>
        <v>technology</v>
      </c>
      <c r="R956" t="str">
        <f t="shared" si="59"/>
        <v>wearables</v>
      </c>
    </row>
    <row r="957" spans="1:18" ht="45" x14ac:dyDescent="0.2">
      <c r="A957">
        <v>955</v>
      </c>
      <c r="B957" s="3" t="s">
        <v>956</v>
      </c>
      <c r="C957" s="3" t="s">
        <v>5065</v>
      </c>
      <c r="D957">
        <v>300000</v>
      </c>
      <c r="E957">
        <v>16984</v>
      </c>
      <c r="F957" t="s">
        <v>8221</v>
      </c>
      <c r="G957" t="s">
        <v>8224</v>
      </c>
      <c r="H957" t="s">
        <v>8246</v>
      </c>
      <c r="I957">
        <v>1473750300</v>
      </c>
      <c r="J957">
        <v>1470294300</v>
      </c>
      <c r="K957" t="b">
        <v>0</v>
      </c>
      <c r="L957">
        <v>93</v>
      </c>
      <c r="M957" t="b">
        <v>0</v>
      </c>
      <c r="N957" t="s">
        <v>8273</v>
      </c>
      <c r="O957" s="5">
        <f t="shared" si="56"/>
        <v>5.6613333333333335E-2</v>
      </c>
      <c r="P957" s="6">
        <f t="shared" si="57"/>
        <v>182.6236559139785</v>
      </c>
      <c r="Q957" t="str">
        <f t="shared" si="58"/>
        <v>technology</v>
      </c>
      <c r="R957" t="str">
        <f t="shared" si="59"/>
        <v>wearables</v>
      </c>
    </row>
    <row r="958" spans="1:18" ht="60" x14ac:dyDescent="0.2">
      <c r="A958">
        <v>956</v>
      </c>
      <c r="B958" s="3" t="s">
        <v>957</v>
      </c>
      <c r="C958" s="3" t="s">
        <v>5066</v>
      </c>
      <c r="D958">
        <v>50000</v>
      </c>
      <c r="E958">
        <v>861</v>
      </c>
      <c r="F958" t="s">
        <v>8221</v>
      </c>
      <c r="G958" t="s">
        <v>8224</v>
      </c>
      <c r="H958" t="s">
        <v>8246</v>
      </c>
      <c r="I958">
        <v>1430081759</v>
      </c>
      <c r="J958">
        <v>1424901359</v>
      </c>
      <c r="K958" t="b">
        <v>0</v>
      </c>
      <c r="L958">
        <v>17</v>
      </c>
      <c r="M958" t="b">
        <v>0</v>
      </c>
      <c r="N958" t="s">
        <v>8273</v>
      </c>
      <c r="O958" s="5">
        <f t="shared" si="56"/>
        <v>1.7219999999999999E-2</v>
      </c>
      <c r="P958" s="6">
        <f t="shared" si="57"/>
        <v>50.647058823529413</v>
      </c>
      <c r="Q958" t="str">
        <f t="shared" si="58"/>
        <v>technology</v>
      </c>
      <c r="R958" t="str">
        <f t="shared" si="59"/>
        <v>wearables</v>
      </c>
    </row>
    <row r="959" spans="1:18" ht="30" x14ac:dyDescent="0.2">
      <c r="A959">
        <v>957</v>
      </c>
      <c r="B959" s="3" t="s">
        <v>958</v>
      </c>
      <c r="C959" s="3" t="s">
        <v>5067</v>
      </c>
      <c r="D959">
        <v>12000</v>
      </c>
      <c r="E959">
        <v>233</v>
      </c>
      <c r="F959" t="s">
        <v>8221</v>
      </c>
      <c r="G959" t="s">
        <v>8224</v>
      </c>
      <c r="H959" t="s">
        <v>8246</v>
      </c>
      <c r="I959">
        <v>1479392133</v>
      </c>
      <c r="J959">
        <v>1476710133</v>
      </c>
      <c r="K959" t="b">
        <v>0</v>
      </c>
      <c r="L959">
        <v>7</v>
      </c>
      <c r="M959" t="b">
        <v>0</v>
      </c>
      <c r="N959" t="s">
        <v>8273</v>
      </c>
      <c r="O959" s="5">
        <f t="shared" si="56"/>
        <v>1.9416666666666665E-2</v>
      </c>
      <c r="P959" s="6">
        <f t="shared" si="57"/>
        <v>33.285714285714285</v>
      </c>
      <c r="Q959" t="str">
        <f t="shared" si="58"/>
        <v>technology</v>
      </c>
      <c r="R959" t="str">
        <f t="shared" si="59"/>
        <v>wearables</v>
      </c>
    </row>
    <row r="960" spans="1:18" ht="45" x14ac:dyDescent="0.2">
      <c r="A960">
        <v>958</v>
      </c>
      <c r="B960" s="3" t="s">
        <v>959</v>
      </c>
      <c r="C960" s="3" t="s">
        <v>5068</v>
      </c>
      <c r="D960">
        <v>7777</v>
      </c>
      <c r="E960">
        <v>881</v>
      </c>
      <c r="F960" t="s">
        <v>8221</v>
      </c>
      <c r="G960" t="s">
        <v>8224</v>
      </c>
      <c r="H960" t="s">
        <v>8246</v>
      </c>
      <c r="I960">
        <v>1428641940</v>
      </c>
      <c r="J960">
        <v>1426792563</v>
      </c>
      <c r="K960" t="b">
        <v>0</v>
      </c>
      <c r="L960">
        <v>17</v>
      </c>
      <c r="M960" t="b">
        <v>0</v>
      </c>
      <c r="N960" t="s">
        <v>8273</v>
      </c>
      <c r="O960" s="5">
        <f t="shared" si="56"/>
        <v>0.11328275684711328</v>
      </c>
      <c r="P960" s="6">
        <f t="shared" si="57"/>
        <v>51.823529411764703</v>
      </c>
      <c r="Q960" t="str">
        <f t="shared" si="58"/>
        <v>technology</v>
      </c>
      <c r="R960" t="str">
        <f t="shared" si="59"/>
        <v>wearables</v>
      </c>
    </row>
    <row r="961" spans="1:18" ht="45" x14ac:dyDescent="0.2">
      <c r="A961">
        <v>959</v>
      </c>
      <c r="B961" s="3" t="s">
        <v>960</v>
      </c>
      <c r="C961" s="3" t="s">
        <v>5069</v>
      </c>
      <c r="D961">
        <v>50000</v>
      </c>
      <c r="E961">
        <v>19430</v>
      </c>
      <c r="F961" t="s">
        <v>8221</v>
      </c>
      <c r="G961" t="s">
        <v>8224</v>
      </c>
      <c r="H961" t="s">
        <v>8246</v>
      </c>
      <c r="I961">
        <v>1421640665</v>
      </c>
      <c r="J961">
        <v>1419048665</v>
      </c>
      <c r="K961" t="b">
        <v>0</v>
      </c>
      <c r="L961">
        <v>171</v>
      </c>
      <c r="M961" t="b">
        <v>0</v>
      </c>
      <c r="N961" t="s">
        <v>8273</v>
      </c>
      <c r="O961" s="5">
        <f t="shared" si="56"/>
        <v>0.3886</v>
      </c>
      <c r="P961" s="6">
        <f t="shared" si="57"/>
        <v>113.62573099415205</v>
      </c>
      <c r="Q961" t="str">
        <f t="shared" si="58"/>
        <v>technology</v>
      </c>
      <c r="R961" t="str">
        <f t="shared" si="59"/>
        <v>wearables</v>
      </c>
    </row>
    <row r="962" spans="1:18" ht="45" x14ac:dyDescent="0.2">
      <c r="A962">
        <v>960</v>
      </c>
      <c r="B962" s="3" t="s">
        <v>961</v>
      </c>
      <c r="C962" s="3" t="s">
        <v>5070</v>
      </c>
      <c r="D962">
        <v>55650</v>
      </c>
      <c r="E962">
        <v>25655</v>
      </c>
      <c r="F962" t="s">
        <v>8221</v>
      </c>
      <c r="G962" t="s">
        <v>8224</v>
      </c>
      <c r="H962" t="s">
        <v>8246</v>
      </c>
      <c r="I962">
        <v>1489500155</v>
      </c>
      <c r="J962">
        <v>1485874955</v>
      </c>
      <c r="K962" t="b">
        <v>0</v>
      </c>
      <c r="L962">
        <v>188</v>
      </c>
      <c r="M962" t="b">
        <v>0</v>
      </c>
      <c r="N962" t="s">
        <v>8273</v>
      </c>
      <c r="O962" s="5">
        <f t="shared" si="56"/>
        <v>0.46100628930817611</v>
      </c>
      <c r="P962" s="6">
        <f t="shared" si="57"/>
        <v>136.46276595744681</v>
      </c>
      <c r="Q962" t="str">
        <f t="shared" si="58"/>
        <v>technology</v>
      </c>
      <c r="R962" t="str">
        <f t="shared" si="59"/>
        <v>wearables</v>
      </c>
    </row>
    <row r="963" spans="1:18" ht="45" x14ac:dyDescent="0.2">
      <c r="A963">
        <v>961</v>
      </c>
      <c r="B963" s="3" t="s">
        <v>962</v>
      </c>
      <c r="C963" s="3" t="s">
        <v>5071</v>
      </c>
      <c r="D963">
        <v>95000</v>
      </c>
      <c r="E963">
        <v>40079</v>
      </c>
      <c r="F963" t="s">
        <v>8221</v>
      </c>
      <c r="G963" t="s">
        <v>8224</v>
      </c>
      <c r="H963" t="s">
        <v>8246</v>
      </c>
      <c r="I963">
        <v>1487617200</v>
      </c>
      <c r="J963">
        <v>1483634335</v>
      </c>
      <c r="K963" t="b">
        <v>0</v>
      </c>
      <c r="L963">
        <v>110</v>
      </c>
      <c r="M963" t="b">
        <v>0</v>
      </c>
      <c r="N963" t="s">
        <v>8273</v>
      </c>
      <c r="O963" s="5">
        <f t="shared" ref="O963:O1026" si="60">IF(D963=0,0,E963/D963)</f>
        <v>0.42188421052631581</v>
      </c>
      <c r="P963" s="6">
        <f t="shared" ref="P963:P1026" si="61">IF(L963=0,0,E963/L963)</f>
        <v>364.35454545454547</v>
      </c>
      <c r="Q963" t="str">
        <f t="shared" ref="Q963:Q1026" si="62">MID(N963, 1, FIND("/",N963)-1)</f>
        <v>technology</v>
      </c>
      <c r="R963" t="str">
        <f t="shared" ref="R963:R1026" si="63">MID(N963, FIND("/",N963)+1, LEN(N963)-FIND("/",N963))</f>
        <v>wearables</v>
      </c>
    </row>
    <row r="964" spans="1:18" ht="45" x14ac:dyDescent="0.2">
      <c r="A964">
        <v>962</v>
      </c>
      <c r="B964" s="3" t="s">
        <v>963</v>
      </c>
      <c r="C964" s="3" t="s">
        <v>5072</v>
      </c>
      <c r="D964">
        <v>2500</v>
      </c>
      <c r="E964">
        <v>712</v>
      </c>
      <c r="F964" t="s">
        <v>8221</v>
      </c>
      <c r="G964" t="s">
        <v>8224</v>
      </c>
      <c r="H964" t="s">
        <v>8246</v>
      </c>
      <c r="I964">
        <v>1455210353</v>
      </c>
      <c r="J964">
        <v>1451927153</v>
      </c>
      <c r="K964" t="b">
        <v>0</v>
      </c>
      <c r="L964">
        <v>37</v>
      </c>
      <c r="M964" t="b">
        <v>0</v>
      </c>
      <c r="N964" t="s">
        <v>8273</v>
      </c>
      <c r="O964" s="5">
        <f t="shared" si="60"/>
        <v>0.2848</v>
      </c>
      <c r="P964" s="6">
        <f t="shared" si="61"/>
        <v>19.243243243243242</v>
      </c>
      <c r="Q964" t="str">
        <f t="shared" si="62"/>
        <v>technology</v>
      </c>
      <c r="R964" t="str">
        <f t="shared" si="63"/>
        <v>wearables</v>
      </c>
    </row>
    <row r="965" spans="1:18" ht="30" x14ac:dyDescent="0.2">
      <c r="A965">
        <v>963</v>
      </c>
      <c r="B965" s="3" t="s">
        <v>964</v>
      </c>
      <c r="C965" s="3" t="s">
        <v>5073</v>
      </c>
      <c r="D965">
        <v>35000</v>
      </c>
      <c r="E965">
        <v>377</v>
      </c>
      <c r="F965" t="s">
        <v>8221</v>
      </c>
      <c r="G965" t="s">
        <v>8224</v>
      </c>
      <c r="H965" t="s">
        <v>8246</v>
      </c>
      <c r="I965">
        <v>1476717319</v>
      </c>
      <c r="J965">
        <v>1473693319</v>
      </c>
      <c r="K965" t="b">
        <v>0</v>
      </c>
      <c r="L965">
        <v>9</v>
      </c>
      <c r="M965" t="b">
        <v>0</v>
      </c>
      <c r="N965" t="s">
        <v>8273</v>
      </c>
      <c r="O965" s="5">
        <f t="shared" si="60"/>
        <v>1.0771428571428571E-2</v>
      </c>
      <c r="P965" s="6">
        <f t="shared" si="61"/>
        <v>41.888888888888886</v>
      </c>
      <c r="Q965" t="str">
        <f t="shared" si="62"/>
        <v>technology</v>
      </c>
      <c r="R965" t="str">
        <f t="shared" si="63"/>
        <v>wearables</v>
      </c>
    </row>
    <row r="966" spans="1:18" ht="45" x14ac:dyDescent="0.2">
      <c r="A966">
        <v>964</v>
      </c>
      <c r="B966" s="3" t="s">
        <v>965</v>
      </c>
      <c r="C966" s="3" t="s">
        <v>5074</v>
      </c>
      <c r="D966">
        <v>110000</v>
      </c>
      <c r="E966">
        <v>879</v>
      </c>
      <c r="F966" t="s">
        <v>8221</v>
      </c>
      <c r="G966" t="s">
        <v>8229</v>
      </c>
      <c r="H966" t="s">
        <v>8251</v>
      </c>
      <c r="I966">
        <v>1441119919</v>
      </c>
      <c r="J966">
        <v>1437663919</v>
      </c>
      <c r="K966" t="b">
        <v>0</v>
      </c>
      <c r="L966">
        <v>29</v>
      </c>
      <c r="M966" t="b">
        <v>0</v>
      </c>
      <c r="N966" t="s">
        <v>8273</v>
      </c>
      <c r="O966" s="5">
        <f t="shared" si="60"/>
        <v>7.9909090909090902E-3</v>
      </c>
      <c r="P966" s="6">
        <f t="shared" si="61"/>
        <v>30.310344827586206</v>
      </c>
      <c r="Q966" t="str">
        <f t="shared" si="62"/>
        <v>technology</v>
      </c>
      <c r="R966" t="str">
        <f t="shared" si="63"/>
        <v>wearables</v>
      </c>
    </row>
    <row r="967" spans="1:18" ht="45" x14ac:dyDescent="0.2">
      <c r="A967">
        <v>965</v>
      </c>
      <c r="B967" s="3" t="s">
        <v>966</v>
      </c>
      <c r="C967" s="3" t="s">
        <v>5075</v>
      </c>
      <c r="D967">
        <v>25000</v>
      </c>
      <c r="E967">
        <v>298</v>
      </c>
      <c r="F967" t="s">
        <v>8221</v>
      </c>
      <c r="G967" t="s">
        <v>8224</v>
      </c>
      <c r="H967" t="s">
        <v>8246</v>
      </c>
      <c r="I967">
        <v>1477454340</v>
      </c>
      <c r="J967">
        <v>1474676646</v>
      </c>
      <c r="K967" t="b">
        <v>0</v>
      </c>
      <c r="L967">
        <v>6</v>
      </c>
      <c r="M967" t="b">
        <v>0</v>
      </c>
      <c r="N967" t="s">
        <v>8273</v>
      </c>
      <c r="O967" s="5">
        <f t="shared" si="60"/>
        <v>1.192E-2</v>
      </c>
      <c r="P967" s="6">
        <f t="shared" si="61"/>
        <v>49.666666666666664</v>
      </c>
      <c r="Q967" t="str">
        <f t="shared" si="62"/>
        <v>technology</v>
      </c>
      <c r="R967" t="str">
        <f t="shared" si="63"/>
        <v>wearables</v>
      </c>
    </row>
    <row r="968" spans="1:18" ht="45" x14ac:dyDescent="0.2">
      <c r="A968">
        <v>966</v>
      </c>
      <c r="B968" s="3" t="s">
        <v>967</v>
      </c>
      <c r="C968" s="3" t="s">
        <v>5076</v>
      </c>
      <c r="D968">
        <v>12000</v>
      </c>
      <c r="E968">
        <v>1776</v>
      </c>
      <c r="F968" t="s">
        <v>8221</v>
      </c>
      <c r="G968" t="s">
        <v>8224</v>
      </c>
      <c r="H968" t="s">
        <v>8246</v>
      </c>
      <c r="I968">
        <v>1475766932</v>
      </c>
      <c r="J968">
        <v>1473174932</v>
      </c>
      <c r="K968" t="b">
        <v>0</v>
      </c>
      <c r="L968">
        <v>30</v>
      </c>
      <c r="M968" t="b">
        <v>0</v>
      </c>
      <c r="N968" t="s">
        <v>8273</v>
      </c>
      <c r="O968" s="5">
        <f t="shared" si="60"/>
        <v>0.14799999999999999</v>
      </c>
      <c r="P968" s="6">
        <f t="shared" si="61"/>
        <v>59.2</v>
      </c>
      <c r="Q968" t="str">
        <f t="shared" si="62"/>
        <v>technology</v>
      </c>
      <c r="R968" t="str">
        <f t="shared" si="63"/>
        <v>wearables</v>
      </c>
    </row>
    <row r="969" spans="1:18" ht="45" x14ac:dyDescent="0.2">
      <c r="A969">
        <v>967</v>
      </c>
      <c r="B969" s="3" t="s">
        <v>968</v>
      </c>
      <c r="C969" s="3" t="s">
        <v>5077</v>
      </c>
      <c r="D969">
        <v>20000</v>
      </c>
      <c r="E969">
        <v>3562</v>
      </c>
      <c r="F969" t="s">
        <v>8221</v>
      </c>
      <c r="G969" t="s">
        <v>8224</v>
      </c>
      <c r="H969" t="s">
        <v>8246</v>
      </c>
      <c r="I969">
        <v>1461301574</v>
      </c>
      <c r="J969">
        <v>1456121174</v>
      </c>
      <c r="K969" t="b">
        <v>0</v>
      </c>
      <c r="L969">
        <v>81</v>
      </c>
      <c r="M969" t="b">
        <v>0</v>
      </c>
      <c r="N969" t="s">
        <v>8273</v>
      </c>
      <c r="O969" s="5">
        <f t="shared" si="60"/>
        <v>0.17810000000000001</v>
      </c>
      <c r="P969" s="6">
        <f t="shared" si="61"/>
        <v>43.97530864197531</v>
      </c>
      <c r="Q969" t="str">
        <f t="shared" si="62"/>
        <v>technology</v>
      </c>
      <c r="R969" t="str">
        <f t="shared" si="63"/>
        <v>wearables</v>
      </c>
    </row>
    <row r="970" spans="1:18" ht="45" x14ac:dyDescent="0.2">
      <c r="A970">
        <v>968</v>
      </c>
      <c r="B970" s="3" t="s">
        <v>969</v>
      </c>
      <c r="C970" s="3" t="s">
        <v>5078</v>
      </c>
      <c r="D970">
        <v>8000</v>
      </c>
      <c r="E970">
        <v>106</v>
      </c>
      <c r="F970" t="s">
        <v>8221</v>
      </c>
      <c r="G970" t="s">
        <v>8224</v>
      </c>
      <c r="H970" t="s">
        <v>8246</v>
      </c>
      <c r="I970">
        <v>1408134034</v>
      </c>
      <c r="J970">
        <v>1405542034</v>
      </c>
      <c r="K970" t="b">
        <v>0</v>
      </c>
      <c r="L970">
        <v>4</v>
      </c>
      <c r="M970" t="b">
        <v>0</v>
      </c>
      <c r="N970" t="s">
        <v>8273</v>
      </c>
      <c r="O970" s="5">
        <f t="shared" si="60"/>
        <v>1.325E-2</v>
      </c>
      <c r="P970" s="6">
        <f t="shared" si="61"/>
        <v>26.5</v>
      </c>
      <c r="Q970" t="str">
        <f t="shared" si="62"/>
        <v>technology</v>
      </c>
      <c r="R970" t="str">
        <f t="shared" si="63"/>
        <v>wearables</v>
      </c>
    </row>
    <row r="971" spans="1:18" ht="30" x14ac:dyDescent="0.2">
      <c r="A971">
        <v>969</v>
      </c>
      <c r="B971" s="3" t="s">
        <v>970</v>
      </c>
      <c r="C971" s="3" t="s">
        <v>5079</v>
      </c>
      <c r="D971">
        <v>30000</v>
      </c>
      <c r="E971">
        <v>14000</v>
      </c>
      <c r="F971" t="s">
        <v>8221</v>
      </c>
      <c r="G971" t="s">
        <v>8238</v>
      </c>
      <c r="H971" t="s">
        <v>8256</v>
      </c>
      <c r="I971">
        <v>1486624607</v>
      </c>
      <c r="J971">
        <v>1483773407</v>
      </c>
      <c r="K971" t="b">
        <v>0</v>
      </c>
      <c r="L971">
        <v>11</v>
      </c>
      <c r="M971" t="b">
        <v>0</v>
      </c>
      <c r="N971" t="s">
        <v>8273</v>
      </c>
      <c r="O971" s="5">
        <f t="shared" si="60"/>
        <v>0.46666666666666667</v>
      </c>
      <c r="P971" s="6">
        <f t="shared" si="61"/>
        <v>1272.7272727272727</v>
      </c>
      <c r="Q971" t="str">
        <f t="shared" si="62"/>
        <v>technology</v>
      </c>
      <c r="R971" t="str">
        <f t="shared" si="63"/>
        <v>wearables</v>
      </c>
    </row>
    <row r="972" spans="1:18" ht="45" x14ac:dyDescent="0.2">
      <c r="A972">
        <v>970</v>
      </c>
      <c r="B972" s="3" t="s">
        <v>971</v>
      </c>
      <c r="C972" s="3" t="s">
        <v>5080</v>
      </c>
      <c r="D972">
        <v>5000</v>
      </c>
      <c r="E972">
        <v>2296</v>
      </c>
      <c r="F972" t="s">
        <v>8221</v>
      </c>
      <c r="G972" t="s">
        <v>8229</v>
      </c>
      <c r="H972" t="s">
        <v>8251</v>
      </c>
      <c r="I972">
        <v>1485147540</v>
      </c>
      <c r="J972">
        <v>1481951853</v>
      </c>
      <c r="K972" t="b">
        <v>0</v>
      </c>
      <c r="L972">
        <v>14</v>
      </c>
      <c r="M972" t="b">
        <v>0</v>
      </c>
      <c r="N972" t="s">
        <v>8273</v>
      </c>
      <c r="O972" s="5">
        <f t="shared" si="60"/>
        <v>0.4592</v>
      </c>
      <c r="P972" s="6">
        <f t="shared" si="61"/>
        <v>164</v>
      </c>
      <c r="Q972" t="str">
        <f t="shared" si="62"/>
        <v>technology</v>
      </c>
      <c r="R972" t="str">
        <f t="shared" si="63"/>
        <v>wearables</v>
      </c>
    </row>
    <row r="973" spans="1:18" ht="45" x14ac:dyDescent="0.2">
      <c r="A973">
        <v>971</v>
      </c>
      <c r="B973" s="3" t="s">
        <v>972</v>
      </c>
      <c r="C973" s="3" t="s">
        <v>5081</v>
      </c>
      <c r="D973">
        <v>100000</v>
      </c>
      <c r="E973">
        <v>226</v>
      </c>
      <c r="F973" t="s">
        <v>8221</v>
      </c>
      <c r="G973" t="s">
        <v>8224</v>
      </c>
      <c r="H973" t="s">
        <v>8246</v>
      </c>
      <c r="I973">
        <v>1433178060</v>
      </c>
      <c r="J973">
        <v>1429290060</v>
      </c>
      <c r="K973" t="b">
        <v>0</v>
      </c>
      <c r="L973">
        <v>5</v>
      </c>
      <c r="M973" t="b">
        <v>0</v>
      </c>
      <c r="N973" t="s">
        <v>8273</v>
      </c>
      <c r="O973" s="5">
        <f t="shared" si="60"/>
        <v>2.2599999999999999E-3</v>
      </c>
      <c r="P973" s="6">
        <f t="shared" si="61"/>
        <v>45.2</v>
      </c>
      <c r="Q973" t="str">
        <f t="shared" si="62"/>
        <v>technology</v>
      </c>
      <c r="R973" t="str">
        <f t="shared" si="63"/>
        <v>wearables</v>
      </c>
    </row>
    <row r="974" spans="1:18" ht="45" x14ac:dyDescent="0.2">
      <c r="A974">
        <v>972</v>
      </c>
      <c r="B974" s="3" t="s">
        <v>973</v>
      </c>
      <c r="C974" s="3" t="s">
        <v>5082</v>
      </c>
      <c r="D974">
        <v>20000</v>
      </c>
      <c r="E974">
        <v>6925</v>
      </c>
      <c r="F974" t="s">
        <v>8221</v>
      </c>
      <c r="G974" t="s">
        <v>8224</v>
      </c>
      <c r="H974" t="s">
        <v>8246</v>
      </c>
      <c r="I974">
        <v>1409813940</v>
      </c>
      <c r="J974">
        <v>1407271598</v>
      </c>
      <c r="K974" t="b">
        <v>0</v>
      </c>
      <c r="L974">
        <v>45</v>
      </c>
      <c r="M974" t="b">
        <v>0</v>
      </c>
      <c r="N974" t="s">
        <v>8273</v>
      </c>
      <c r="O974" s="5">
        <f t="shared" si="60"/>
        <v>0.34625</v>
      </c>
      <c r="P974" s="6">
        <f t="shared" si="61"/>
        <v>153.88888888888889</v>
      </c>
      <c r="Q974" t="str">
        <f t="shared" si="62"/>
        <v>technology</v>
      </c>
      <c r="R974" t="str">
        <f t="shared" si="63"/>
        <v>wearables</v>
      </c>
    </row>
    <row r="975" spans="1:18" ht="45" x14ac:dyDescent="0.2">
      <c r="A975">
        <v>973</v>
      </c>
      <c r="B975" s="3" t="s">
        <v>974</v>
      </c>
      <c r="C975" s="3" t="s">
        <v>5083</v>
      </c>
      <c r="D975">
        <v>20000</v>
      </c>
      <c r="E975">
        <v>411</v>
      </c>
      <c r="F975" t="s">
        <v>8221</v>
      </c>
      <c r="G975" t="s">
        <v>8224</v>
      </c>
      <c r="H975" t="s">
        <v>8246</v>
      </c>
      <c r="I975">
        <v>1447032093</v>
      </c>
      <c r="J975">
        <v>1441844493</v>
      </c>
      <c r="K975" t="b">
        <v>0</v>
      </c>
      <c r="L975">
        <v>8</v>
      </c>
      <c r="M975" t="b">
        <v>0</v>
      </c>
      <c r="N975" t="s">
        <v>8273</v>
      </c>
      <c r="O975" s="5">
        <f t="shared" si="60"/>
        <v>2.0549999999999999E-2</v>
      </c>
      <c r="P975" s="6">
        <f t="shared" si="61"/>
        <v>51.375</v>
      </c>
      <c r="Q975" t="str">
        <f t="shared" si="62"/>
        <v>technology</v>
      </c>
      <c r="R975" t="str">
        <f t="shared" si="63"/>
        <v>wearables</v>
      </c>
    </row>
    <row r="976" spans="1:18" ht="45" x14ac:dyDescent="0.2">
      <c r="A976">
        <v>974</v>
      </c>
      <c r="B976" s="3" t="s">
        <v>975</v>
      </c>
      <c r="C976" s="3" t="s">
        <v>5084</v>
      </c>
      <c r="D976">
        <v>50000</v>
      </c>
      <c r="E976">
        <v>280</v>
      </c>
      <c r="F976" t="s">
        <v>8221</v>
      </c>
      <c r="G976" t="s">
        <v>8224</v>
      </c>
      <c r="H976" t="s">
        <v>8246</v>
      </c>
      <c r="I976">
        <v>1458925156</v>
      </c>
      <c r="J976">
        <v>1456336756</v>
      </c>
      <c r="K976" t="b">
        <v>0</v>
      </c>
      <c r="L976">
        <v>3</v>
      </c>
      <c r="M976" t="b">
        <v>0</v>
      </c>
      <c r="N976" t="s">
        <v>8273</v>
      </c>
      <c r="O976" s="5">
        <f t="shared" si="60"/>
        <v>5.5999999999999999E-3</v>
      </c>
      <c r="P976" s="6">
        <f t="shared" si="61"/>
        <v>93.333333333333329</v>
      </c>
      <c r="Q976" t="str">
        <f t="shared" si="62"/>
        <v>technology</v>
      </c>
      <c r="R976" t="str">
        <f t="shared" si="63"/>
        <v>wearables</v>
      </c>
    </row>
    <row r="977" spans="1:18" ht="45" x14ac:dyDescent="0.2">
      <c r="A977">
        <v>975</v>
      </c>
      <c r="B977" s="3" t="s">
        <v>976</v>
      </c>
      <c r="C977" s="3" t="s">
        <v>5085</v>
      </c>
      <c r="D977">
        <v>100000</v>
      </c>
      <c r="E977">
        <v>2607</v>
      </c>
      <c r="F977" t="s">
        <v>8221</v>
      </c>
      <c r="G977" t="s">
        <v>8224</v>
      </c>
      <c r="H977" t="s">
        <v>8246</v>
      </c>
      <c r="I977">
        <v>1467132185</v>
      </c>
      <c r="J977">
        <v>1461948185</v>
      </c>
      <c r="K977" t="b">
        <v>0</v>
      </c>
      <c r="L977">
        <v>24</v>
      </c>
      <c r="M977" t="b">
        <v>0</v>
      </c>
      <c r="N977" t="s">
        <v>8273</v>
      </c>
      <c r="O977" s="5">
        <f t="shared" si="60"/>
        <v>2.6069999999999999E-2</v>
      </c>
      <c r="P977" s="6">
        <f t="shared" si="61"/>
        <v>108.625</v>
      </c>
      <c r="Q977" t="str">
        <f t="shared" si="62"/>
        <v>technology</v>
      </c>
      <c r="R977" t="str">
        <f t="shared" si="63"/>
        <v>wearables</v>
      </c>
    </row>
    <row r="978" spans="1:18" ht="45" x14ac:dyDescent="0.2">
      <c r="A978">
        <v>976</v>
      </c>
      <c r="B978" s="3" t="s">
        <v>977</v>
      </c>
      <c r="C978" s="3" t="s">
        <v>5086</v>
      </c>
      <c r="D978">
        <v>150000</v>
      </c>
      <c r="E978">
        <v>2889</v>
      </c>
      <c r="F978" t="s">
        <v>8221</v>
      </c>
      <c r="G978" t="s">
        <v>8226</v>
      </c>
      <c r="H978" t="s">
        <v>8248</v>
      </c>
      <c r="I978">
        <v>1439515497</v>
      </c>
      <c r="J978">
        <v>1435627497</v>
      </c>
      <c r="K978" t="b">
        <v>0</v>
      </c>
      <c r="L978">
        <v>18</v>
      </c>
      <c r="M978" t="b">
        <v>0</v>
      </c>
      <c r="N978" t="s">
        <v>8273</v>
      </c>
      <c r="O978" s="5">
        <f t="shared" si="60"/>
        <v>1.9259999999999999E-2</v>
      </c>
      <c r="P978" s="6">
        <f t="shared" si="61"/>
        <v>160.5</v>
      </c>
      <c r="Q978" t="str">
        <f t="shared" si="62"/>
        <v>technology</v>
      </c>
      <c r="R978" t="str">
        <f t="shared" si="63"/>
        <v>wearables</v>
      </c>
    </row>
    <row r="979" spans="1:18" ht="45" x14ac:dyDescent="0.2">
      <c r="A979">
        <v>977</v>
      </c>
      <c r="B979" s="3" t="s">
        <v>978</v>
      </c>
      <c r="C979" s="3" t="s">
        <v>5087</v>
      </c>
      <c r="D979">
        <v>2700</v>
      </c>
      <c r="E979">
        <v>909</v>
      </c>
      <c r="F979" t="s">
        <v>8221</v>
      </c>
      <c r="G979" t="s">
        <v>8239</v>
      </c>
      <c r="H979" t="s">
        <v>8249</v>
      </c>
      <c r="I979">
        <v>1456094197</v>
      </c>
      <c r="J979">
        <v>1453502197</v>
      </c>
      <c r="K979" t="b">
        <v>0</v>
      </c>
      <c r="L979">
        <v>12</v>
      </c>
      <c r="M979" t="b">
        <v>0</v>
      </c>
      <c r="N979" t="s">
        <v>8273</v>
      </c>
      <c r="O979" s="5">
        <f t="shared" si="60"/>
        <v>0.33666666666666667</v>
      </c>
      <c r="P979" s="6">
        <f t="shared" si="61"/>
        <v>75.75</v>
      </c>
      <c r="Q979" t="str">
        <f t="shared" si="62"/>
        <v>technology</v>
      </c>
      <c r="R979" t="str">
        <f t="shared" si="63"/>
        <v>wearables</v>
      </c>
    </row>
    <row r="980" spans="1:18" ht="45" x14ac:dyDescent="0.2">
      <c r="A980">
        <v>978</v>
      </c>
      <c r="B980" s="3" t="s">
        <v>979</v>
      </c>
      <c r="C980" s="3" t="s">
        <v>5088</v>
      </c>
      <c r="D980">
        <v>172889</v>
      </c>
      <c r="E980">
        <v>97273</v>
      </c>
      <c r="F980" t="s">
        <v>8221</v>
      </c>
      <c r="G980" t="s">
        <v>8235</v>
      </c>
      <c r="H980" t="s">
        <v>8255</v>
      </c>
      <c r="I980">
        <v>1456385101</v>
      </c>
      <c r="J980">
        <v>1453793101</v>
      </c>
      <c r="K980" t="b">
        <v>0</v>
      </c>
      <c r="L980">
        <v>123</v>
      </c>
      <c r="M980" t="b">
        <v>0</v>
      </c>
      <c r="N980" t="s">
        <v>8273</v>
      </c>
      <c r="O980" s="5">
        <f t="shared" si="60"/>
        <v>0.5626326718299024</v>
      </c>
      <c r="P980" s="6">
        <f t="shared" si="61"/>
        <v>790.83739837398377</v>
      </c>
      <c r="Q980" t="str">
        <f t="shared" si="62"/>
        <v>technology</v>
      </c>
      <c r="R980" t="str">
        <f t="shared" si="63"/>
        <v>wearables</v>
      </c>
    </row>
    <row r="981" spans="1:18" ht="45" x14ac:dyDescent="0.2">
      <c r="A981">
        <v>979</v>
      </c>
      <c r="B981" s="3" t="s">
        <v>980</v>
      </c>
      <c r="C981" s="3" t="s">
        <v>5089</v>
      </c>
      <c r="D981">
        <v>35000</v>
      </c>
      <c r="E981">
        <v>28986.16</v>
      </c>
      <c r="F981" t="s">
        <v>8221</v>
      </c>
      <c r="G981" t="s">
        <v>8224</v>
      </c>
      <c r="H981" t="s">
        <v>8246</v>
      </c>
      <c r="I981">
        <v>1466449140</v>
      </c>
      <c r="J981">
        <v>1463392828</v>
      </c>
      <c r="K981" t="b">
        <v>0</v>
      </c>
      <c r="L981">
        <v>96</v>
      </c>
      <c r="M981" t="b">
        <v>0</v>
      </c>
      <c r="N981" t="s">
        <v>8273</v>
      </c>
      <c r="O981" s="5">
        <f t="shared" si="60"/>
        <v>0.82817600000000002</v>
      </c>
      <c r="P981" s="6">
        <f t="shared" si="61"/>
        <v>301.93916666666667</v>
      </c>
      <c r="Q981" t="str">
        <f t="shared" si="62"/>
        <v>technology</v>
      </c>
      <c r="R981" t="str">
        <f t="shared" si="63"/>
        <v>wearables</v>
      </c>
    </row>
    <row r="982" spans="1:18" ht="45" x14ac:dyDescent="0.2">
      <c r="A982">
        <v>980</v>
      </c>
      <c r="B982" s="3" t="s">
        <v>981</v>
      </c>
      <c r="C982" s="3" t="s">
        <v>5090</v>
      </c>
      <c r="D982">
        <v>10000</v>
      </c>
      <c r="E982">
        <v>1486</v>
      </c>
      <c r="F982" t="s">
        <v>8221</v>
      </c>
      <c r="G982" t="s">
        <v>8224</v>
      </c>
      <c r="H982" t="s">
        <v>8246</v>
      </c>
      <c r="I982">
        <v>1417387322</v>
      </c>
      <c r="J982">
        <v>1413495722</v>
      </c>
      <c r="K982" t="b">
        <v>0</v>
      </c>
      <c r="L982">
        <v>31</v>
      </c>
      <c r="M982" t="b">
        <v>0</v>
      </c>
      <c r="N982" t="s">
        <v>8273</v>
      </c>
      <c r="O982" s="5">
        <f t="shared" si="60"/>
        <v>0.14860000000000001</v>
      </c>
      <c r="P982" s="6">
        <f t="shared" si="61"/>
        <v>47.935483870967744</v>
      </c>
      <c r="Q982" t="str">
        <f t="shared" si="62"/>
        <v>technology</v>
      </c>
      <c r="R982" t="str">
        <f t="shared" si="63"/>
        <v>wearables</v>
      </c>
    </row>
    <row r="983" spans="1:18" ht="45" x14ac:dyDescent="0.2">
      <c r="A983">
        <v>981</v>
      </c>
      <c r="B983" s="3" t="s">
        <v>982</v>
      </c>
      <c r="C983" s="3" t="s">
        <v>5091</v>
      </c>
      <c r="D983">
        <v>88888</v>
      </c>
      <c r="E983">
        <v>11</v>
      </c>
      <c r="F983" t="s">
        <v>8221</v>
      </c>
      <c r="G983" t="s">
        <v>8224</v>
      </c>
      <c r="H983" t="s">
        <v>8246</v>
      </c>
      <c r="I983">
        <v>1407624222</v>
      </c>
      <c r="J983">
        <v>1405032222</v>
      </c>
      <c r="K983" t="b">
        <v>0</v>
      </c>
      <c r="L983">
        <v>4</v>
      </c>
      <c r="M983" t="b">
        <v>0</v>
      </c>
      <c r="N983" t="s">
        <v>8273</v>
      </c>
      <c r="O983" s="5">
        <f t="shared" si="60"/>
        <v>1.2375123751237513E-4</v>
      </c>
      <c r="P983" s="6">
        <f t="shared" si="61"/>
        <v>2.75</v>
      </c>
      <c r="Q983" t="str">
        <f t="shared" si="62"/>
        <v>technology</v>
      </c>
      <c r="R983" t="str">
        <f t="shared" si="63"/>
        <v>wearables</v>
      </c>
    </row>
    <row r="984" spans="1:18" ht="30" x14ac:dyDescent="0.2">
      <c r="A984">
        <v>982</v>
      </c>
      <c r="B984" s="3" t="s">
        <v>983</v>
      </c>
      <c r="C984" s="3" t="s">
        <v>5092</v>
      </c>
      <c r="D984">
        <v>17500</v>
      </c>
      <c r="E984">
        <v>3</v>
      </c>
      <c r="F984" t="s">
        <v>8221</v>
      </c>
      <c r="G984" t="s">
        <v>8224</v>
      </c>
      <c r="H984" t="s">
        <v>8246</v>
      </c>
      <c r="I984">
        <v>1475431486</v>
      </c>
      <c r="J984">
        <v>1472839486</v>
      </c>
      <c r="K984" t="b">
        <v>0</v>
      </c>
      <c r="L984">
        <v>3</v>
      </c>
      <c r="M984" t="b">
        <v>0</v>
      </c>
      <c r="N984" t="s">
        <v>8273</v>
      </c>
      <c r="O984" s="5">
        <f t="shared" si="60"/>
        <v>1.7142857142857143E-4</v>
      </c>
      <c r="P984" s="6">
        <f t="shared" si="61"/>
        <v>1</v>
      </c>
      <c r="Q984" t="str">
        <f t="shared" si="62"/>
        <v>technology</v>
      </c>
      <c r="R984" t="str">
        <f t="shared" si="63"/>
        <v>wearables</v>
      </c>
    </row>
    <row r="985" spans="1:18" ht="45" x14ac:dyDescent="0.2">
      <c r="A985">
        <v>983</v>
      </c>
      <c r="B985" s="3" t="s">
        <v>984</v>
      </c>
      <c r="C985" s="3" t="s">
        <v>5093</v>
      </c>
      <c r="D985">
        <v>104219</v>
      </c>
      <c r="E985">
        <v>30751</v>
      </c>
      <c r="F985" t="s">
        <v>8221</v>
      </c>
      <c r="G985" t="s">
        <v>8227</v>
      </c>
      <c r="H985" t="s">
        <v>8249</v>
      </c>
      <c r="I985">
        <v>1471985640</v>
      </c>
      <c r="J985">
        <v>1469289685</v>
      </c>
      <c r="K985" t="b">
        <v>0</v>
      </c>
      <c r="L985">
        <v>179</v>
      </c>
      <c r="M985" t="b">
        <v>0</v>
      </c>
      <c r="N985" t="s">
        <v>8273</v>
      </c>
      <c r="O985" s="5">
        <f t="shared" si="60"/>
        <v>0.2950613611721471</v>
      </c>
      <c r="P985" s="6">
        <f t="shared" si="61"/>
        <v>171.79329608938548</v>
      </c>
      <c r="Q985" t="str">
        <f t="shared" si="62"/>
        <v>technology</v>
      </c>
      <c r="R985" t="str">
        <f t="shared" si="63"/>
        <v>wearables</v>
      </c>
    </row>
    <row r="986" spans="1:18" ht="75" x14ac:dyDescent="0.2">
      <c r="A986">
        <v>984</v>
      </c>
      <c r="B986" s="3" t="s">
        <v>985</v>
      </c>
      <c r="C986" s="3" t="s">
        <v>5094</v>
      </c>
      <c r="D986">
        <v>10000</v>
      </c>
      <c r="E986">
        <v>106</v>
      </c>
      <c r="F986" t="s">
        <v>8221</v>
      </c>
      <c r="G986" t="s">
        <v>8224</v>
      </c>
      <c r="H986" t="s">
        <v>8246</v>
      </c>
      <c r="I986">
        <v>1427507208</v>
      </c>
      <c r="J986">
        <v>1424918808</v>
      </c>
      <c r="K986" t="b">
        <v>0</v>
      </c>
      <c r="L986">
        <v>3</v>
      </c>
      <c r="M986" t="b">
        <v>0</v>
      </c>
      <c r="N986" t="s">
        <v>8273</v>
      </c>
      <c r="O986" s="5">
        <f t="shared" si="60"/>
        <v>1.06E-2</v>
      </c>
      <c r="P986" s="6">
        <f t="shared" si="61"/>
        <v>35.333333333333336</v>
      </c>
      <c r="Q986" t="str">
        <f t="shared" si="62"/>
        <v>technology</v>
      </c>
      <c r="R986" t="str">
        <f t="shared" si="63"/>
        <v>wearables</v>
      </c>
    </row>
    <row r="987" spans="1:18" ht="45" x14ac:dyDescent="0.2">
      <c r="A987">
        <v>985</v>
      </c>
      <c r="B987" s="3" t="s">
        <v>986</v>
      </c>
      <c r="C987" s="3" t="s">
        <v>5095</v>
      </c>
      <c r="D987">
        <v>30000</v>
      </c>
      <c r="E987">
        <v>1888</v>
      </c>
      <c r="F987" t="s">
        <v>8221</v>
      </c>
      <c r="G987" t="s">
        <v>8236</v>
      </c>
      <c r="H987" t="s">
        <v>8249</v>
      </c>
      <c r="I987">
        <v>1451602800</v>
      </c>
      <c r="J987">
        <v>1449011610</v>
      </c>
      <c r="K987" t="b">
        <v>0</v>
      </c>
      <c r="L987">
        <v>23</v>
      </c>
      <c r="M987" t="b">
        <v>0</v>
      </c>
      <c r="N987" t="s">
        <v>8273</v>
      </c>
      <c r="O987" s="5">
        <f t="shared" si="60"/>
        <v>6.2933333333333327E-2</v>
      </c>
      <c r="P987" s="6">
        <f t="shared" si="61"/>
        <v>82.086956521739125</v>
      </c>
      <c r="Q987" t="str">
        <f t="shared" si="62"/>
        <v>technology</v>
      </c>
      <c r="R987" t="str">
        <f t="shared" si="63"/>
        <v>wearables</v>
      </c>
    </row>
    <row r="988" spans="1:18" ht="45" x14ac:dyDescent="0.2">
      <c r="A988">
        <v>986</v>
      </c>
      <c r="B988" s="3" t="s">
        <v>987</v>
      </c>
      <c r="C988" s="3" t="s">
        <v>5096</v>
      </c>
      <c r="D988">
        <v>20000</v>
      </c>
      <c r="E988">
        <v>2550</v>
      </c>
      <c r="F988" t="s">
        <v>8221</v>
      </c>
      <c r="G988" t="s">
        <v>8225</v>
      </c>
      <c r="H988" t="s">
        <v>8247</v>
      </c>
      <c r="I988">
        <v>1452384000</v>
      </c>
      <c r="J988">
        <v>1447698300</v>
      </c>
      <c r="K988" t="b">
        <v>0</v>
      </c>
      <c r="L988">
        <v>23</v>
      </c>
      <c r="M988" t="b">
        <v>0</v>
      </c>
      <c r="N988" t="s">
        <v>8273</v>
      </c>
      <c r="O988" s="5">
        <f t="shared" si="60"/>
        <v>0.1275</v>
      </c>
      <c r="P988" s="6">
        <f t="shared" si="61"/>
        <v>110.8695652173913</v>
      </c>
      <c r="Q988" t="str">
        <f t="shared" si="62"/>
        <v>technology</v>
      </c>
      <c r="R988" t="str">
        <f t="shared" si="63"/>
        <v>wearables</v>
      </c>
    </row>
    <row r="989" spans="1:18" ht="45" x14ac:dyDescent="0.2">
      <c r="A989">
        <v>987</v>
      </c>
      <c r="B989" s="3" t="s">
        <v>988</v>
      </c>
      <c r="C989" s="3" t="s">
        <v>5097</v>
      </c>
      <c r="D989">
        <v>50000</v>
      </c>
      <c r="E989">
        <v>6610</v>
      </c>
      <c r="F989" t="s">
        <v>8221</v>
      </c>
      <c r="G989" t="s">
        <v>8233</v>
      </c>
      <c r="H989" t="s">
        <v>8249</v>
      </c>
      <c r="I989">
        <v>1403507050</v>
      </c>
      <c r="J989">
        <v>1400051050</v>
      </c>
      <c r="K989" t="b">
        <v>0</v>
      </c>
      <c r="L989">
        <v>41</v>
      </c>
      <c r="M989" t="b">
        <v>0</v>
      </c>
      <c r="N989" t="s">
        <v>8273</v>
      </c>
      <c r="O989" s="5">
        <f t="shared" si="60"/>
        <v>0.13220000000000001</v>
      </c>
      <c r="P989" s="6">
        <f t="shared" si="61"/>
        <v>161.21951219512195</v>
      </c>
      <c r="Q989" t="str">
        <f t="shared" si="62"/>
        <v>technology</v>
      </c>
      <c r="R989" t="str">
        <f t="shared" si="63"/>
        <v>wearables</v>
      </c>
    </row>
    <row r="990" spans="1:18" ht="45" x14ac:dyDescent="0.2">
      <c r="A990">
        <v>988</v>
      </c>
      <c r="B990" s="3" t="s">
        <v>989</v>
      </c>
      <c r="C990" s="3" t="s">
        <v>5098</v>
      </c>
      <c r="D990">
        <v>5000</v>
      </c>
      <c r="E990">
        <v>0</v>
      </c>
      <c r="F990" t="s">
        <v>8221</v>
      </c>
      <c r="G990" t="s">
        <v>8237</v>
      </c>
      <c r="H990" t="s">
        <v>8249</v>
      </c>
      <c r="I990">
        <v>1475310825</v>
      </c>
      <c r="J990">
        <v>1472718825</v>
      </c>
      <c r="K990" t="b">
        <v>0</v>
      </c>
      <c r="L990">
        <v>0</v>
      </c>
      <c r="M990" t="b">
        <v>0</v>
      </c>
      <c r="N990" t="s">
        <v>8273</v>
      </c>
      <c r="O990" s="5">
        <f t="shared" si="60"/>
        <v>0</v>
      </c>
      <c r="P990" s="6">
        <f t="shared" si="61"/>
        <v>0</v>
      </c>
      <c r="Q990" t="str">
        <f t="shared" si="62"/>
        <v>technology</v>
      </c>
      <c r="R990" t="str">
        <f t="shared" si="63"/>
        <v>wearables</v>
      </c>
    </row>
    <row r="991" spans="1:18" x14ac:dyDescent="0.2">
      <c r="A991">
        <v>989</v>
      </c>
      <c r="B991" s="3" t="s">
        <v>990</v>
      </c>
      <c r="C991" s="3" t="s">
        <v>5099</v>
      </c>
      <c r="D991">
        <v>10000</v>
      </c>
      <c r="E991">
        <v>1677</v>
      </c>
      <c r="F991" t="s">
        <v>8221</v>
      </c>
      <c r="G991" t="s">
        <v>8224</v>
      </c>
      <c r="H991" t="s">
        <v>8246</v>
      </c>
      <c r="I991">
        <v>1475101495</v>
      </c>
      <c r="J991">
        <v>1472509495</v>
      </c>
      <c r="K991" t="b">
        <v>0</v>
      </c>
      <c r="L991">
        <v>32</v>
      </c>
      <c r="M991" t="b">
        <v>0</v>
      </c>
      <c r="N991" t="s">
        <v>8273</v>
      </c>
      <c r="O991" s="5">
        <f t="shared" si="60"/>
        <v>0.16769999999999999</v>
      </c>
      <c r="P991" s="6">
        <f t="shared" si="61"/>
        <v>52.40625</v>
      </c>
      <c r="Q991" t="str">
        <f t="shared" si="62"/>
        <v>technology</v>
      </c>
      <c r="R991" t="str">
        <f t="shared" si="63"/>
        <v>wearables</v>
      </c>
    </row>
    <row r="992" spans="1:18" ht="45" x14ac:dyDescent="0.2">
      <c r="A992">
        <v>990</v>
      </c>
      <c r="B992" s="3" t="s">
        <v>991</v>
      </c>
      <c r="C992" s="3" t="s">
        <v>5100</v>
      </c>
      <c r="D992">
        <v>25000</v>
      </c>
      <c r="E992">
        <v>26</v>
      </c>
      <c r="F992" t="s">
        <v>8221</v>
      </c>
      <c r="G992" t="s">
        <v>8224</v>
      </c>
      <c r="H992" t="s">
        <v>8246</v>
      </c>
      <c r="I992">
        <v>1409770164</v>
      </c>
      <c r="J992">
        <v>1407178164</v>
      </c>
      <c r="K992" t="b">
        <v>0</v>
      </c>
      <c r="L992">
        <v>2</v>
      </c>
      <c r="M992" t="b">
        <v>0</v>
      </c>
      <c r="N992" t="s">
        <v>8273</v>
      </c>
      <c r="O992" s="5">
        <f t="shared" si="60"/>
        <v>1.0399999999999999E-3</v>
      </c>
      <c r="P992" s="6">
        <f t="shared" si="61"/>
        <v>13</v>
      </c>
      <c r="Q992" t="str">
        <f t="shared" si="62"/>
        <v>technology</v>
      </c>
      <c r="R992" t="str">
        <f t="shared" si="63"/>
        <v>wearables</v>
      </c>
    </row>
    <row r="993" spans="1:18" ht="75" x14ac:dyDescent="0.2">
      <c r="A993">
        <v>991</v>
      </c>
      <c r="B993" s="3" t="s">
        <v>992</v>
      </c>
      <c r="C993" s="3" t="s">
        <v>5101</v>
      </c>
      <c r="D993">
        <v>5000</v>
      </c>
      <c r="E993">
        <v>212</v>
      </c>
      <c r="F993" t="s">
        <v>8221</v>
      </c>
      <c r="G993" t="s">
        <v>8225</v>
      </c>
      <c r="H993" t="s">
        <v>8247</v>
      </c>
      <c r="I993">
        <v>1468349460</v>
      </c>
      <c r="J993">
        <v>1466186988</v>
      </c>
      <c r="K993" t="b">
        <v>0</v>
      </c>
      <c r="L993">
        <v>7</v>
      </c>
      <c r="M993" t="b">
        <v>0</v>
      </c>
      <c r="N993" t="s">
        <v>8273</v>
      </c>
      <c r="O993" s="5">
        <f t="shared" si="60"/>
        <v>4.24E-2</v>
      </c>
      <c r="P993" s="6">
        <f t="shared" si="61"/>
        <v>30.285714285714285</v>
      </c>
      <c r="Q993" t="str">
        <f t="shared" si="62"/>
        <v>technology</v>
      </c>
      <c r="R993" t="str">
        <f t="shared" si="63"/>
        <v>wearables</v>
      </c>
    </row>
    <row r="994" spans="1:18" ht="45" x14ac:dyDescent="0.2">
      <c r="A994">
        <v>992</v>
      </c>
      <c r="B994" s="3" t="s">
        <v>993</v>
      </c>
      <c r="C994" s="3" t="s">
        <v>5102</v>
      </c>
      <c r="D994">
        <v>100000</v>
      </c>
      <c r="E994">
        <v>467</v>
      </c>
      <c r="F994" t="s">
        <v>8221</v>
      </c>
      <c r="G994" t="s">
        <v>8224</v>
      </c>
      <c r="H994" t="s">
        <v>8246</v>
      </c>
      <c r="I994">
        <v>1462655519</v>
      </c>
      <c r="J994">
        <v>1457475119</v>
      </c>
      <c r="K994" t="b">
        <v>0</v>
      </c>
      <c r="L994">
        <v>4</v>
      </c>
      <c r="M994" t="b">
        <v>0</v>
      </c>
      <c r="N994" t="s">
        <v>8273</v>
      </c>
      <c r="O994" s="5">
        <f t="shared" si="60"/>
        <v>4.6699999999999997E-3</v>
      </c>
      <c r="P994" s="6">
        <f t="shared" si="61"/>
        <v>116.75</v>
      </c>
      <c r="Q994" t="str">
        <f t="shared" si="62"/>
        <v>technology</v>
      </c>
      <c r="R994" t="str">
        <f t="shared" si="63"/>
        <v>wearables</v>
      </c>
    </row>
    <row r="995" spans="1:18" ht="45" x14ac:dyDescent="0.2">
      <c r="A995">
        <v>993</v>
      </c>
      <c r="B995" s="3" t="s">
        <v>994</v>
      </c>
      <c r="C995" s="3" t="s">
        <v>5103</v>
      </c>
      <c r="D995">
        <v>70000</v>
      </c>
      <c r="E995">
        <v>17561</v>
      </c>
      <c r="F995" t="s">
        <v>8221</v>
      </c>
      <c r="G995" t="s">
        <v>8224</v>
      </c>
      <c r="H995" t="s">
        <v>8246</v>
      </c>
      <c r="I995">
        <v>1478926800</v>
      </c>
      <c r="J995">
        <v>1476054568</v>
      </c>
      <c r="K995" t="b">
        <v>0</v>
      </c>
      <c r="L995">
        <v>196</v>
      </c>
      <c r="M995" t="b">
        <v>0</v>
      </c>
      <c r="N995" t="s">
        <v>8273</v>
      </c>
      <c r="O995" s="5">
        <f t="shared" si="60"/>
        <v>0.25087142857142858</v>
      </c>
      <c r="P995" s="6">
        <f t="shared" si="61"/>
        <v>89.59693877551021</v>
      </c>
      <c r="Q995" t="str">
        <f t="shared" si="62"/>
        <v>technology</v>
      </c>
      <c r="R995" t="str">
        <f t="shared" si="63"/>
        <v>wearables</v>
      </c>
    </row>
    <row r="996" spans="1:18" ht="60" x14ac:dyDescent="0.2">
      <c r="A996">
        <v>994</v>
      </c>
      <c r="B996" s="3" t="s">
        <v>995</v>
      </c>
      <c r="C996" s="3" t="s">
        <v>5104</v>
      </c>
      <c r="D996">
        <v>200000</v>
      </c>
      <c r="E996">
        <v>4669</v>
      </c>
      <c r="F996" t="s">
        <v>8221</v>
      </c>
      <c r="G996" t="s">
        <v>8224</v>
      </c>
      <c r="H996" t="s">
        <v>8246</v>
      </c>
      <c r="I996">
        <v>1417388340</v>
      </c>
      <c r="J996">
        <v>1412835530</v>
      </c>
      <c r="K996" t="b">
        <v>0</v>
      </c>
      <c r="L996">
        <v>11</v>
      </c>
      <c r="M996" t="b">
        <v>0</v>
      </c>
      <c r="N996" t="s">
        <v>8273</v>
      </c>
      <c r="O996" s="5">
        <f t="shared" si="60"/>
        <v>2.3345000000000001E-2</v>
      </c>
      <c r="P996" s="6">
        <f t="shared" si="61"/>
        <v>424.45454545454544</v>
      </c>
      <c r="Q996" t="str">
        <f t="shared" si="62"/>
        <v>technology</v>
      </c>
      <c r="R996" t="str">
        <f t="shared" si="63"/>
        <v>wearables</v>
      </c>
    </row>
    <row r="997" spans="1:18" ht="45" x14ac:dyDescent="0.2">
      <c r="A997">
        <v>995</v>
      </c>
      <c r="B997" s="3" t="s">
        <v>996</v>
      </c>
      <c r="C997" s="3" t="s">
        <v>5105</v>
      </c>
      <c r="D997">
        <v>10000</v>
      </c>
      <c r="E997">
        <v>726</v>
      </c>
      <c r="F997" t="s">
        <v>8221</v>
      </c>
      <c r="G997" t="s">
        <v>8224</v>
      </c>
      <c r="H997" t="s">
        <v>8246</v>
      </c>
      <c r="I997">
        <v>1417276800</v>
      </c>
      <c r="J997">
        <v>1415140480</v>
      </c>
      <c r="K997" t="b">
        <v>0</v>
      </c>
      <c r="L997">
        <v>9</v>
      </c>
      <c r="M997" t="b">
        <v>0</v>
      </c>
      <c r="N997" t="s">
        <v>8273</v>
      </c>
      <c r="O997" s="5">
        <f t="shared" si="60"/>
        <v>7.2599999999999998E-2</v>
      </c>
      <c r="P997" s="6">
        <f t="shared" si="61"/>
        <v>80.666666666666671</v>
      </c>
      <c r="Q997" t="str">
        <f t="shared" si="62"/>
        <v>technology</v>
      </c>
      <c r="R997" t="str">
        <f t="shared" si="63"/>
        <v>wearables</v>
      </c>
    </row>
    <row r="998" spans="1:18" ht="30" x14ac:dyDescent="0.2">
      <c r="A998">
        <v>996</v>
      </c>
      <c r="B998" s="3" t="s">
        <v>997</v>
      </c>
      <c r="C998" s="3" t="s">
        <v>5106</v>
      </c>
      <c r="D998">
        <v>4000</v>
      </c>
      <c r="E998">
        <v>65</v>
      </c>
      <c r="F998" t="s">
        <v>8221</v>
      </c>
      <c r="G998" t="s">
        <v>8224</v>
      </c>
      <c r="H998" t="s">
        <v>8246</v>
      </c>
      <c r="I998">
        <v>1406474820</v>
      </c>
      <c r="J998">
        <v>1403902060</v>
      </c>
      <c r="K998" t="b">
        <v>0</v>
      </c>
      <c r="L998">
        <v>5</v>
      </c>
      <c r="M998" t="b">
        <v>0</v>
      </c>
      <c r="N998" t="s">
        <v>8273</v>
      </c>
      <c r="O998" s="5">
        <f t="shared" si="60"/>
        <v>1.6250000000000001E-2</v>
      </c>
      <c r="P998" s="6">
        <f t="shared" si="61"/>
        <v>13</v>
      </c>
      <c r="Q998" t="str">
        <f t="shared" si="62"/>
        <v>technology</v>
      </c>
      <c r="R998" t="str">
        <f t="shared" si="63"/>
        <v>wearables</v>
      </c>
    </row>
    <row r="999" spans="1:18" ht="30" x14ac:dyDescent="0.2">
      <c r="A999">
        <v>997</v>
      </c>
      <c r="B999" s="3" t="s">
        <v>998</v>
      </c>
      <c r="C999" s="3" t="s">
        <v>5107</v>
      </c>
      <c r="D999">
        <v>5000</v>
      </c>
      <c r="E999">
        <v>65</v>
      </c>
      <c r="F999" t="s">
        <v>8221</v>
      </c>
      <c r="G999" t="s">
        <v>8224</v>
      </c>
      <c r="H999" t="s">
        <v>8246</v>
      </c>
      <c r="I999">
        <v>1417145297</v>
      </c>
      <c r="J999">
        <v>1414549697</v>
      </c>
      <c r="K999" t="b">
        <v>0</v>
      </c>
      <c r="L999">
        <v>8</v>
      </c>
      <c r="M999" t="b">
        <v>0</v>
      </c>
      <c r="N999" t="s">
        <v>8273</v>
      </c>
      <c r="O999" s="5">
        <f t="shared" si="60"/>
        <v>1.2999999999999999E-2</v>
      </c>
      <c r="P999" s="6">
        <f t="shared" si="61"/>
        <v>8.125</v>
      </c>
      <c r="Q999" t="str">
        <f t="shared" si="62"/>
        <v>technology</v>
      </c>
      <c r="R999" t="str">
        <f t="shared" si="63"/>
        <v>wearables</v>
      </c>
    </row>
    <row r="1000" spans="1:18" ht="30" x14ac:dyDescent="0.2">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c r="O1000" s="5">
        <f t="shared" si="60"/>
        <v>0.58558333333333334</v>
      </c>
      <c r="P1000" s="6">
        <f t="shared" si="61"/>
        <v>153.42794759825327</v>
      </c>
      <c r="Q1000" t="str">
        <f t="shared" si="62"/>
        <v>technology</v>
      </c>
      <c r="R1000" t="str">
        <f t="shared" si="63"/>
        <v>wearables</v>
      </c>
    </row>
    <row r="1001" spans="1:18" ht="45" x14ac:dyDescent="0.2">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c r="O1001" s="5">
        <f t="shared" si="60"/>
        <v>7.7886666666666673E-2</v>
      </c>
      <c r="P1001" s="6">
        <f t="shared" si="61"/>
        <v>292.07499999999999</v>
      </c>
      <c r="Q1001" t="str">
        <f t="shared" si="62"/>
        <v>technology</v>
      </c>
      <c r="R1001" t="str">
        <f t="shared" si="63"/>
        <v>wearables</v>
      </c>
    </row>
    <row r="1002" spans="1:18" ht="45" x14ac:dyDescent="0.2">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c r="O1002" s="5">
        <f t="shared" si="60"/>
        <v>2.2157147647256063E-2</v>
      </c>
      <c r="P1002" s="6">
        <f t="shared" si="61"/>
        <v>3304</v>
      </c>
      <c r="Q1002" t="str">
        <f t="shared" si="62"/>
        <v>technology</v>
      </c>
      <c r="R1002" t="str">
        <f t="shared" si="63"/>
        <v>wearables</v>
      </c>
    </row>
    <row r="1003" spans="1:18" ht="45" x14ac:dyDescent="0.2">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c r="O1003" s="5">
        <f t="shared" si="60"/>
        <v>1.04</v>
      </c>
      <c r="P1003" s="6">
        <f t="shared" si="61"/>
        <v>1300</v>
      </c>
      <c r="Q1003" t="str">
        <f t="shared" si="62"/>
        <v>technology</v>
      </c>
      <c r="R1003" t="str">
        <f t="shared" si="63"/>
        <v>wearables</v>
      </c>
    </row>
    <row r="1004" spans="1:18" ht="45" x14ac:dyDescent="0.2">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c r="O1004" s="5">
        <f t="shared" si="60"/>
        <v>0.29602960296029601</v>
      </c>
      <c r="P1004" s="6">
        <f t="shared" si="61"/>
        <v>134.54545454545453</v>
      </c>
      <c r="Q1004" t="str">
        <f t="shared" si="62"/>
        <v>technology</v>
      </c>
      <c r="R1004" t="str">
        <f t="shared" si="63"/>
        <v>wearables</v>
      </c>
    </row>
    <row r="1005" spans="1:18" ht="45" x14ac:dyDescent="0.2">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c r="O1005" s="5">
        <f t="shared" si="60"/>
        <v>0.16055</v>
      </c>
      <c r="P1005" s="6">
        <f t="shared" si="61"/>
        <v>214.06666666666666</v>
      </c>
      <c r="Q1005" t="str">
        <f t="shared" si="62"/>
        <v>technology</v>
      </c>
      <c r="R1005" t="str">
        <f t="shared" si="63"/>
        <v>wearables</v>
      </c>
    </row>
    <row r="1006" spans="1:18" ht="30" x14ac:dyDescent="0.2">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c r="O1006" s="5">
        <f t="shared" si="60"/>
        <v>0.82208000000000003</v>
      </c>
      <c r="P1006" s="6">
        <f t="shared" si="61"/>
        <v>216.33684210526314</v>
      </c>
      <c r="Q1006" t="str">
        <f t="shared" si="62"/>
        <v>technology</v>
      </c>
      <c r="R1006" t="str">
        <f t="shared" si="63"/>
        <v>wearables</v>
      </c>
    </row>
    <row r="1007" spans="1:18" ht="30" x14ac:dyDescent="0.2">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c r="O1007" s="5">
        <f t="shared" si="60"/>
        <v>0.75051000000000001</v>
      </c>
      <c r="P1007" s="6">
        <f t="shared" si="61"/>
        <v>932.31055900621118</v>
      </c>
      <c r="Q1007" t="str">
        <f t="shared" si="62"/>
        <v>technology</v>
      </c>
      <c r="R1007" t="str">
        <f t="shared" si="63"/>
        <v>wearables</v>
      </c>
    </row>
    <row r="1008" spans="1:18" ht="45" x14ac:dyDescent="0.2">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c r="O1008" s="5">
        <f t="shared" si="60"/>
        <v>5.8500000000000003E-2</v>
      </c>
      <c r="P1008" s="6">
        <f t="shared" si="61"/>
        <v>29.25</v>
      </c>
      <c r="Q1008" t="str">
        <f t="shared" si="62"/>
        <v>technology</v>
      </c>
      <c r="R1008" t="str">
        <f t="shared" si="63"/>
        <v>wearables</v>
      </c>
    </row>
    <row r="1009" spans="1:18" ht="45" x14ac:dyDescent="0.2">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c r="O1009" s="5">
        <f t="shared" si="60"/>
        <v>0.44319999999999998</v>
      </c>
      <c r="P1009" s="6">
        <f t="shared" si="61"/>
        <v>174.94736842105263</v>
      </c>
      <c r="Q1009" t="str">
        <f t="shared" si="62"/>
        <v>technology</v>
      </c>
      <c r="R1009" t="str">
        <f t="shared" si="63"/>
        <v>wearables</v>
      </c>
    </row>
    <row r="1010" spans="1:18" ht="45" x14ac:dyDescent="0.2">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c r="O1010" s="5">
        <f t="shared" si="60"/>
        <v>2.6737967914438501E-3</v>
      </c>
      <c r="P1010" s="6">
        <f t="shared" si="61"/>
        <v>250</v>
      </c>
      <c r="Q1010" t="str">
        <f t="shared" si="62"/>
        <v>technology</v>
      </c>
      <c r="R1010" t="str">
        <f t="shared" si="63"/>
        <v>wearables</v>
      </c>
    </row>
    <row r="1011" spans="1:18" ht="45" x14ac:dyDescent="0.2">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c r="O1011" s="5">
        <f t="shared" si="60"/>
        <v>0.1313</v>
      </c>
      <c r="P1011" s="6">
        <f t="shared" si="61"/>
        <v>65</v>
      </c>
      <c r="Q1011" t="str">
        <f t="shared" si="62"/>
        <v>technology</v>
      </c>
      <c r="R1011" t="str">
        <f t="shared" si="63"/>
        <v>wearables</v>
      </c>
    </row>
    <row r="1012" spans="1:18" ht="45" x14ac:dyDescent="0.2">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c r="O1012" s="5">
        <f t="shared" si="60"/>
        <v>1.9088937093275488E-3</v>
      </c>
      <c r="P1012" s="6">
        <f t="shared" si="61"/>
        <v>55</v>
      </c>
      <c r="Q1012" t="str">
        <f t="shared" si="62"/>
        <v>technology</v>
      </c>
      <c r="R1012" t="str">
        <f t="shared" si="63"/>
        <v>wearables</v>
      </c>
    </row>
    <row r="1013" spans="1:18" ht="45" x14ac:dyDescent="0.2">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c r="O1013" s="5">
        <f t="shared" si="60"/>
        <v>3.7499999999999999E-3</v>
      </c>
      <c r="P1013" s="6">
        <f t="shared" si="61"/>
        <v>75</v>
      </c>
      <c r="Q1013" t="str">
        <f t="shared" si="62"/>
        <v>technology</v>
      </c>
      <c r="R1013" t="str">
        <f t="shared" si="63"/>
        <v>wearables</v>
      </c>
    </row>
    <row r="1014" spans="1:18" ht="45" x14ac:dyDescent="0.2">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c r="O1014" s="5">
        <f t="shared" si="60"/>
        <v>215.35021</v>
      </c>
      <c r="P1014" s="6">
        <f t="shared" si="61"/>
        <v>1389.3561935483872</v>
      </c>
      <c r="Q1014" t="str">
        <f t="shared" si="62"/>
        <v>technology</v>
      </c>
      <c r="R1014" t="str">
        <f t="shared" si="63"/>
        <v>wearables</v>
      </c>
    </row>
    <row r="1015" spans="1:18" ht="45" x14ac:dyDescent="0.2">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c r="O1015" s="5">
        <f t="shared" si="60"/>
        <v>0.34527999999999998</v>
      </c>
      <c r="P1015" s="6">
        <f t="shared" si="61"/>
        <v>95.911111111111111</v>
      </c>
      <c r="Q1015" t="str">
        <f t="shared" si="62"/>
        <v>technology</v>
      </c>
      <c r="R1015" t="str">
        <f t="shared" si="63"/>
        <v>wearables</v>
      </c>
    </row>
    <row r="1016" spans="1:18" ht="30" x14ac:dyDescent="0.2">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c r="O1016" s="5">
        <f t="shared" si="60"/>
        <v>0.30599999999999999</v>
      </c>
      <c r="P1016" s="6">
        <f t="shared" si="61"/>
        <v>191.25</v>
      </c>
      <c r="Q1016" t="str">
        <f t="shared" si="62"/>
        <v>technology</v>
      </c>
      <c r="R1016" t="str">
        <f t="shared" si="63"/>
        <v>wearables</v>
      </c>
    </row>
    <row r="1017" spans="1:18" ht="30" x14ac:dyDescent="0.2">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c r="O1017" s="5">
        <f t="shared" si="60"/>
        <v>2.6666666666666668E-2</v>
      </c>
      <c r="P1017" s="6">
        <f t="shared" si="61"/>
        <v>40</v>
      </c>
      <c r="Q1017" t="str">
        <f t="shared" si="62"/>
        <v>technology</v>
      </c>
      <c r="R1017" t="str">
        <f t="shared" si="63"/>
        <v>wearables</v>
      </c>
    </row>
    <row r="1018" spans="1:18" ht="45" x14ac:dyDescent="0.2">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c r="O1018" s="5">
        <f t="shared" si="60"/>
        <v>2.8420000000000001E-2</v>
      </c>
      <c r="P1018" s="6">
        <f t="shared" si="61"/>
        <v>74.78947368421052</v>
      </c>
      <c r="Q1018" t="str">
        <f t="shared" si="62"/>
        <v>technology</v>
      </c>
      <c r="R1018" t="str">
        <f t="shared" si="63"/>
        <v>wearables</v>
      </c>
    </row>
    <row r="1019" spans="1:18" ht="45" x14ac:dyDescent="0.2">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c r="O1019" s="5">
        <f t="shared" si="60"/>
        <v>0.22878799999999999</v>
      </c>
      <c r="P1019" s="6">
        <f t="shared" si="61"/>
        <v>161.11830985915492</v>
      </c>
      <c r="Q1019" t="str">
        <f t="shared" si="62"/>
        <v>technology</v>
      </c>
      <c r="R1019" t="str">
        <f t="shared" si="63"/>
        <v>wearables</v>
      </c>
    </row>
    <row r="1020" spans="1:18" ht="45" x14ac:dyDescent="0.2">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c r="O1020" s="5">
        <f t="shared" si="60"/>
        <v>3.1050000000000001E-2</v>
      </c>
      <c r="P1020" s="6">
        <f t="shared" si="61"/>
        <v>88.714285714285708</v>
      </c>
      <c r="Q1020" t="str">
        <f t="shared" si="62"/>
        <v>technology</v>
      </c>
      <c r="R1020" t="str">
        <f t="shared" si="63"/>
        <v>wearables</v>
      </c>
    </row>
    <row r="1021" spans="1:18" ht="30" x14ac:dyDescent="0.2">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c r="O1021" s="5">
        <f t="shared" si="60"/>
        <v>0.47333333333333333</v>
      </c>
      <c r="P1021" s="6">
        <f t="shared" si="61"/>
        <v>53.25</v>
      </c>
      <c r="Q1021" t="str">
        <f t="shared" si="62"/>
        <v>technology</v>
      </c>
      <c r="R1021" t="str">
        <f t="shared" si="63"/>
        <v>wearables</v>
      </c>
    </row>
    <row r="1022" spans="1:18" ht="45" x14ac:dyDescent="0.2">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c r="O1022" s="5">
        <f t="shared" si="60"/>
        <v>2.0554838709677421</v>
      </c>
      <c r="P1022" s="6">
        <f t="shared" si="61"/>
        <v>106.2</v>
      </c>
      <c r="Q1022" t="str">
        <f t="shared" si="62"/>
        <v>music</v>
      </c>
      <c r="R1022" t="str">
        <f t="shared" si="63"/>
        <v>electronic music</v>
      </c>
    </row>
    <row r="1023" spans="1:18" ht="45" x14ac:dyDescent="0.2">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c r="O1023" s="5">
        <f t="shared" si="60"/>
        <v>3.5180366666666667</v>
      </c>
      <c r="P1023" s="6">
        <f t="shared" si="61"/>
        <v>22.079728033472804</v>
      </c>
      <c r="Q1023" t="str">
        <f t="shared" si="62"/>
        <v>music</v>
      </c>
      <c r="R1023" t="str">
        <f t="shared" si="63"/>
        <v>electronic music</v>
      </c>
    </row>
    <row r="1024" spans="1:18" ht="30" x14ac:dyDescent="0.2">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c r="O1024" s="5">
        <f t="shared" si="60"/>
        <v>1.149</v>
      </c>
      <c r="P1024" s="6">
        <f t="shared" si="61"/>
        <v>31.054054054054053</v>
      </c>
      <c r="Q1024" t="str">
        <f t="shared" si="62"/>
        <v>music</v>
      </c>
      <c r="R1024" t="str">
        <f t="shared" si="63"/>
        <v>electronic music</v>
      </c>
    </row>
    <row r="1025" spans="1:18" ht="45" x14ac:dyDescent="0.2">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c r="O1025" s="5">
        <f t="shared" si="60"/>
        <v>2.3715000000000002</v>
      </c>
      <c r="P1025" s="6">
        <f t="shared" si="61"/>
        <v>36.206106870229007</v>
      </c>
      <c r="Q1025" t="str">
        <f t="shared" si="62"/>
        <v>music</v>
      </c>
      <c r="R1025" t="str">
        <f t="shared" si="63"/>
        <v>electronic music</v>
      </c>
    </row>
    <row r="1026" spans="1:18" ht="45" x14ac:dyDescent="0.2">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c r="O1026" s="5">
        <f t="shared" si="60"/>
        <v>1.1863774999999999</v>
      </c>
      <c r="P1026" s="6">
        <f t="shared" si="61"/>
        <v>388.9762295081967</v>
      </c>
      <c r="Q1026" t="str">
        <f t="shared" si="62"/>
        <v>music</v>
      </c>
      <c r="R1026" t="str">
        <f t="shared" si="63"/>
        <v>electronic music</v>
      </c>
    </row>
    <row r="1027" spans="1:18" ht="30" x14ac:dyDescent="0.2">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c r="O1027" s="5">
        <f t="shared" ref="O1027:O1090" si="64">IF(D1027=0,0,E1027/D1027)</f>
        <v>1.099283142857143</v>
      </c>
      <c r="P1027" s="6">
        <f t="shared" ref="P1027:P1090" si="65">IF(L1027=0,0,E1027/L1027)</f>
        <v>71.848571428571432</v>
      </c>
      <c r="Q1027" t="str">
        <f t="shared" ref="Q1027:Q1090" si="66">MID(N1027, 1, FIND("/",N1027)-1)</f>
        <v>music</v>
      </c>
      <c r="R1027" t="str">
        <f t="shared" ref="R1027:R1090" si="67">MID(N1027, FIND("/",N1027)+1, LEN(N1027)-FIND("/",N1027))</f>
        <v>electronic music</v>
      </c>
    </row>
    <row r="1028" spans="1:18" ht="45" x14ac:dyDescent="0.2">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c r="O1028" s="5">
        <f t="shared" si="64"/>
        <v>1.0000828571428571</v>
      </c>
      <c r="P1028" s="6">
        <f t="shared" si="65"/>
        <v>57.381803278688523</v>
      </c>
      <c r="Q1028" t="str">
        <f t="shared" si="66"/>
        <v>music</v>
      </c>
      <c r="R1028" t="str">
        <f t="shared" si="67"/>
        <v>electronic music</v>
      </c>
    </row>
    <row r="1029" spans="1:18" ht="45" x14ac:dyDescent="0.2">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c r="O1029" s="5">
        <f t="shared" si="64"/>
        <v>1.0309292094387414</v>
      </c>
      <c r="P1029" s="6">
        <f t="shared" si="65"/>
        <v>69.666666666666671</v>
      </c>
      <c r="Q1029" t="str">
        <f t="shared" si="66"/>
        <v>music</v>
      </c>
      <c r="R1029" t="str">
        <f t="shared" si="67"/>
        <v>electronic music</v>
      </c>
    </row>
    <row r="1030" spans="1:18" ht="45" x14ac:dyDescent="0.2">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c r="O1030" s="5">
        <f t="shared" si="64"/>
        <v>1.1727000000000001</v>
      </c>
      <c r="P1030" s="6">
        <f t="shared" si="65"/>
        <v>45.988235294117644</v>
      </c>
      <c r="Q1030" t="str">
        <f t="shared" si="66"/>
        <v>music</v>
      </c>
      <c r="R1030" t="str">
        <f t="shared" si="67"/>
        <v>electronic music</v>
      </c>
    </row>
    <row r="1031" spans="1:18" ht="30" x14ac:dyDescent="0.2">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c r="O1031" s="5">
        <f t="shared" si="64"/>
        <v>1.1175999999999999</v>
      </c>
      <c r="P1031" s="6">
        <f t="shared" si="65"/>
        <v>79.262411347517727</v>
      </c>
      <c r="Q1031" t="str">
        <f t="shared" si="66"/>
        <v>music</v>
      </c>
      <c r="R1031" t="str">
        <f t="shared" si="67"/>
        <v>electronic music</v>
      </c>
    </row>
    <row r="1032" spans="1:18" ht="30" x14ac:dyDescent="0.2">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c r="O1032" s="5">
        <f t="shared" si="64"/>
        <v>3.4209999999999998</v>
      </c>
      <c r="P1032" s="6">
        <f t="shared" si="65"/>
        <v>43.031446540880502</v>
      </c>
      <c r="Q1032" t="str">
        <f t="shared" si="66"/>
        <v>music</v>
      </c>
      <c r="R1032" t="str">
        <f t="shared" si="67"/>
        <v>electronic music</v>
      </c>
    </row>
    <row r="1033" spans="1:18" ht="45" x14ac:dyDescent="0.2">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c r="O1033" s="5">
        <f t="shared" si="64"/>
        <v>1.0740000000000001</v>
      </c>
      <c r="P1033" s="6">
        <f t="shared" si="65"/>
        <v>108.48484848484848</v>
      </c>
      <c r="Q1033" t="str">
        <f t="shared" si="66"/>
        <v>music</v>
      </c>
      <c r="R1033" t="str">
        <f t="shared" si="67"/>
        <v>electronic music</v>
      </c>
    </row>
    <row r="1034" spans="1:18" x14ac:dyDescent="0.2">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c r="O1034" s="5">
        <f t="shared" si="64"/>
        <v>1.0849703703703704</v>
      </c>
      <c r="P1034" s="6">
        <f t="shared" si="65"/>
        <v>61.029583333333335</v>
      </c>
      <c r="Q1034" t="str">
        <f t="shared" si="66"/>
        <v>music</v>
      </c>
      <c r="R1034" t="str">
        <f t="shared" si="67"/>
        <v>electronic music</v>
      </c>
    </row>
    <row r="1035" spans="1:18" ht="45" x14ac:dyDescent="0.2">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c r="O1035" s="5">
        <f t="shared" si="64"/>
        <v>1.0286144578313252</v>
      </c>
      <c r="P1035" s="6">
        <f t="shared" si="65"/>
        <v>50.592592592592595</v>
      </c>
      <c r="Q1035" t="str">
        <f t="shared" si="66"/>
        <v>music</v>
      </c>
      <c r="R1035" t="str">
        <f t="shared" si="67"/>
        <v>electronic music</v>
      </c>
    </row>
    <row r="1036" spans="1:18" ht="45" x14ac:dyDescent="0.2">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c r="O1036" s="5">
        <f t="shared" si="64"/>
        <v>1.3000180000000001</v>
      </c>
      <c r="P1036" s="6">
        <f t="shared" si="65"/>
        <v>39.157168674698795</v>
      </c>
      <c r="Q1036" t="str">
        <f t="shared" si="66"/>
        <v>music</v>
      </c>
      <c r="R1036" t="str">
        <f t="shared" si="67"/>
        <v>electronic music</v>
      </c>
    </row>
    <row r="1037" spans="1:18" ht="45" x14ac:dyDescent="0.2">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c r="O1037" s="5">
        <f t="shared" si="64"/>
        <v>1.0765217391304347</v>
      </c>
      <c r="P1037" s="6">
        <f t="shared" si="65"/>
        <v>65.15789473684211</v>
      </c>
      <c r="Q1037" t="str">
        <f t="shared" si="66"/>
        <v>music</v>
      </c>
      <c r="R1037" t="str">
        <f t="shared" si="67"/>
        <v>electronic music</v>
      </c>
    </row>
    <row r="1038" spans="1:18" ht="45" x14ac:dyDescent="0.2">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c r="O1038" s="5">
        <f t="shared" si="64"/>
        <v>1.1236044444444444</v>
      </c>
      <c r="P1038" s="6">
        <f t="shared" si="65"/>
        <v>23.963127962085309</v>
      </c>
      <c r="Q1038" t="str">
        <f t="shared" si="66"/>
        <v>music</v>
      </c>
      <c r="R1038" t="str">
        <f t="shared" si="67"/>
        <v>electronic music</v>
      </c>
    </row>
    <row r="1039" spans="1:18" ht="45" x14ac:dyDescent="0.2">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c r="O1039" s="5">
        <f t="shared" si="64"/>
        <v>1.0209999999999999</v>
      </c>
      <c r="P1039" s="6">
        <f t="shared" si="65"/>
        <v>48.61904761904762</v>
      </c>
      <c r="Q1039" t="str">
        <f t="shared" si="66"/>
        <v>music</v>
      </c>
      <c r="R1039" t="str">
        <f t="shared" si="67"/>
        <v>electronic music</v>
      </c>
    </row>
    <row r="1040" spans="1:18" ht="45" x14ac:dyDescent="0.2">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c r="O1040" s="5">
        <f t="shared" si="64"/>
        <v>1.4533333333333334</v>
      </c>
      <c r="P1040" s="6">
        <f t="shared" si="65"/>
        <v>35.73770491803279</v>
      </c>
      <c r="Q1040" t="str">
        <f t="shared" si="66"/>
        <v>music</v>
      </c>
      <c r="R1040" t="str">
        <f t="shared" si="67"/>
        <v>electronic music</v>
      </c>
    </row>
    <row r="1041" spans="1:18" ht="45" x14ac:dyDescent="0.2">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c r="O1041" s="5">
        <f t="shared" si="64"/>
        <v>1.282</v>
      </c>
      <c r="P1041" s="6">
        <f t="shared" si="65"/>
        <v>21.366666666666667</v>
      </c>
      <c r="Q1041" t="str">
        <f t="shared" si="66"/>
        <v>music</v>
      </c>
      <c r="R1041" t="str">
        <f t="shared" si="67"/>
        <v>electronic music</v>
      </c>
    </row>
    <row r="1042" spans="1:18" ht="45" x14ac:dyDescent="0.2">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c r="O1042" s="5">
        <f t="shared" si="64"/>
        <v>2.9411764705882353E-3</v>
      </c>
      <c r="P1042" s="6">
        <f t="shared" si="65"/>
        <v>250</v>
      </c>
      <c r="Q1042" t="str">
        <f t="shared" si="66"/>
        <v>journalism</v>
      </c>
      <c r="R1042" t="str">
        <f t="shared" si="67"/>
        <v>audio</v>
      </c>
    </row>
    <row r="1043" spans="1:18" ht="45" x14ac:dyDescent="0.2">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c r="O1043" s="5">
        <f t="shared" si="64"/>
        <v>0</v>
      </c>
      <c r="P1043" s="6">
        <f t="shared" si="65"/>
        <v>0</v>
      </c>
      <c r="Q1043" t="str">
        <f t="shared" si="66"/>
        <v>journalism</v>
      </c>
      <c r="R1043" t="str">
        <f t="shared" si="67"/>
        <v>audio</v>
      </c>
    </row>
    <row r="1044" spans="1:18" ht="45" x14ac:dyDescent="0.2">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c r="O1044" s="5">
        <f t="shared" si="64"/>
        <v>1.5384615384615385E-2</v>
      </c>
      <c r="P1044" s="6">
        <f t="shared" si="65"/>
        <v>10</v>
      </c>
      <c r="Q1044" t="str">
        <f t="shared" si="66"/>
        <v>journalism</v>
      </c>
      <c r="R1044" t="str">
        <f t="shared" si="67"/>
        <v>audio</v>
      </c>
    </row>
    <row r="1045" spans="1:18" ht="45" x14ac:dyDescent="0.2">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c r="O1045" s="5">
        <f t="shared" si="64"/>
        <v>8.5370000000000001E-2</v>
      </c>
      <c r="P1045" s="6">
        <f t="shared" si="65"/>
        <v>29.236301369863014</v>
      </c>
      <c r="Q1045" t="str">
        <f t="shared" si="66"/>
        <v>journalism</v>
      </c>
      <c r="R1045" t="str">
        <f t="shared" si="67"/>
        <v>audio</v>
      </c>
    </row>
    <row r="1046" spans="1:18" ht="45" x14ac:dyDescent="0.2">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c r="O1046" s="5">
        <f t="shared" si="64"/>
        <v>8.571428571428571E-4</v>
      </c>
      <c r="P1046" s="6">
        <f t="shared" si="65"/>
        <v>3</v>
      </c>
      <c r="Q1046" t="str">
        <f t="shared" si="66"/>
        <v>journalism</v>
      </c>
      <c r="R1046" t="str">
        <f t="shared" si="67"/>
        <v>audio</v>
      </c>
    </row>
    <row r="1047" spans="1:18" ht="45" x14ac:dyDescent="0.2">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c r="O1047" s="5">
        <f t="shared" si="64"/>
        <v>2.6599999999999999E-2</v>
      </c>
      <c r="P1047" s="6">
        <f t="shared" si="65"/>
        <v>33.25</v>
      </c>
      <c r="Q1047" t="str">
        <f t="shared" si="66"/>
        <v>journalism</v>
      </c>
      <c r="R1047" t="str">
        <f t="shared" si="67"/>
        <v>audio</v>
      </c>
    </row>
    <row r="1048" spans="1:18" ht="45" x14ac:dyDescent="0.2">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c r="O1048" s="5">
        <f t="shared" si="64"/>
        <v>0</v>
      </c>
      <c r="P1048" s="6">
        <f t="shared" si="65"/>
        <v>0</v>
      </c>
      <c r="Q1048" t="str">
        <f t="shared" si="66"/>
        <v>journalism</v>
      </c>
      <c r="R1048" t="str">
        <f t="shared" si="67"/>
        <v>audio</v>
      </c>
    </row>
    <row r="1049" spans="1:18" ht="45" x14ac:dyDescent="0.2">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c r="O1049" s="5">
        <f t="shared" si="64"/>
        <v>5.0000000000000001E-4</v>
      </c>
      <c r="P1049" s="6">
        <f t="shared" si="65"/>
        <v>1</v>
      </c>
      <c r="Q1049" t="str">
        <f t="shared" si="66"/>
        <v>journalism</v>
      </c>
      <c r="R1049" t="str">
        <f t="shared" si="67"/>
        <v>audio</v>
      </c>
    </row>
    <row r="1050" spans="1:18" ht="45" x14ac:dyDescent="0.2">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c r="O1050" s="5">
        <f t="shared" si="64"/>
        <v>1.4133333333333333E-2</v>
      </c>
      <c r="P1050" s="6">
        <f t="shared" si="65"/>
        <v>53</v>
      </c>
      <c r="Q1050" t="str">
        <f t="shared" si="66"/>
        <v>journalism</v>
      </c>
      <c r="R1050" t="str">
        <f t="shared" si="67"/>
        <v>audio</v>
      </c>
    </row>
    <row r="1051" spans="1:18" x14ac:dyDescent="0.2">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c r="O1051" s="5">
        <f t="shared" si="64"/>
        <v>0</v>
      </c>
      <c r="P1051" s="6">
        <f t="shared" si="65"/>
        <v>0</v>
      </c>
      <c r="Q1051" t="str">
        <f t="shared" si="66"/>
        <v>journalism</v>
      </c>
      <c r="R1051" t="str">
        <f t="shared" si="67"/>
        <v>audio</v>
      </c>
    </row>
    <row r="1052" spans="1:18" x14ac:dyDescent="0.2">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c r="O1052" s="5">
        <f t="shared" si="64"/>
        <v>0</v>
      </c>
      <c r="P1052" s="6">
        <f t="shared" si="65"/>
        <v>0</v>
      </c>
      <c r="Q1052" t="str">
        <f t="shared" si="66"/>
        <v>journalism</v>
      </c>
      <c r="R1052" t="str">
        <f t="shared" si="67"/>
        <v>audio</v>
      </c>
    </row>
    <row r="1053" spans="1:18" ht="45" x14ac:dyDescent="0.2">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c r="O1053" s="5">
        <f t="shared" si="64"/>
        <v>0</v>
      </c>
      <c r="P1053" s="6">
        <f t="shared" si="65"/>
        <v>0</v>
      </c>
      <c r="Q1053" t="str">
        <f t="shared" si="66"/>
        <v>journalism</v>
      </c>
      <c r="R1053" t="str">
        <f t="shared" si="67"/>
        <v>audio</v>
      </c>
    </row>
    <row r="1054" spans="1:18" ht="60" x14ac:dyDescent="0.2">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c r="O1054" s="5">
        <f t="shared" si="64"/>
        <v>0</v>
      </c>
      <c r="P1054" s="6">
        <f t="shared" si="65"/>
        <v>0</v>
      </c>
      <c r="Q1054" t="str">
        <f t="shared" si="66"/>
        <v>journalism</v>
      </c>
      <c r="R1054" t="str">
        <f t="shared" si="67"/>
        <v>audio</v>
      </c>
    </row>
    <row r="1055" spans="1:18" ht="45" x14ac:dyDescent="0.2">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c r="O1055" s="5">
        <f t="shared" si="64"/>
        <v>0.01</v>
      </c>
      <c r="P1055" s="6">
        <f t="shared" si="65"/>
        <v>15</v>
      </c>
      <c r="Q1055" t="str">
        <f t="shared" si="66"/>
        <v>journalism</v>
      </c>
      <c r="R1055" t="str">
        <f t="shared" si="67"/>
        <v>audio</v>
      </c>
    </row>
    <row r="1056" spans="1:18" ht="45" x14ac:dyDescent="0.2">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c r="O1056" s="5">
        <f t="shared" si="64"/>
        <v>0</v>
      </c>
      <c r="P1056" s="6">
        <f t="shared" si="65"/>
        <v>0</v>
      </c>
      <c r="Q1056" t="str">
        <f t="shared" si="66"/>
        <v>journalism</v>
      </c>
      <c r="R1056" t="str">
        <f t="shared" si="67"/>
        <v>audio</v>
      </c>
    </row>
    <row r="1057" spans="1:18" ht="45" x14ac:dyDescent="0.2">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c r="O1057" s="5">
        <f t="shared" si="64"/>
        <v>0</v>
      </c>
      <c r="P1057" s="6">
        <f t="shared" si="65"/>
        <v>0</v>
      </c>
      <c r="Q1057" t="str">
        <f t="shared" si="66"/>
        <v>journalism</v>
      </c>
      <c r="R1057" t="str">
        <f t="shared" si="67"/>
        <v>audio</v>
      </c>
    </row>
    <row r="1058" spans="1:18" ht="45" x14ac:dyDescent="0.2">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c r="O1058" s="5">
        <f t="shared" si="64"/>
        <v>0</v>
      </c>
      <c r="P1058" s="6">
        <f t="shared" si="65"/>
        <v>0</v>
      </c>
      <c r="Q1058" t="str">
        <f t="shared" si="66"/>
        <v>journalism</v>
      </c>
      <c r="R1058" t="str">
        <f t="shared" si="67"/>
        <v>audio</v>
      </c>
    </row>
    <row r="1059" spans="1:18" ht="30" x14ac:dyDescent="0.2">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c r="O1059" s="5">
        <f t="shared" si="64"/>
        <v>0</v>
      </c>
      <c r="P1059" s="6">
        <f t="shared" si="65"/>
        <v>0</v>
      </c>
      <c r="Q1059" t="str">
        <f t="shared" si="66"/>
        <v>journalism</v>
      </c>
      <c r="R1059" t="str">
        <f t="shared" si="67"/>
        <v>audio</v>
      </c>
    </row>
    <row r="1060" spans="1:18" ht="45" x14ac:dyDescent="0.2">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c r="O1060" s="5">
        <f t="shared" si="64"/>
        <v>0</v>
      </c>
      <c r="P1060" s="6">
        <f t="shared" si="65"/>
        <v>0</v>
      </c>
      <c r="Q1060" t="str">
        <f t="shared" si="66"/>
        <v>journalism</v>
      </c>
      <c r="R1060" t="str">
        <f t="shared" si="67"/>
        <v>audio</v>
      </c>
    </row>
    <row r="1061" spans="1:18" x14ac:dyDescent="0.2">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c r="O1061" s="5">
        <f t="shared" si="64"/>
        <v>0</v>
      </c>
      <c r="P1061" s="6">
        <f t="shared" si="65"/>
        <v>0</v>
      </c>
      <c r="Q1061" t="str">
        <f t="shared" si="66"/>
        <v>journalism</v>
      </c>
      <c r="R1061" t="str">
        <f t="shared" si="67"/>
        <v>audio</v>
      </c>
    </row>
    <row r="1062" spans="1:18" ht="45" x14ac:dyDescent="0.2">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c r="O1062" s="5">
        <f t="shared" si="64"/>
        <v>0.01</v>
      </c>
      <c r="P1062" s="6">
        <f t="shared" si="65"/>
        <v>50</v>
      </c>
      <c r="Q1062" t="str">
        <f t="shared" si="66"/>
        <v>journalism</v>
      </c>
      <c r="R1062" t="str">
        <f t="shared" si="67"/>
        <v>audio</v>
      </c>
    </row>
    <row r="1063" spans="1:18" ht="30" x14ac:dyDescent="0.2">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c r="O1063" s="5">
        <f t="shared" si="64"/>
        <v>0</v>
      </c>
      <c r="P1063" s="6">
        <f t="shared" si="65"/>
        <v>0</v>
      </c>
      <c r="Q1063" t="str">
        <f t="shared" si="66"/>
        <v>journalism</v>
      </c>
      <c r="R1063" t="str">
        <f t="shared" si="67"/>
        <v>audio</v>
      </c>
    </row>
    <row r="1064" spans="1:18" x14ac:dyDescent="0.2">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c r="O1064" s="5">
        <f t="shared" si="64"/>
        <v>0.95477386934673369</v>
      </c>
      <c r="P1064" s="6">
        <f t="shared" si="65"/>
        <v>47.5</v>
      </c>
      <c r="Q1064" t="str">
        <f t="shared" si="66"/>
        <v>journalism</v>
      </c>
      <c r="R1064" t="str">
        <f t="shared" si="67"/>
        <v>audio</v>
      </c>
    </row>
    <row r="1065" spans="1:18" ht="45" x14ac:dyDescent="0.2">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c r="O1065" s="5">
        <f t="shared" si="64"/>
        <v>0</v>
      </c>
      <c r="P1065" s="6">
        <f t="shared" si="65"/>
        <v>0</v>
      </c>
      <c r="Q1065" t="str">
        <f t="shared" si="66"/>
        <v>journalism</v>
      </c>
      <c r="R1065" t="str">
        <f t="shared" si="67"/>
        <v>audio</v>
      </c>
    </row>
    <row r="1066" spans="1:18" ht="45" x14ac:dyDescent="0.2">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c r="O1066" s="5">
        <f t="shared" si="64"/>
        <v>8.9744444444444446E-2</v>
      </c>
      <c r="P1066" s="6">
        <f t="shared" si="65"/>
        <v>65.666666666666671</v>
      </c>
      <c r="Q1066" t="str">
        <f t="shared" si="66"/>
        <v>games</v>
      </c>
      <c r="R1066" t="str">
        <f t="shared" si="67"/>
        <v>video games</v>
      </c>
    </row>
    <row r="1067" spans="1:18" ht="45" x14ac:dyDescent="0.2">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c r="O1067" s="5">
        <f t="shared" si="64"/>
        <v>2.7E-2</v>
      </c>
      <c r="P1067" s="6">
        <f t="shared" si="65"/>
        <v>16.2</v>
      </c>
      <c r="Q1067" t="str">
        <f t="shared" si="66"/>
        <v>games</v>
      </c>
      <c r="R1067" t="str">
        <f t="shared" si="67"/>
        <v>video games</v>
      </c>
    </row>
    <row r="1068" spans="1:18" ht="45" x14ac:dyDescent="0.2">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c r="O1068" s="5">
        <f t="shared" si="64"/>
        <v>3.3673333333333333E-2</v>
      </c>
      <c r="P1068" s="6">
        <f t="shared" si="65"/>
        <v>34.128378378378379</v>
      </c>
      <c r="Q1068" t="str">
        <f t="shared" si="66"/>
        <v>games</v>
      </c>
      <c r="R1068" t="str">
        <f t="shared" si="67"/>
        <v>video games</v>
      </c>
    </row>
    <row r="1069" spans="1:18" ht="45" x14ac:dyDescent="0.2">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c r="O1069" s="5">
        <f t="shared" si="64"/>
        <v>0.26</v>
      </c>
      <c r="P1069" s="6">
        <f t="shared" si="65"/>
        <v>13</v>
      </c>
      <c r="Q1069" t="str">
        <f t="shared" si="66"/>
        <v>games</v>
      </c>
      <c r="R1069" t="str">
        <f t="shared" si="67"/>
        <v>video games</v>
      </c>
    </row>
    <row r="1070" spans="1:18" ht="45" x14ac:dyDescent="0.2">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c r="O1070" s="5">
        <f t="shared" si="64"/>
        <v>1.5E-3</v>
      </c>
      <c r="P1070" s="6">
        <f t="shared" si="65"/>
        <v>11.25</v>
      </c>
      <c r="Q1070" t="str">
        <f t="shared" si="66"/>
        <v>games</v>
      </c>
      <c r="R1070" t="str">
        <f t="shared" si="67"/>
        <v>video games</v>
      </c>
    </row>
    <row r="1071" spans="1:18" ht="45" x14ac:dyDescent="0.2">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c r="O1071" s="5">
        <f t="shared" si="64"/>
        <v>0.38636363636363635</v>
      </c>
      <c r="P1071" s="6">
        <f t="shared" si="65"/>
        <v>40.476190476190474</v>
      </c>
      <c r="Q1071" t="str">
        <f t="shared" si="66"/>
        <v>games</v>
      </c>
      <c r="R1071" t="str">
        <f t="shared" si="67"/>
        <v>video games</v>
      </c>
    </row>
    <row r="1072" spans="1:18" ht="45" x14ac:dyDescent="0.2">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c r="O1072" s="5">
        <f t="shared" si="64"/>
        <v>7.0000000000000001E-3</v>
      </c>
      <c r="P1072" s="6">
        <f t="shared" si="65"/>
        <v>35</v>
      </c>
      <c r="Q1072" t="str">
        <f t="shared" si="66"/>
        <v>games</v>
      </c>
      <c r="R1072" t="str">
        <f t="shared" si="67"/>
        <v>video games</v>
      </c>
    </row>
    <row r="1073" spans="1:18" ht="45" x14ac:dyDescent="0.2">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c r="O1073" s="5">
        <f t="shared" si="64"/>
        <v>0</v>
      </c>
      <c r="P1073" s="6">
        <f t="shared" si="65"/>
        <v>0</v>
      </c>
      <c r="Q1073" t="str">
        <f t="shared" si="66"/>
        <v>games</v>
      </c>
      <c r="R1073" t="str">
        <f t="shared" si="67"/>
        <v>video games</v>
      </c>
    </row>
    <row r="1074" spans="1:18" ht="45" x14ac:dyDescent="0.2">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c r="O1074" s="5">
        <f t="shared" si="64"/>
        <v>6.8000000000000005E-4</v>
      </c>
      <c r="P1074" s="6">
        <f t="shared" si="65"/>
        <v>12.75</v>
      </c>
      <c r="Q1074" t="str">
        <f t="shared" si="66"/>
        <v>games</v>
      </c>
      <c r="R1074" t="str">
        <f t="shared" si="67"/>
        <v>video games</v>
      </c>
    </row>
    <row r="1075" spans="1:18" ht="30" x14ac:dyDescent="0.2">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c r="O1075" s="5">
        <f t="shared" si="64"/>
        <v>1.3333333333333334E-2</v>
      </c>
      <c r="P1075" s="6">
        <f t="shared" si="65"/>
        <v>10</v>
      </c>
      <c r="Q1075" t="str">
        <f t="shared" si="66"/>
        <v>games</v>
      </c>
      <c r="R1075" t="str">
        <f t="shared" si="67"/>
        <v>video games</v>
      </c>
    </row>
    <row r="1076" spans="1:18" ht="45" x14ac:dyDescent="0.2">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c r="O1076" s="5">
        <f t="shared" si="64"/>
        <v>6.3092592592592589E-2</v>
      </c>
      <c r="P1076" s="6">
        <f t="shared" si="65"/>
        <v>113.56666666666666</v>
      </c>
      <c r="Q1076" t="str">
        <f t="shared" si="66"/>
        <v>games</v>
      </c>
      <c r="R1076" t="str">
        <f t="shared" si="67"/>
        <v>video games</v>
      </c>
    </row>
    <row r="1077" spans="1:18" ht="30" x14ac:dyDescent="0.2">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c r="O1077" s="5">
        <f t="shared" si="64"/>
        <v>4.4999999999999998E-2</v>
      </c>
      <c r="P1077" s="6">
        <f t="shared" si="65"/>
        <v>15</v>
      </c>
      <c r="Q1077" t="str">
        <f t="shared" si="66"/>
        <v>games</v>
      </c>
      <c r="R1077" t="str">
        <f t="shared" si="67"/>
        <v>video games</v>
      </c>
    </row>
    <row r="1078" spans="1:18" ht="45" x14ac:dyDescent="0.2">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c r="O1078" s="5">
        <f t="shared" si="64"/>
        <v>0.62765333333333329</v>
      </c>
      <c r="P1078" s="6">
        <f t="shared" si="65"/>
        <v>48.281025641025643</v>
      </c>
      <c r="Q1078" t="str">
        <f t="shared" si="66"/>
        <v>games</v>
      </c>
      <c r="R1078" t="str">
        <f t="shared" si="67"/>
        <v>video games</v>
      </c>
    </row>
    <row r="1079" spans="1:18" ht="45" x14ac:dyDescent="0.2">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c r="O1079" s="5">
        <f t="shared" si="64"/>
        <v>0.29376000000000002</v>
      </c>
      <c r="P1079" s="6">
        <f t="shared" si="65"/>
        <v>43.976047904191617</v>
      </c>
      <c r="Q1079" t="str">
        <f t="shared" si="66"/>
        <v>games</v>
      </c>
      <c r="R1079" t="str">
        <f t="shared" si="67"/>
        <v>video games</v>
      </c>
    </row>
    <row r="1080" spans="1:18" ht="45" x14ac:dyDescent="0.2">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c r="O1080" s="5">
        <f t="shared" si="64"/>
        <v>7.4999999999999997E-2</v>
      </c>
      <c r="P1080" s="6">
        <f t="shared" si="65"/>
        <v>9</v>
      </c>
      <c r="Q1080" t="str">
        <f t="shared" si="66"/>
        <v>games</v>
      </c>
      <c r="R1080" t="str">
        <f t="shared" si="67"/>
        <v>video games</v>
      </c>
    </row>
    <row r="1081" spans="1:18" ht="45" x14ac:dyDescent="0.2">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c r="O1081" s="5">
        <f t="shared" si="64"/>
        <v>2.6076923076923077E-2</v>
      </c>
      <c r="P1081" s="6">
        <f t="shared" si="65"/>
        <v>37.666666666666664</v>
      </c>
      <c r="Q1081" t="str">
        <f t="shared" si="66"/>
        <v>games</v>
      </c>
      <c r="R1081" t="str">
        <f t="shared" si="67"/>
        <v>video games</v>
      </c>
    </row>
    <row r="1082" spans="1:18" ht="45" x14ac:dyDescent="0.2">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c r="O1082" s="5">
        <f t="shared" si="64"/>
        <v>9.1050000000000006E-2</v>
      </c>
      <c r="P1082" s="6">
        <f t="shared" si="65"/>
        <v>18.581632653061224</v>
      </c>
      <c r="Q1082" t="str">
        <f t="shared" si="66"/>
        <v>games</v>
      </c>
      <c r="R1082" t="str">
        <f t="shared" si="67"/>
        <v>video games</v>
      </c>
    </row>
    <row r="1083" spans="1:18" ht="45" x14ac:dyDescent="0.2">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c r="O1083" s="5">
        <f t="shared" si="64"/>
        <v>1.7647058823529413E-4</v>
      </c>
      <c r="P1083" s="6">
        <f t="shared" si="65"/>
        <v>3</v>
      </c>
      <c r="Q1083" t="str">
        <f t="shared" si="66"/>
        <v>games</v>
      </c>
      <c r="R1083" t="str">
        <f t="shared" si="67"/>
        <v>video games</v>
      </c>
    </row>
    <row r="1084" spans="1:18" ht="30" x14ac:dyDescent="0.2">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c r="O1084" s="5">
        <f t="shared" si="64"/>
        <v>5.5999999999999999E-3</v>
      </c>
      <c r="P1084" s="6">
        <f t="shared" si="65"/>
        <v>18.666666666666668</v>
      </c>
      <c r="Q1084" t="str">
        <f t="shared" si="66"/>
        <v>games</v>
      </c>
      <c r="R1084" t="str">
        <f t="shared" si="67"/>
        <v>video games</v>
      </c>
    </row>
    <row r="1085" spans="1:18" ht="45" x14ac:dyDescent="0.2">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c r="O1085" s="5">
        <f t="shared" si="64"/>
        <v>8.2000000000000007E-3</v>
      </c>
      <c r="P1085" s="6">
        <f t="shared" si="65"/>
        <v>410</v>
      </c>
      <c r="Q1085" t="str">
        <f t="shared" si="66"/>
        <v>games</v>
      </c>
      <c r="R1085" t="str">
        <f t="shared" si="67"/>
        <v>video games</v>
      </c>
    </row>
    <row r="1086" spans="1:18" x14ac:dyDescent="0.2">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c r="O1086" s="5">
        <f t="shared" si="64"/>
        <v>0</v>
      </c>
      <c r="P1086" s="6">
        <f t="shared" si="65"/>
        <v>0</v>
      </c>
      <c r="Q1086" t="str">
        <f t="shared" si="66"/>
        <v>games</v>
      </c>
      <c r="R1086" t="str">
        <f t="shared" si="67"/>
        <v>video games</v>
      </c>
    </row>
    <row r="1087" spans="1:18" ht="30" x14ac:dyDescent="0.2">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c r="O1087" s="5">
        <f t="shared" si="64"/>
        <v>3.4200000000000001E-2</v>
      </c>
      <c r="P1087" s="6">
        <f t="shared" si="65"/>
        <v>114</v>
      </c>
      <c r="Q1087" t="str">
        <f t="shared" si="66"/>
        <v>games</v>
      </c>
      <c r="R1087" t="str">
        <f t="shared" si="67"/>
        <v>video games</v>
      </c>
    </row>
    <row r="1088" spans="1:18" x14ac:dyDescent="0.2">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c r="O1088" s="5">
        <f t="shared" si="64"/>
        <v>8.3333333333333339E-4</v>
      </c>
      <c r="P1088" s="6">
        <f t="shared" si="65"/>
        <v>7.5</v>
      </c>
      <c r="Q1088" t="str">
        <f t="shared" si="66"/>
        <v>games</v>
      </c>
      <c r="R1088" t="str">
        <f t="shared" si="67"/>
        <v>video games</v>
      </c>
    </row>
    <row r="1089" spans="1:18" ht="45" x14ac:dyDescent="0.2">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c r="O1089" s="5">
        <f t="shared" si="64"/>
        <v>0</v>
      </c>
      <c r="P1089" s="6">
        <f t="shared" si="65"/>
        <v>0</v>
      </c>
      <c r="Q1089" t="str">
        <f t="shared" si="66"/>
        <v>games</v>
      </c>
      <c r="R1089" t="str">
        <f t="shared" si="67"/>
        <v>video games</v>
      </c>
    </row>
    <row r="1090" spans="1:18" ht="30" x14ac:dyDescent="0.2">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c r="O1090" s="5">
        <f t="shared" si="64"/>
        <v>0.14182977777777778</v>
      </c>
      <c r="P1090" s="6">
        <f t="shared" si="65"/>
        <v>43.41727891156463</v>
      </c>
      <c r="Q1090" t="str">
        <f t="shared" si="66"/>
        <v>games</v>
      </c>
      <c r="R1090" t="str">
        <f t="shared" si="67"/>
        <v>video games</v>
      </c>
    </row>
    <row r="1091" spans="1:18" ht="30" x14ac:dyDescent="0.2">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c r="O1091" s="5">
        <f t="shared" ref="O1091:O1154" si="68">IF(D1091=0,0,E1091/D1091)</f>
        <v>7.8266666666666665E-2</v>
      </c>
      <c r="P1091" s="6">
        <f t="shared" ref="P1091:P1154" si="69">IF(L1091=0,0,E1091/L1091)</f>
        <v>23.959183673469386</v>
      </c>
      <c r="Q1091" t="str">
        <f t="shared" ref="Q1091:Q1154" si="70">MID(N1091, 1, FIND("/",N1091)-1)</f>
        <v>games</v>
      </c>
      <c r="R1091" t="str">
        <f t="shared" ref="R1091:R1154" si="71">MID(N1091, FIND("/",N1091)+1, LEN(N1091)-FIND("/",N1091))</f>
        <v>video games</v>
      </c>
    </row>
    <row r="1092" spans="1:18" ht="45" x14ac:dyDescent="0.2">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c r="O1092" s="5">
        <f t="shared" si="68"/>
        <v>3.8464497269020693E-4</v>
      </c>
      <c r="P1092" s="6">
        <f t="shared" si="69"/>
        <v>5</v>
      </c>
      <c r="Q1092" t="str">
        <f t="shared" si="70"/>
        <v>games</v>
      </c>
      <c r="R1092" t="str">
        <f t="shared" si="71"/>
        <v>video games</v>
      </c>
    </row>
    <row r="1093" spans="1:18" ht="45" x14ac:dyDescent="0.2">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c r="O1093" s="5">
        <f t="shared" si="68"/>
        <v>0.125</v>
      </c>
      <c r="P1093" s="6">
        <f t="shared" si="69"/>
        <v>12.5</v>
      </c>
      <c r="Q1093" t="str">
        <f t="shared" si="70"/>
        <v>games</v>
      </c>
      <c r="R1093" t="str">
        <f t="shared" si="71"/>
        <v>video games</v>
      </c>
    </row>
    <row r="1094" spans="1:18" ht="45" x14ac:dyDescent="0.2">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c r="O1094" s="5">
        <f t="shared" si="68"/>
        <v>1.0500000000000001E-2</v>
      </c>
      <c r="P1094" s="6">
        <f t="shared" si="69"/>
        <v>3</v>
      </c>
      <c r="Q1094" t="str">
        <f t="shared" si="70"/>
        <v>games</v>
      </c>
      <c r="R1094" t="str">
        <f t="shared" si="71"/>
        <v>video games</v>
      </c>
    </row>
    <row r="1095" spans="1:18" ht="45" x14ac:dyDescent="0.2">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c r="O1095" s="5">
        <f t="shared" si="68"/>
        <v>0.14083333333333334</v>
      </c>
      <c r="P1095" s="6">
        <f t="shared" si="69"/>
        <v>10.5625</v>
      </c>
      <c r="Q1095" t="str">
        <f t="shared" si="70"/>
        <v>games</v>
      </c>
      <c r="R1095" t="str">
        <f t="shared" si="71"/>
        <v>video games</v>
      </c>
    </row>
    <row r="1096" spans="1:18" ht="45" x14ac:dyDescent="0.2">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c r="O1096" s="5">
        <f t="shared" si="68"/>
        <v>0.18300055555555556</v>
      </c>
      <c r="P1096" s="6">
        <f t="shared" si="69"/>
        <v>122.00037037037038</v>
      </c>
      <c r="Q1096" t="str">
        <f t="shared" si="70"/>
        <v>games</v>
      </c>
      <c r="R1096" t="str">
        <f t="shared" si="71"/>
        <v>video games</v>
      </c>
    </row>
    <row r="1097" spans="1:18" ht="45" x14ac:dyDescent="0.2">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c r="O1097" s="5">
        <f t="shared" si="68"/>
        <v>5.0347999999999997E-2</v>
      </c>
      <c r="P1097" s="6">
        <f t="shared" si="69"/>
        <v>267.80851063829789</v>
      </c>
      <c r="Q1097" t="str">
        <f t="shared" si="70"/>
        <v>games</v>
      </c>
      <c r="R1097" t="str">
        <f t="shared" si="71"/>
        <v>video games</v>
      </c>
    </row>
    <row r="1098" spans="1:18" ht="45" x14ac:dyDescent="0.2">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c r="O1098" s="5">
        <f t="shared" si="68"/>
        <v>0.17933333333333334</v>
      </c>
      <c r="P1098" s="6">
        <f t="shared" si="69"/>
        <v>74.206896551724142</v>
      </c>
      <c r="Q1098" t="str">
        <f t="shared" si="70"/>
        <v>games</v>
      </c>
      <c r="R1098" t="str">
        <f t="shared" si="71"/>
        <v>video games</v>
      </c>
    </row>
    <row r="1099" spans="1:18" ht="45" x14ac:dyDescent="0.2">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c r="O1099" s="5">
        <f t="shared" si="68"/>
        <v>4.6999999999999999E-4</v>
      </c>
      <c r="P1099" s="6">
        <f t="shared" si="69"/>
        <v>6.7142857142857144</v>
      </c>
      <c r="Q1099" t="str">
        <f t="shared" si="70"/>
        <v>games</v>
      </c>
      <c r="R1099" t="str">
        <f t="shared" si="71"/>
        <v>video games</v>
      </c>
    </row>
    <row r="1100" spans="1:18" ht="30" x14ac:dyDescent="0.2">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c r="O1100" s="5">
        <f t="shared" si="68"/>
        <v>7.2120000000000004E-2</v>
      </c>
      <c r="P1100" s="6">
        <f t="shared" si="69"/>
        <v>81.954545454545453</v>
      </c>
      <c r="Q1100" t="str">
        <f t="shared" si="70"/>
        <v>games</v>
      </c>
      <c r="R1100" t="str">
        <f t="shared" si="71"/>
        <v>video games</v>
      </c>
    </row>
    <row r="1101" spans="1:18" ht="45" x14ac:dyDescent="0.2">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c r="O1101" s="5">
        <f t="shared" si="68"/>
        <v>5.0000000000000001E-3</v>
      </c>
      <c r="P1101" s="6">
        <f t="shared" si="69"/>
        <v>25</v>
      </c>
      <c r="Q1101" t="str">
        <f t="shared" si="70"/>
        <v>games</v>
      </c>
      <c r="R1101" t="str">
        <f t="shared" si="71"/>
        <v>video games</v>
      </c>
    </row>
    <row r="1102" spans="1:18" ht="45" x14ac:dyDescent="0.2">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c r="O1102" s="5">
        <f t="shared" si="68"/>
        <v>2.5000000000000001E-2</v>
      </c>
      <c r="P1102" s="6">
        <f t="shared" si="69"/>
        <v>10</v>
      </c>
      <c r="Q1102" t="str">
        <f t="shared" si="70"/>
        <v>games</v>
      </c>
      <c r="R1102" t="str">
        <f t="shared" si="71"/>
        <v>video games</v>
      </c>
    </row>
    <row r="1103" spans="1:18" ht="30" x14ac:dyDescent="0.2">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c r="O1103" s="5">
        <f t="shared" si="68"/>
        <v>4.0999999999999999E-4</v>
      </c>
      <c r="P1103" s="6">
        <f t="shared" si="69"/>
        <v>6.833333333333333</v>
      </c>
      <c r="Q1103" t="str">
        <f t="shared" si="70"/>
        <v>games</v>
      </c>
      <c r="R1103" t="str">
        <f t="shared" si="71"/>
        <v>video games</v>
      </c>
    </row>
    <row r="1104" spans="1:18" ht="45" x14ac:dyDescent="0.2">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c r="O1104" s="5">
        <f t="shared" si="68"/>
        <v>5.3124999999999999E-2</v>
      </c>
      <c r="P1104" s="6">
        <f t="shared" si="69"/>
        <v>17.708333333333332</v>
      </c>
      <c r="Q1104" t="str">
        <f t="shared" si="70"/>
        <v>games</v>
      </c>
      <c r="R1104" t="str">
        <f t="shared" si="71"/>
        <v>video games</v>
      </c>
    </row>
    <row r="1105" spans="1:18" ht="45" x14ac:dyDescent="0.2">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c r="O1105" s="5">
        <f t="shared" si="68"/>
        <v>1.6199999999999999E-2</v>
      </c>
      <c r="P1105" s="6">
        <f t="shared" si="69"/>
        <v>16.2</v>
      </c>
      <c r="Q1105" t="str">
        <f t="shared" si="70"/>
        <v>games</v>
      </c>
      <c r="R1105" t="str">
        <f t="shared" si="71"/>
        <v>video games</v>
      </c>
    </row>
    <row r="1106" spans="1:18" ht="45" x14ac:dyDescent="0.2">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c r="O1106" s="5">
        <f t="shared" si="68"/>
        <v>4.9516666666666667E-2</v>
      </c>
      <c r="P1106" s="6">
        <f t="shared" si="69"/>
        <v>80.297297297297291</v>
      </c>
      <c r="Q1106" t="str">
        <f t="shared" si="70"/>
        <v>games</v>
      </c>
      <c r="R1106" t="str">
        <f t="shared" si="71"/>
        <v>video games</v>
      </c>
    </row>
    <row r="1107" spans="1:18" ht="45" x14ac:dyDescent="0.2">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c r="O1107" s="5">
        <f t="shared" si="68"/>
        <v>1.5900000000000001E-3</v>
      </c>
      <c r="P1107" s="6">
        <f t="shared" si="69"/>
        <v>71.55</v>
      </c>
      <c r="Q1107" t="str">
        <f t="shared" si="70"/>
        <v>games</v>
      </c>
      <c r="R1107" t="str">
        <f t="shared" si="71"/>
        <v>video games</v>
      </c>
    </row>
    <row r="1108" spans="1:18" ht="45" x14ac:dyDescent="0.2">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c r="O1108" s="5">
        <f t="shared" si="68"/>
        <v>0.41249999999999998</v>
      </c>
      <c r="P1108" s="6">
        <f t="shared" si="69"/>
        <v>23.571428571428573</v>
      </c>
      <c r="Q1108" t="str">
        <f t="shared" si="70"/>
        <v>games</v>
      </c>
      <c r="R1108" t="str">
        <f t="shared" si="71"/>
        <v>video games</v>
      </c>
    </row>
    <row r="1109" spans="1:18" ht="60" x14ac:dyDescent="0.2">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c r="O1109" s="5">
        <f t="shared" si="68"/>
        <v>0</v>
      </c>
      <c r="P1109" s="6">
        <f t="shared" si="69"/>
        <v>0</v>
      </c>
      <c r="Q1109" t="str">
        <f t="shared" si="70"/>
        <v>games</v>
      </c>
      <c r="R1109" t="str">
        <f t="shared" si="71"/>
        <v>video games</v>
      </c>
    </row>
    <row r="1110" spans="1:18" ht="45" x14ac:dyDescent="0.2">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c r="O1110" s="5">
        <f t="shared" si="68"/>
        <v>2.93E-2</v>
      </c>
      <c r="P1110" s="6">
        <f t="shared" si="69"/>
        <v>34.88095238095238</v>
      </c>
      <c r="Q1110" t="str">
        <f t="shared" si="70"/>
        <v>games</v>
      </c>
      <c r="R1110" t="str">
        <f t="shared" si="71"/>
        <v>video games</v>
      </c>
    </row>
    <row r="1111" spans="1:18" ht="45" x14ac:dyDescent="0.2">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c r="O1111" s="5">
        <f t="shared" si="68"/>
        <v>4.4999999999999997E-3</v>
      </c>
      <c r="P1111" s="6">
        <f t="shared" si="69"/>
        <v>15</v>
      </c>
      <c r="Q1111" t="str">
        <f t="shared" si="70"/>
        <v>games</v>
      </c>
      <c r="R1111" t="str">
        <f t="shared" si="71"/>
        <v>video games</v>
      </c>
    </row>
    <row r="1112" spans="1:18" ht="45" x14ac:dyDescent="0.2">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c r="O1112" s="5">
        <f t="shared" si="68"/>
        <v>5.1000000000000004E-3</v>
      </c>
      <c r="P1112" s="6">
        <f t="shared" si="69"/>
        <v>23.181818181818183</v>
      </c>
      <c r="Q1112" t="str">
        <f t="shared" si="70"/>
        <v>games</v>
      </c>
      <c r="R1112" t="str">
        <f t="shared" si="71"/>
        <v>video games</v>
      </c>
    </row>
    <row r="1113" spans="1:18" ht="45" x14ac:dyDescent="0.2">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c r="O1113" s="5">
        <f t="shared" si="68"/>
        <v>4.0000000000000002E-4</v>
      </c>
      <c r="P1113" s="6">
        <f t="shared" si="69"/>
        <v>1</v>
      </c>
      <c r="Q1113" t="str">
        <f t="shared" si="70"/>
        <v>games</v>
      </c>
      <c r="R1113" t="str">
        <f t="shared" si="71"/>
        <v>video games</v>
      </c>
    </row>
    <row r="1114" spans="1:18" ht="45" x14ac:dyDescent="0.2">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c r="O1114" s="5">
        <f t="shared" si="68"/>
        <v>0.35537409090909089</v>
      </c>
      <c r="P1114" s="6">
        <f t="shared" si="69"/>
        <v>100.23371794871794</v>
      </c>
      <c r="Q1114" t="str">
        <f t="shared" si="70"/>
        <v>games</v>
      </c>
      <c r="R1114" t="str">
        <f t="shared" si="71"/>
        <v>video games</v>
      </c>
    </row>
    <row r="1115" spans="1:18" ht="45" x14ac:dyDescent="0.2">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c r="O1115" s="5">
        <f t="shared" si="68"/>
        <v>5.0000000000000001E-3</v>
      </c>
      <c r="P1115" s="6">
        <f t="shared" si="69"/>
        <v>5</v>
      </c>
      <c r="Q1115" t="str">
        <f t="shared" si="70"/>
        <v>games</v>
      </c>
      <c r="R1115" t="str">
        <f t="shared" si="71"/>
        <v>video games</v>
      </c>
    </row>
    <row r="1116" spans="1:18" ht="45" x14ac:dyDescent="0.2">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c r="O1116" s="5">
        <f t="shared" si="68"/>
        <v>1.6666666666666668E-3</v>
      </c>
      <c r="P1116" s="6">
        <f t="shared" si="69"/>
        <v>3.3333333333333335</v>
      </c>
      <c r="Q1116" t="str">
        <f t="shared" si="70"/>
        <v>games</v>
      </c>
      <c r="R1116" t="str">
        <f t="shared" si="71"/>
        <v>video games</v>
      </c>
    </row>
    <row r="1117" spans="1:18" ht="45" x14ac:dyDescent="0.2">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c r="O1117" s="5">
        <f t="shared" si="68"/>
        <v>1.325E-3</v>
      </c>
      <c r="P1117" s="6">
        <f t="shared" si="69"/>
        <v>13.25</v>
      </c>
      <c r="Q1117" t="str">
        <f t="shared" si="70"/>
        <v>games</v>
      </c>
      <c r="R1117" t="str">
        <f t="shared" si="71"/>
        <v>video games</v>
      </c>
    </row>
    <row r="1118" spans="1:18" ht="30" x14ac:dyDescent="0.2">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c r="O1118" s="5">
        <f t="shared" si="68"/>
        <v>3.5704000000000004E-4</v>
      </c>
      <c r="P1118" s="6">
        <f t="shared" si="69"/>
        <v>17.852</v>
      </c>
      <c r="Q1118" t="str">
        <f t="shared" si="70"/>
        <v>games</v>
      </c>
      <c r="R1118" t="str">
        <f t="shared" si="71"/>
        <v>video games</v>
      </c>
    </row>
    <row r="1119" spans="1:18" ht="45" x14ac:dyDescent="0.2">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c r="O1119" s="5">
        <f t="shared" si="68"/>
        <v>8.3000000000000004E-2</v>
      </c>
      <c r="P1119" s="6">
        <f t="shared" si="69"/>
        <v>10.375</v>
      </c>
      <c r="Q1119" t="str">
        <f t="shared" si="70"/>
        <v>games</v>
      </c>
      <c r="R1119" t="str">
        <f t="shared" si="71"/>
        <v>video games</v>
      </c>
    </row>
    <row r="1120" spans="1:18" ht="45" x14ac:dyDescent="0.2">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c r="O1120" s="5">
        <f t="shared" si="68"/>
        <v>2.4222222222222221E-2</v>
      </c>
      <c r="P1120" s="6">
        <f t="shared" si="69"/>
        <v>36.333333333333336</v>
      </c>
      <c r="Q1120" t="str">
        <f t="shared" si="70"/>
        <v>games</v>
      </c>
      <c r="R1120" t="str">
        <f t="shared" si="71"/>
        <v>video games</v>
      </c>
    </row>
    <row r="1121" spans="1:18" ht="45" x14ac:dyDescent="0.2">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c r="O1121" s="5">
        <f t="shared" si="68"/>
        <v>2.3809523809523812E-3</v>
      </c>
      <c r="P1121" s="6">
        <f t="shared" si="69"/>
        <v>5</v>
      </c>
      <c r="Q1121" t="str">
        <f t="shared" si="70"/>
        <v>games</v>
      </c>
      <c r="R1121" t="str">
        <f t="shared" si="71"/>
        <v>video games</v>
      </c>
    </row>
    <row r="1122" spans="1:18" ht="30" x14ac:dyDescent="0.2">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c r="O1122" s="5">
        <f t="shared" si="68"/>
        <v>0</v>
      </c>
      <c r="P1122" s="6">
        <f t="shared" si="69"/>
        <v>0</v>
      </c>
      <c r="Q1122" t="str">
        <f t="shared" si="70"/>
        <v>games</v>
      </c>
      <c r="R1122" t="str">
        <f t="shared" si="71"/>
        <v>video games</v>
      </c>
    </row>
    <row r="1123" spans="1:18" ht="45" x14ac:dyDescent="0.2">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c r="O1123" s="5">
        <f t="shared" si="68"/>
        <v>1.16E-4</v>
      </c>
      <c r="P1123" s="6">
        <f t="shared" si="69"/>
        <v>5.8</v>
      </c>
      <c r="Q1123" t="str">
        <f t="shared" si="70"/>
        <v>games</v>
      </c>
      <c r="R1123" t="str">
        <f t="shared" si="71"/>
        <v>video games</v>
      </c>
    </row>
    <row r="1124" spans="1:18" ht="45" x14ac:dyDescent="0.2">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c r="O1124" s="5">
        <f t="shared" si="68"/>
        <v>0</v>
      </c>
      <c r="P1124" s="6">
        <f t="shared" si="69"/>
        <v>0</v>
      </c>
      <c r="Q1124" t="str">
        <f t="shared" si="70"/>
        <v>games</v>
      </c>
      <c r="R1124" t="str">
        <f t="shared" si="71"/>
        <v>video games</v>
      </c>
    </row>
    <row r="1125" spans="1:18" ht="45" x14ac:dyDescent="0.2">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c r="O1125" s="5">
        <f t="shared" si="68"/>
        <v>2.2000000000000001E-3</v>
      </c>
      <c r="P1125" s="6">
        <f t="shared" si="69"/>
        <v>3.6666666666666665</v>
      </c>
      <c r="Q1125" t="str">
        <f t="shared" si="70"/>
        <v>games</v>
      </c>
      <c r="R1125" t="str">
        <f t="shared" si="71"/>
        <v>video games</v>
      </c>
    </row>
    <row r="1126" spans="1:18" ht="45" x14ac:dyDescent="0.2">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c r="O1126" s="5">
        <f t="shared" si="68"/>
        <v>4.7222222222222223E-3</v>
      </c>
      <c r="P1126" s="6">
        <f t="shared" si="69"/>
        <v>60.714285714285715</v>
      </c>
      <c r="Q1126" t="str">
        <f t="shared" si="70"/>
        <v>games</v>
      </c>
      <c r="R1126" t="str">
        <f t="shared" si="71"/>
        <v>mobile games</v>
      </c>
    </row>
    <row r="1127" spans="1:18" ht="45" x14ac:dyDescent="0.2">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c r="O1127" s="5">
        <f t="shared" si="68"/>
        <v>0</v>
      </c>
      <c r="P1127" s="6">
        <f t="shared" si="69"/>
        <v>0</v>
      </c>
      <c r="Q1127" t="str">
        <f t="shared" si="70"/>
        <v>games</v>
      </c>
      <c r="R1127" t="str">
        <f t="shared" si="71"/>
        <v>mobile games</v>
      </c>
    </row>
    <row r="1128" spans="1:18" ht="30" x14ac:dyDescent="0.2">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c r="O1128" s="5">
        <f t="shared" si="68"/>
        <v>5.0000000000000001E-3</v>
      </c>
      <c r="P1128" s="6">
        <f t="shared" si="69"/>
        <v>5</v>
      </c>
      <c r="Q1128" t="str">
        <f t="shared" si="70"/>
        <v>games</v>
      </c>
      <c r="R1128" t="str">
        <f t="shared" si="71"/>
        <v>mobile games</v>
      </c>
    </row>
    <row r="1129" spans="1:18" ht="60" x14ac:dyDescent="0.2">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c r="O1129" s="5">
        <f t="shared" si="68"/>
        <v>1.6714285714285713E-2</v>
      </c>
      <c r="P1129" s="6">
        <f t="shared" si="69"/>
        <v>25.434782608695652</v>
      </c>
      <c r="Q1129" t="str">
        <f t="shared" si="70"/>
        <v>games</v>
      </c>
      <c r="R1129" t="str">
        <f t="shared" si="71"/>
        <v>mobile games</v>
      </c>
    </row>
    <row r="1130" spans="1:18" x14ac:dyDescent="0.2">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c r="O1130" s="5">
        <f t="shared" si="68"/>
        <v>1E-3</v>
      </c>
      <c r="P1130" s="6">
        <f t="shared" si="69"/>
        <v>1</v>
      </c>
      <c r="Q1130" t="str">
        <f t="shared" si="70"/>
        <v>games</v>
      </c>
      <c r="R1130" t="str">
        <f t="shared" si="71"/>
        <v>mobile games</v>
      </c>
    </row>
    <row r="1131" spans="1:18" ht="45" x14ac:dyDescent="0.2">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c r="O1131" s="5">
        <f t="shared" si="68"/>
        <v>1.0499999999999999E-3</v>
      </c>
      <c r="P1131" s="6">
        <f t="shared" si="69"/>
        <v>10.5</v>
      </c>
      <c r="Q1131" t="str">
        <f t="shared" si="70"/>
        <v>games</v>
      </c>
      <c r="R1131" t="str">
        <f t="shared" si="71"/>
        <v>mobile games</v>
      </c>
    </row>
    <row r="1132" spans="1:18" ht="45" x14ac:dyDescent="0.2">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c r="O1132" s="5">
        <f t="shared" si="68"/>
        <v>2.2000000000000001E-3</v>
      </c>
      <c r="P1132" s="6">
        <f t="shared" si="69"/>
        <v>3.6666666666666665</v>
      </c>
      <c r="Q1132" t="str">
        <f t="shared" si="70"/>
        <v>games</v>
      </c>
      <c r="R1132" t="str">
        <f t="shared" si="71"/>
        <v>mobile games</v>
      </c>
    </row>
    <row r="1133" spans="1:18" ht="45" x14ac:dyDescent="0.2">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c r="O1133" s="5">
        <f t="shared" si="68"/>
        <v>0</v>
      </c>
      <c r="P1133" s="6">
        <f t="shared" si="69"/>
        <v>0</v>
      </c>
      <c r="Q1133" t="str">
        <f t="shared" si="70"/>
        <v>games</v>
      </c>
      <c r="R1133" t="str">
        <f t="shared" si="71"/>
        <v>mobile games</v>
      </c>
    </row>
    <row r="1134" spans="1:18" ht="45" x14ac:dyDescent="0.2">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c r="O1134" s="5">
        <f t="shared" si="68"/>
        <v>0.14380000000000001</v>
      </c>
      <c r="P1134" s="6">
        <f t="shared" si="69"/>
        <v>110.61538461538461</v>
      </c>
      <c r="Q1134" t="str">
        <f t="shared" si="70"/>
        <v>games</v>
      </c>
      <c r="R1134" t="str">
        <f t="shared" si="71"/>
        <v>mobile games</v>
      </c>
    </row>
    <row r="1135" spans="1:18" ht="45" x14ac:dyDescent="0.2">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c r="O1135" s="5">
        <f t="shared" si="68"/>
        <v>6.6666666666666671E-3</v>
      </c>
      <c r="P1135" s="6">
        <f t="shared" si="69"/>
        <v>20</v>
      </c>
      <c r="Q1135" t="str">
        <f t="shared" si="70"/>
        <v>games</v>
      </c>
      <c r="R1135" t="str">
        <f t="shared" si="71"/>
        <v>mobile games</v>
      </c>
    </row>
    <row r="1136" spans="1:18" ht="45" x14ac:dyDescent="0.2">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c r="O1136" s="5">
        <f t="shared" si="68"/>
        <v>4.0000000000000003E-5</v>
      </c>
      <c r="P1136" s="6">
        <f t="shared" si="69"/>
        <v>1</v>
      </c>
      <c r="Q1136" t="str">
        <f t="shared" si="70"/>
        <v>games</v>
      </c>
      <c r="R1136" t="str">
        <f t="shared" si="71"/>
        <v>mobile games</v>
      </c>
    </row>
    <row r="1137" spans="1:18" ht="60" x14ac:dyDescent="0.2">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c r="O1137" s="5">
        <f t="shared" si="68"/>
        <v>0.05</v>
      </c>
      <c r="P1137" s="6">
        <f t="shared" si="69"/>
        <v>50</v>
      </c>
      <c r="Q1137" t="str">
        <f t="shared" si="70"/>
        <v>games</v>
      </c>
      <c r="R1137" t="str">
        <f t="shared" si="71"/>
        <v>mobile games</v>
      </c>
    </row>
    <row r="1138" spans="1:18" ht="45" x14ac:dyDescent="0.2">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c r="O1138" s="5">
        <f t="shared" si="68"/>
        <v>6.4439140811455853E-2</v>
      </c>
      <c r="P1138" s="6">
        <f t="shared" si="69"/>
        <v>45</v>
      </c>
      <c r="Q1138" t="str">
        <f t="shared" si="70"/>
        <v>games</v>
      </c>
      <c r="R1138" t="str">
        <f t="shared" si="71"/>
        <v>mobile games</v>
      </c>
    </row>
    <row r="1139" spans="1:18" ht="45" x14ac:dyDescent="0.2">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c r="O1139" s="5">
        <f t="shared" si="68"/>
        <v>0.39500000000000002</v>
      </c>
      <c r="P1139" s="6">
        <f t="shared" si="69"/>
        <v>253.2051282051282</v>
      </c>
      <c r="Q1139" t="str">
        <f t="shared" si="70"/>
        <v>games</v>
      </c>
      <c r="R1139" t="str">
        <f t="shared" si="71"/>
        <v>mobile games</v>
      </c>
    </row>
    <row r="1140" spans="1:18" ht="45" x14ac:dyDescent="0.2">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c r="O1140" s="5">
        <f t="shared" si="68"/>
        <v>3.5714285714285713E-3</v>
      </c>
      <c r="P1140" s="6">
        <f t="shared" si="69"/>
        <v>31.25</v>
      </c>
      <c r="Q1140" t="str">
        <f t="shared" si="70"/>
        <v>games</v>
      </c>
      <c r="R1140" t="str">
        <f t="shared" si="71"/>
        <v>mobile games</v>
      </c>
    </row>
    <row r="1141" spans="1:18" ht="45" x14ac:dyDescent="0.2">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c r="O1141" s="5">
        <f t="shared" si="68"/>
        <v>6.2500000000000001E-4</v>
      </c>
      <c r="P1141" s="6">
        <f t="shared" si="69"/>
        <v>5</v>
      </c>
      <c r="Q1141" t="str">
        <f t="shared" si="70"/>
        <v>games</v>
      </c>
      <c r="R1141" t="str">
        <f t="shared" si="71"/>
        <v>mobile games</v>
      </c>
    </row>
    <row r="1142" spans="1:18" ht="45" x14ac:dyDescent="0.2">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c r="O1142" s="5">
        <f t="shared" si="68"/>
        <v>0</v>
      </c>
      <c r="P1142" s="6">
        <f t="shared" si="69"/>
        <v>0</v>
      </c>
      <c r="Q1142" t="str">
        <f t="shared" si="70"/>
        <v>games</v>
      </c>
      <c r="R1142" t="str">
        <f t="shared" si="71"/>
        <v>mobile games</v>
      </c>
    </row>
    <row r="1143" spans="1:18" x14ac:dyDescent="0.2">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c r="O1143" s="5">
        <f t="shared" si="68"/>
        <v>0</v>
      </c>
      <c r="P1143" s="6">
        <f t="shared" si="69"/>
        <v>0</v>
      </c>
      <c r="Q1143" t="str">
        <f t="shared" si="70"/>
        <v>games</v>
      </c>
      <c r="R1143" t="str">
        <f t="shared" si="71"/>
        <v>mobile games</v>
      </c>
    </row>
    <row r="1144" spans="1:18" ht="45" x14ac:dyDescent="0.2">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c r="O1144" s="5">
        <f t="shared" si="68"/>
        <v>0</v>
      </c>
      <c r="P1144" s="6">
        <f t="shared" si="69"/>
        <v>0</v>
      </c>
      <c r="Q1144" t="str">
        <f t="shared" si="70"/>
        <v>games</v>
      </c>
      <c r="R1144" t="str">
        <f t="shared" si="71"/>
        <v>mobile games</v>
      </c>
    </row>
    <row r="1145" spans="1:18" ht="45" x14ac:dyDescent="0.2">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c r="O1145" s="5">
        <f t="shared" si="68"/>
        <v>4.1333333333333335E-3</v>
      </c>
      <c r="P1145" s="6">
        <f t="shared" si="69"/>
        <v>23.25</v>
      </c>
      <c r="Q1145" t="str">
        <f t="shared" si="70"/>
        <v>games</v>
      </c>
      <c r="R1145" t="str">
        <f t="shared" si="71"/>
        <v>mobile games</v>
      </c>
    </row>
    <row r="1146" spans="1:18" ht="45" x14ac:dyDescent="0.2">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c r="O1146" s="5">
        <f t="shared" si="68"/>
        <v>0</v>
      </c>
      <c r="P1146" s="6">
        <f t="shared" si="69"/>
        <v>0</v>
      </c>
      <c r="Q1146" t="str">
        <f t="shared" si="70"/>
        <v>food</v>
      </c>
      <c r="R1146" t="str">
        <f t="shared" si="71"/>
        <v>food trucks</v>
      </c>
    </row>
    <row r="1147" spans="1:18" ht="45" x14ac:dyDescent="0.2">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c r="O1147" s="5">
        <f t="shared" si="68"/>
        <v>1.25E-3</v>
      </c>
      <c r="P1147" s="6">
        <f t="shared" si="69"/>
        <v>100</v>
      </c>
      <c r="Q1147" t="str">
        <f t="shared" si="70"/>
        <v>food</v>
      </c>
      <c r="R1147" t="str">
        <f t="shared" si="71"/>
        <v>food trucks</v>
      </c>
    </row>
    <row r="1148" spans="1:18" ht="30" x14ac:dyDescent="0.2">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c r="O1148" s="5">
        <f t="shared" si="68"/>
        <v>8.8333333333333333E-2</v>
      </c>
      <c r="P1148" s="6">
        <f t="shared" si="69"/>
        <v>44.166666666666664</v>
      </c>
      <c r="Q1148" t="str">
        <f t="shared" si="70"/>
        <v>food</v>
      </c>
      <c r="R1148" t="str">
        <f t="shared" si="71"/>
        <v>food trucks</v>
      </c>
    </row>
    <row r="1149" spans="1:18" ht="45" x14ac:dyDescent="0.2">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c r="O1149" s="5">
        <f t="shared" si="68"/>
        <v>0</v>
      </c>
      <c r="P1149" s="6">
        <f t="shared" si="69"/>
        <v>0</v>
      </c>
      <c r="Q1149" t="str">
        <f t="shared" si="70"/>
        <v>food</v>
      </c>
      <c r="R1149" t="str">
        <f t="shared" si="71"/>
        <v>food trucks</v>
      </c>
    </row>
    <row r="1150" spans="1:18" ht="30" x14ac:dyDescent="0.2">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c r="O1150" s="5">
        <f t="shared" si="68"/>
        <v>4.8666666666666667E-3</v>
      </c>
      <c r="P1150" s="6">
        <f t="shared" si="69"/>
        <v>24.333333333333332</v>
      </c>
      <c r="Q1150" t="str">
        <f t="shared" si="70"/>
        <v>food</v>
      </c>
      <c r="R1150" t="str">
        <f t="shared" si="71"/>
        <v>food trucks</v>
      </c>
    </row>
    <row r="1151" spans="1:18" ht="30" x14ac:dyDescent="0.2">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c r="O1151" s="5">
        <f t="shared" si="68"/>
        <v>1.5E-3</v>
      </c>
      <c r="P1151" s="6">
        <f t="shared" si="69"/>
        <v>37.5</v>
      </c>
      <c r="Q1151" t="str">
        <f t="shared" si="70"/>
        <v>food</v>
      </c>
      <c r="R1151" t="str">
        <f t="shared" si="71"/>
        <v>food trucks</v>
      </c>
    </row>
    <row r="1152" spans="1:18" ht="30" x14ac:dyDescent="0.2">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c r="O1152" s="5">
        <f t="shared" si="68"/>
        <v>0.1008</v>
      </c>
      <c r="P1152" s="6">
        <f t="shared" si="69"/>
        <v>42</v>
      </c>
      <c r="Q1152" t="str">
        <f t="shared" si="70"/>
        <v>food</v>
      </c>
      <c r="R1152" t="str">
        <f t="shared" si="71"/>
        <v>food trucks</v>
      </c>
    </row>
    <row r="1153" spans="1:18" ht="45" x14ac:dyDescent="0.2">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c r="O1153" s="5">
        <f t="shared" si="68"/>
        <v>0</v>
      </c>
      <c r="P1153" s="6">
        <f t="shared" si="69"/>
        <v>0</v>
      </c>
      <c r="Q1153" t="str">
        <f t="shared" si="70"/>
        <v>food</v>
      </c>
      <c r="R1153" t="str">
        <f t="shared" si="71"/>
        <v>food trucks</v>
      </c>
    </row>
    <row r="1154" spans="1:18" x14ac:dyDescent="0.2">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c r="O1154" s="5">
        <f t="shared" si="68"/>
        <v>5.6937500000000002E-2</v>
      </c>
      <c r="P1154" s="6">
        <f t="shared" si="69"/>
        <v>60.733333333333334</v>
      </c>
      <c r="Q1154" t="str">
        <f t="shared" si="70"/>
        <v>food</v>
      </c>
      <c r="R1154" t="str">
        <f t="shared" si="71"/>
        <v>food trucks</v>
      </c>
    </row>
    <row r="1155" spans="1:18" ht="30" x14ac:dyDescent="0.2">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c r="O1155" s="5">
        <f t="shared" ref="O1155:O1218" si="72">IF(D1155=0,0,E1155/D1155)</f>
        <v>6.2500000000000003E-3</v>
      </c>
      <c r="P1155" s="6">
        <f t="shared" ref="P1155:P1218" si="73">IF(L1155=0,0,E1155/L1155)</f>
        <v>50</v>
      </c>
      <c r="Q1155" t="str">
        <f t="shared" ref="Q1155:Q1218" si="74">MID(N1155, 1, FIND("/",N1155)-1)</f>
        <v>food</v>
      </c>
      <c r="R1155" t="str">
        <f t="shared" ref="R1155:R1218" si="75">MID(N1155, FIND("/",N1155)+1, LEN(N1155)-FIND("/",N1155))</f>
        <v>food trucks</v>
      </c>
    </row>
    <row r="1156" spans="1:18" ht="45" x14ac:dyDescent="0.2">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c r="O1156" s="5">
        <f t="shared" si="72"/>
        <v>6.5000000000000002E-2</v>
      </c>
      <c r="P1156" s="6">
        <f t="shared" si="73"/>
        <v>108.33333333333333</v>
      </c>
      <c r="Q1156" t="str">
        <f t="shared" si="74"/>
        <v>food</v>
      </c>
      <c r="R1156" t="str">
        <f t="shared" si="75"/>
        <v>food trucks</v>
      </c>
    </row>
    <row r="1157" spans="1:18" ht="45" x14ac:dyDescent="0.2">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c r="O1157" s="5">
        <f t="shared" si="72"/>
        <v>7.5199999999999998E-3</v>
      </c>
      <c r="P1157" s="6">
        <f t="shared" si="73"/>
        <v>23.5</v>
      </c>
      <c r="Q1157" t="str">
        <f t="shared" si="74"/>
        <v>food</v>
      </c>
      <c r="R1157" t="str">
        <f t="shared" si="75"/>
        <v>food trucks</v>
      </c>
    </row>
    <row r="1158" spans="1:18" ht="45" x14ac:dyDescent="0.2">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c r="O1158" s="5">
        <f t="shared" si="72"/>
        <v>0</v>
      </c>
      <c r="P1158" s="6">
        <f t="shared" si="73"/>
        <v>0</v>
      </c>
      <c r="Q1158" t="str">
        <f t="shared" si="74"/>
        <v>food</v>
      </c>
      <c r="R1158" t="str">
        <f t="shared" si="75"/>
        <v>food trucks</v>
      </c>
    </row>
    <row r="1159" spans="1:18" ht="45" x14ac:dyDescent="0.2">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c r="O1159" s="5">
        <f t="shared" si="72"/>
        <v>1.5100000000000001E-2</v>
      </c>
      <c r="P1159" s="6">
        <f t="shared" si="73"/>
        <v>50.333333333333336</v>
      </c>
      <c r="Q1159" t="str">
        <f t="shared" si="74"/>
        <v>food</v>
      </c>
      <c r="R1159" t="str">
        <f t="shared" si="75"/>
        <v>food trucks</v>
      </c>
    </row>
    <row r="1160" spans="1:18" ht="45" x14ac:dyDescent="0.2">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c r="O1160" s="5">
        <f t="shared" si="72"/>
        <v>4.6666666666666671E-3</v>
      </c>
      <c r="P1160" s="6">
        <f t="shared" si="73"/>
        <v>11.666666666666666</v>
      </c>
      <c r="Q1160" t="str">
        <f t="shared" si="74"/>
        <v>food</v>
      </c>
      <c r="R1160" t="str">
        <f t="shared" si="75"/>
        <v>food trucks</v>
      </c>
    </row>
    <row r="1161" spans="1:18" ht="45" x14ac:dyDescent="0.2">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c r="O1161" s="5">
        <f t="shared" si="72"/>
        <v>0</v>
      </c>
      <c r="P1161" s="6">
        <f t="shared" si="73"/>
        <v>0</v>
      </c>
      <c r="Q1161" t="str">
        <f t="shared" si="74"/>
        <v>food</v>
      </c>
      <c r="R1161" t="str">
        <f t="shared" si="75"/>
        <v>food trucks</v>
      </c>
    </row>
    <row r="1162" spans="1:18" ht="45" x14ac:dyDescent="0.2">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c r="O1162" s="5">
        <f t="shared" si="72"/>
        <v>3.85E-2</v>
      </c>
      <c r="P1162" s="6">
        <f t="shared" si="73"/>
        <v>60.789473684210527</v>
      </c>
      <c r="Q1162" t="str">
        <f t="shared" si="74"/>
        <v>food</v>
      </c>
      <c r="R1162" t="str">
        <f t="shared" si="75"/>
        <v>food trucks</v>
      </c>
    </row>
    <row r="1163" spans="1:18" ht="45" x14ac:dyDescent="0.2">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c r="O1163" s="5">
        <f t="shared" si="72"/>
        <v>0</v>
      </c>
      <c r="P1163" s="6">
        <f t="shared" si="73"/>
        <v>0</v>
      </c>
      <c r="Q1163" t="str">
        <f t="shared" si="74"/>
        <v>food</v>
      </c>
      <c r="R1163" t="str">
        <f t="shared" si="75"/>
        <v>food trucks</v>
      </c>
    </row>
    <row r="1164" spans="1:18" ht="45" x14ac:dyDescent="0.2">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c r="O1164" s="5">
        <f t="shared" si="72"/>
        <v>5.8333333333333338E-4</v>
      </c>
      <c r="P1164" s="6">
        <f t="shared" si="73"/>
        <v>17.5</v>
      </c>
      <c r="Q1164" t="str">
        <f t="shared" si="74"/>
        <v>food</v>
      </c>
      <c r="R1164" t="str">
        <f t="shared" si="75"/>
        <v>food trucks</v>
      </c>
    </row>
    <row r="1165" spans="1:18" ht="45" x14ac:dyDescent="0.2">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c r="O1165" s="5">
        <f t="shared" si="72"/>
        <v>0</v>
      </c>
      <c r="P1165" s="6">
        <f t="shared" si="73"/>
        <v>0</v>
      </c>
      <c r="Q1165" t="str">
        <f t="shared" si="74"/>
        <v>food</v>
      </c>
      <c r="R1165" t="str">
        <f t="shared" si="75"/>
        <v>food trucks</v>
      </c>
    </row>
    <row r="1166" spans="1:18" ht="60" x14ac:dyDescent="0.2">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c r="O1166" s="5">
        <f t="shared" si="72"/>
        <v>0</v>
      </c>
      <c r="P1166" s="6">
        <f t="shared" si="73"/>
        <v>0</v>
      </c>
      <c r="Q1166" t="str">
        <f t="shared" si="74"/>
        <v>food</v>
      </c>
      <c r="R1166" t="str">
        <f t="shared" si="75"/>
        <v>food trucks</v>
      </c>
    </row>
    <row r="1167" spans="1:18" ht="45" x14ac:dyDescent="0.2">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c r="O1167" s="5">
        <f t="shared" si="72"/>
        <v>0.20705000000000001</v>
      </c>
      <c r="P1167" s="6">
        <f t="shared" si="73"/>
        <v>82.82</v>
      </c>
      <c r="Q1167" t="str">
        <f t="shared" si="74"/>
        <v>food</v>
      </c>
      <c r="R1167" t="str">
        <f t="shared" si="75"/>
        <v>food trucks</v>
      </c>
    </row>
    <row r="1168" spans="1:18" ht="45" x14ac:dyDescent="0.2">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c r="O1168" s="5">
        <f t="shared" si="72"/>
        <v>0.19139999999999999</v>
      </c>
      <c r="P1168" s="6">
        <f t="shared" si="73"/>
        <v>358.875</v>
      </c>
      <c r="Q1168" t="str">
        <f t="shared" si="74"/>
        <v>food</v>
      </c>
      <c r="R1168" t="str">
        <f t="shared" si="75"/>
        <v>food trucks</v>
      </c>
    </row>
    <row r="1169" spans="1:18" ht="45" x14ac:dyDescent="0.2">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c r="O1169" s="5">
        <f t="shared" si="72"/>
        <v>1.6316666666666667E-2</v>
      </c>
      <c r="P1169" s="6">
        <f t="shared" si="73"/>
        <v>61.1875</v>
      </c>
      <c r="Q1169" t="str">
        <f t="shared" si="74"/>
        <v>food</v>
      </c>
      <c r="R1169" t="str">
        <f t="shared" si="75"/>
        <v>food trucks</v>
      </c>
    </row>
    <row r="1170" spans="1:18" ht="45" x14ac:dyDescent="0.2">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c r="O1170" s="5">
        <f t="shared" si="72"/>
        <v>5.6666666666666664E-2</v>
      </c>
      <c r="P1170" s="6">
        <f t="shared" si="73"/>
        <v>340</v>
      </c>
      <c r="Q1170" t="str">
        <f t="shared" si="74"/>
        <v>food</v>
      </c>
      <c r="R1170" t="str">
        <f t="shared" si="75"/>
        <v>food trucks</v>
      </c>
    </row>
    <row r="1171" spans="1:18" ht="45" x14ac:dyDescent="0.2">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c r="O1171" s="5">
        <f t="shared" si="72"/>
        <v>1.6999999999999999E-3</v>
      </c>
      <c r="P1171" s="6">
        <f t="shared" si="73"/>
        <v>5.666666666666667</v>
      </c>
      <c r="Q1171" t="str">
        <f t="shared" si="74"/>
        <v>food</v>
      </c>
      <c r="R1171" t="str">
        <f t="shared" si="75"/>
        <v>food trucks</v>
      </c>
    </row>
    <row r="1172" spans="1:18" ht="45" x14ac:dyDescent="0.2">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c r="O1172" s="5">
        <f t="shared" si="72"/>
        <v>4.0000000000000001E-3</v>
      </c>
      <c r="P1172" s="6">
        <f t="shared" si="73"/>
        <v>50</v>
      </c>
      <c r="Q1172" t="str">
        <f t="shared" si="74"/>
        <v>food</v>
      </c>
      <c r="R1172" t="str">
        <f t="shared" si="75"/>
        <v>food trucks</v>
      </c>
    </row>
    <row r="1173" spans="1:18" ht="30" x14ac:dyDescent="0.2">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c r="O1173" s="5">
        <f t="shared" si="72"/>
        <v>1E-3</v>
      </c>
      <c r="P1173" s="6">
        <f t="shared" si="73"/>
        <v>25</v>
      </c>
      <c r="Q1173" t="str">
        <f t="shared" si="74"/>
        <v>food</v>
      </c>
      <c r="R1173" t="str">
        <f t="shared" si="75"/>
        <v>food trucks</v>
      </c>
    </row>
    <row r="1174" spans="1:18" x14ac:dyDescent="0.2">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c r="O1174" s="5">
        <f t="shared" si="72"/>
        <v>0</v>
      </c>
      <c r="P1174" s="6">
        <f t="shared" si="73"/>
        <v>0</v>
      </c>
      <c r="Q1174" t="str">
        <f t="shared" si="74"/>
        <v>food</v>
      </c>
      <c r="R1174" t="str">
        <f t="shared" si="75"/>
        <v>food trucks</v>
      </c>
    </row>
    <row r="1175" spans="1:18" ht="45" x14ac:dyDescent="0.2">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c r="O1175" s="5">
        <f t="shared" si="72"/>
        <v>2.4000000000000001E-4</v>
      </c>
      <c r="P1175" s="6">
        <f t="shared" si="73"/>
        <v>30</v>
      </c>
      <c r="Q1175" t="str">
        <f t="shared" si="74"/>
        <v>food</v>
      </c>
      <c r="R1175" t="str">
        <f t="shared" si="75"/>
        <v>food trucks</v>
      </c>
    </row>
    <row r="1176" spans="1:18" ht="45" x14ac:dyDescent="0.2">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c r="O1176" s="5">
        <f t="shared" si="72"/>
        <v>5.906666666666667E-2</v>
      </c>
      <c r="P1176" s="6">
        <f t="shared" si="73"/>
        <v>46.631578947368418</v>
      </c>
      <c r="Q1176" t="str">
        <f t="shared" si="74"/>
        <v>food</v>
      </c>
      <c r="R1176" t="str">
        <f t="shared" si="75"/>
        <v>food trucks</v>
      </c>
    </row>
    <row r="1177" spans="1:18" ht="45" x14ac:dyDescent="0.2">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c r="O1177" s="5">
        <f t="shared" si="72"/>
        <v>2.9250000000000002E-2</v>
      </c>
      <c r="P1177" s="6">
        <f t="shared" si="73"/>
        <v>65</v>
      </c>
      <c r="Q1177" t="str">
        <f t="shared" si="74"/>
        <v>food</v>
      </c>
      <c r="R1177" t="str">
        <f t="shared" si="75"/>
        <v>food trucks</v>
      </c>
    </row>
    <row r="1178" spans="1:18" ht="60" x14ac:dyDescent="0.2">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c r="O1178" s="5">
        <f t="shared" si="72"/>
        <v>5.7142857142857142E-5</v>
      </c>
      <c r="P1178" s="6">
        <f t="shared" si="73"/>
        <v>10</v>
      </c>
      <c r="Q1178" t="str">
        <f t="shared" si="74"/>
        <v>food</v>
      </c>
      <c r="R1178" t="str">
        <f t="shared" si="75"/>
        <v>food trucks</v>
      </c>
    </row>
    <row r="1179" spans="1:18" ht="45" x14ac:dyDescent="0.2">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c r="O1179" s="5">
        <f t="shared" si="72"/>
        <v>0</v>
      </c>
      <c r="P1179" s="6">
        <f t="shared" si="73"/>
        <v>0</v>
      </c>
      <c r="Q1179" t="str">
        <f t="shared" si="74"/>
        <v>food</v>
      </c>
      <c r="R1179" t="str">
        <f t="shared" si="75"/>
        <v>food trucks</v>
      </c>
    </row>
    <row r="1180" spans="1:18" ht="45" x14ac:dyDescent="0.2">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c r="O1180" s="5">
        <f t="shared" si="72"/>
        <v>6.666666666666667E-5</v>
      </c>
      <c r="P1180" s="6">
        <f t="shared" si="73"/>
        <v>5</v>
      </c>
      <c r="Q1180" t="str">
        <f t="shared" si="74"/>
        <v>food</v>
      </c>
      <c r="R1180" t="str">
        <f t="shared" si="75"/>
        <v>food trucks</v>
      </c>
    </row>
    <row r="1181" spans="1:18" ht="45" x14ac:dyDescent="0.2">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c r="O1181" s="5">
        <f t="shared" si="72"/>
        <v>5.3333333333333337E-2</v>
      </c>
      <c r="P1181" s="6">
        <f t="shared" si="73"/>
        <v>640</v>
      </c>
      <c r="Q1181" t="str">
        <f t="shared" si="74"/>
        <v>food</v>
      </c>
      <c r="R1181" t="str">
        <f t="shared" si="75"/>
        <v>food trucks</v>
      </c>
    </row>
    <row r="1182" spans="1:18" ht="30" x14ac:dyDescent="0.2">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c r="O1182" s="5">
        <f t="shared" si="72"/>
        <v>0.11749999999999999</v>
      </c>
      <c r="P1182" s="6">
        <f t="shared" si="73"/>
        <v>69.117647058823536</v>
      </c>
      <c r="Q1182" t="str">
        <f t="shared" si="74"/>
        <v>food</v>
      </c>
      <c r="R1182" t="str">
        <f t="shared" si="75"/>
        <v>food trucks</v>
      </c>
    </row>
    <row r="1183" spans="1:18" x14ac:dyDescent="0.2">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c r="O1183" s="5">
        <f t="shared" si="72"/>
        <v>8.0000000000000007E-5</v>
      </c>
      <c r="P1183" s="6">
        <f t="shared" si="73"/>
        <v>1.3333333333333333</v>
      </c>
      <c r="Q1183" t="str">
        <f t="shared" si="74"/>
        <v>food</v>
      </c>
      <c r="R1183" t="str">
        <f t="shared" si="75"/>
        <v>food trucks</v>
      </c>
    </row>
    <row r="1184" spans="1:18" ht="45" x14ac:dyDescent="0.2">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c r="O1184" s="5">
        <f t="shared" si="72"/>
        <v>4.2000000000000003E-2</v>
      </c>
      <c r="P1184" s="6">
        <f t="shared" si="73"/>
        <v>10.5</v>
      </c>
      <c r="Q1184" t="str">
        <f t="shared" si="74"/>
        <v>food</v>
      </c>
      <c r="R1184" t="str">
        <f t="shared" si="75"/>
        <v>food trucks</v>
      </c>
    </row>
    <row r="1185" spans="1:18" ht="45" x14ac:dyDescent="0.2">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c r="O1185" s="5">
        <f t="shared" si="72"/>
        <v>0.04</v>
      </c>
      <c r="P1185" s="6">
        <f t="shared" si="73"/>
        <v>33.333333333333336</v>
      </c>
      <c r="Q1185" t="str">
        <f t="shared" si="74"/>
        <v>food</v>
      </c>
      <c r="R1185" t="str">
        <f t="shared" si="75"/>
        <v>food trucks</v>
      </c>
    </row>
    <row r="1186" spans="1:18" ht="45" x14ac:dyDescent="0.2">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c r="O1186" s="5">
        <f t="shared" si="72"/>
        <v>1.0493636363636363</v>
      </c>
      <c r="P1186" s="6">
        <f t="shared" si="73"/>
        <v>61.562666666666665</v>
      </c>
      <c r="Q1186" t="str">
        <f t="shared" si="74"/>
        <v>photography</v>
      </c>
      <c r="R1186" t="str">
        <f t="shared" si="75"/>
        <v>photobooks</v>
      </c>
    </row>
    <row r="1187" spans="1:18" ht="45" x14ac:dyDescent="0.2">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c r="O1187" s="5">
        <f t="shared" si="72"/>
        <v>1.0544</v>
      </c>
      <c r="P1187" s="6">
        <f t="shared" si="73"/>
        <v>118.73873873873873</v>
      </c>
      <c r="Q1187" t="str">
        <f t="shared" si="74"/>
        <v>photography</v>
      </c>
      <c r="R1187" t="str">
        <f t="shared" si="75"/>
        <v>photobooks</v>
      </c>
    </row>
    <row r="1188" spans="1:18" ht="45" x14ac:dyDescent="0.2">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c r="O1188" s="5">
        <f t="shared" si="72"/>
        <v>1.0673333333333332</v>
      </c>
      <c r="P1188" s="6">
        <f t="shared" si="73"/>
        <v>65.081300813008127</v>
      </c>
      <c r="Q1188" t="str">
        <f t="shared" si="74"/>
        <v>photography</v>
      </c>
      <c r="R1188" t="str">
        <f t="shared" si="75"/>
        <v>photobooks</v>
      </c>
    </row>
    <row r="1189" spans="1:18" ht="45" x14ac:dyDescent="0.2">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c r="O1189" s="5">
        <f t="shared" si="72"/>
        <v>1.0412571428571429</v>
      </c>
      <c r="P1189" s="6">
        <f t="shared" si="73"/>
        <v>130.15714285714284</v>
      </c>
      <c r="Q1189" t="str">
        <f t="shared" si="74"/>
        <v>photography</v>
      </c>
      <c r="R1189" t="str">
        <f t="shared" si="75"/>
        <v>photobooks</v>
      </c>
    </row>
    <row r="1190" spans="1:18" ht="45" x14ac:dyDescent="0.2">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c r="O1190" s="5">
        <f t="shared" si="72"/>
        <v>1.6054999999999999</v>
      </c>
      <c r="P1190" s="6">
        <f t="shared" si="73"/>
        <v>37.776470588235291</v>
      </c>
      <c r="Q1190" t="str">
        <f t="shared" si="74"/>
        <v>photography</v>
      </c>
      <c r="R1190" t="str">
        <f t="shared" si="75"/>
        <v>photobooks</v>
      </c>
    </row>
    <row r="1191" spans="1:18" ht="45" x14ac:dyDescent="0.2">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c r="O1191" s="5">
        <f t="shared" si="72"/>
        <v>1.0777777777777777</v>
      </c>
      <c r="P1191" s="6">
        <f t="shared" si="73"/>
        <v>112.79069767441861</v>
      </c>
      <c r="Q1191" t="str">
        <f t="shared" si="74"/>
        <v>photography</v>
      </c>
      <c r="R1191" t="str">
        <f t="shared" si="75"/>
        <v>photobooks</v>
      </c>
    </row>
    <row r="1192" spans="1:18" ht="30" x14ac:dyDescent="0.2">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c r="O1192" s="5">
        <f t="shared" si="72"/>
        <v>1.35</v>
      </c>
      <c r="P1192" s="6">
        <f t="shared" si="73"/>
        <v>51.92307692307692</v>
      </c>
      <c r="Q1192" t="str">
        <f t="shared" si="74"/>
        <v>photography</v>
      </c>
      <c r="R1192" t="str">
        <f t="shared" si="75"/>
        <v>photobooks</v>
      </c>
    </row>
    <row r="1193" spans="1:18" ht="45" x14ac:dyDescent="0.2">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c r="O1193" s="5">
        <f t="shared" si="72"/>
        <v>1.0907407407407408</v>
      </c>
      <c r="P1193" s="6">
        <f t="shared" si="73"/>
        <v>89.242424242424249</v>
      </c>
      <c r="Q1193" t="str">
        <f t="shared" si="74"/>
        <v>photography</v>
      </c>
      <c r="R1193" t="str">
        <f t="shared" si="75"/>
        <v>photobooks</v>
      </c>
    </row>
    <row r="1194" spans="1:18" ht="30" x14ac:dyDescent="0.2">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c r="O1194" s="5">
        <f t="shared" si="72"/>
        <v>2.9</v>
      </c>
      <c r="P1194" s="6">
        <f t="shared" si="73"/>
        <v>19.333333333333332</v>
      </c>
      <c r="Q1194" t="str">
        <f t="shared" si="74"/>
        <v>photography</v>
      </c>
      <c r="R1194" t="str">
        <f t="shared" si="75"/>
        <v>photobooks</v>
      </c>
    </row>
    <row r="1195" spans="1:18" ht="45" x14ac:dyDescent="0.2">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c r="O1195" s="5">
        <f t="shared" si="72"/>
        <v>1.0395714285714286</v>
      </c>
      <c r="P1195" s="6">
        <f t="shared" si="73"/>
        <v>79.967032967032964</v>
      </c>
      <c r="Q1195" t="str">
        <f t="shared" si="74"/>
        <v>photography</v>
      </c>
      <c r="R1195" t="str">
        <f t="shared" si="75"/>
        <v>photobooks</v>
      </c>
    </row>
    <row r="1196" spans="1:18" ht="45" x14ac:dyDescent="0.2">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c r="O1196" s="5">
        <f t="shared" si="72"/>
        <v>3.2223999999999999</v>
      </c>
      <c r="P1196" s="6">
        <f t="shared" si="73"/>
        <v>56.414565826330531</v>
      </c>
      <c r="Q1196" t="str">
        <f t="shared" si="74"/>
        <v>photography</v>
      </c>
      <c r="R1196" t="str">
        <f t="shared" si="75"/>
        <v>photobooks</v>
      </c>
    </row>
    <row r="1197" spans="1:18" ht="60" x14ac:dyDescent="0.2">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c r="O1197" s="5">
        <f t="shared" si="72"/>
        <v>1.35</v>
      </c>
      <c r="P1197" s="6">
        <f t="shared" si="73"/>
        <v>79.411764705882348</v>
      </c>
      <c r="Q1197" t="str">
        <f t="shared" si="74"/>
        <v>photography</v>
      </c>
      <c r="R1197" t="str">
        <f t="shared" si="75"/>
        <v>photobooks</v>
      </c>
    </row>
    <row r="1198" spans="1:18" ht="30" x14ac:dyDescent="0.2">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c r="O1198" s="5">
        <f t="shared" si="72"/>
        <v>2.6991034482758622</v>
      </c>
      <c r="P1198" s="6">
        <f t="shared" si="73"/>
        <v>76.439453125</v>
      </c>
      <c r="Q1198" t="str">
        <f t="shared" si="74"/>
        <v>photography</v>
      </c>
      <c r="R1198" t="str">
        <f t="shared" si="75"/>
        <v>photobooks</v>
      </c>
    </row>
    <row r="1199" spans="1:18" ht="45" x14ac:dyDescent="0.2">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c r="O1199" s="5">
        <f t="shared" si="72"/>
        <v>2.5329333333333333</v>
      </c>
      <c r="P1199" s="6">
        <f t="shared" si="73"/>
        <v>121</v>
      </c>
      <c r="Q1199" t="str">
        <f t="shared" si="74"/>
        <v>photography</v>
      </c>
      <c r="R1199" t="str">
        <f t="shared" si="75"/>
        <v>photobooks</v>
      </c>
    </row>
    <row r="1200" spans="1:18" ht="45" x14ac:dyDescent="0.2">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c r="O1200" s="5">
        <f t="shared" si="72"/>
        <v>2.6059999999999999</v>
      </c>
      <c r="P1200" s="6">
        <f t="shared" si="73"/>
        <v>54.616766467065865</v>
      </c>
      <c r="Q1200" t="str">
        <f t="shared" si="74"/>
        <v>photography</v>
      </c>
      <c r="R1200" t="str">
        <f t="shared" si="75"/>
        <v>photobooks</v>
      </c>
    </row>
    <row r="1201" spans="1:18" ht="45" x14ac:dyDescent="0.2">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c r="O1201" s="5">
        <f t="shared" si="72"/>
        <v>1.0131677953348381</v>
      </c>
      <c r="P1201" s="6">
        <f t="shared" si="73"/>
        <v>299.22222222222223</v>
      </c>
      <c r="Q1201" t="str">
        <f t="shared" si="74"/>
        <v>photography</v>
      </c>
      <c r="R1201" t="str">
        <f t="shared" si="75"/>
        <v>photobooks</v>
      </c>
    </row>
    <row r="1202" spans="1:18" ht="45" x14ac:dyDescent="0.2">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c r="O1202" s="5">
        <f t="shared" si="72"/>
        <v>1.2560416666666667</v>
      </c>
      <c r="P1202" s="6">
        <f t="shared" si="73"/>
        <v>58.533980582524272</v>
      </c>
      <c r="Q1202" t="str">
        <f t="shared" si="74"/>
        <v>photography</v>
      </c>
      <c r="R1202" t="str">
        <f t="shared" si="75"/>
        <v>photobooks</v>
      </c>
    </row>
    <row r="1203" spans="1:18" ht="45" x14ac:dyDescent="0.2">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c r="O1203" s="5">
        <f t="shared" si="72"/>
        <v>1.0243783333333334</v>
      </c>
      <c r="P1203" s="6">
        <f t="shared" si="73"/>
        <v>55.371801801801809</v>
      </c>
      <c r="Q1203" t="str">
        <f t="shared" si="74"/>
        <v>photography</v>
      </c>
      <c r="R1203" t="str">
        <f t="shared" si="75"/>
        <v>photobooks</v>
      </c>
    </row>
    <row r="1204" spans="1:18" ht="45" x14ac:dyDescent="0.2">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c r="O1204" s="5">
        <f t="shared" si="72"/>
        <v>1.99244</v>
      </c>
      <c r="P1204" s="6">
        <f t="shared" si="73"/>
        <v>183.80442804428046</v>
      </c>
      <c r="Q1204" t="str">
        <f t="shared" si="74"/>
        <v>photography</v>
      </c>
      <c r="R1204" t="str">
        <f t="shared" si="75"/>
        <v>photobooks</v>
      </c>
    </row>
    <row r="1205" spans="1:18" ht="45" x14ac:dyDescent="0.2">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c r="O1205" s="5">
        <f t="shared" si="72"/>
        <v>1.0245398773006136</v>
      </c>
      <c r="P1205" s="6">
        <f t="shared" si="73"/>
        <v>165.34653465346534</v>
      </c>
      <c r="Q1205" t="str">
        <f t="shared" si="74"/>
        <v>photography</v>
      </c>
      <c r="R1205" t="str">
        <f t="shared" si="75"/>
        <v>photobooks</v>
      </c>
    </row>
    <row r="1206" spans="1:18" ht="45" x14ac:dyDescent="0.2">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c r="O1206" s="5">
        <f t="shared" si="72"/>
        <v>1.0294615384615384</v>
      </c>
      <c r="P1206" s="6">
        <f t="shared" si="73"/>
        <v>234.78947368421052</v>
      </c>
      <c r="Q1206" t="str">
        <f t="shared" si="74"/>
        <v>photography</v>
      </c>
      <c r="R1206" t="str">
        <f t="shared" si="75"/>
        <v>photobooks</v>
      </c>
    </row>
    <row r="1207" spans="1:18" ht="45" x14ac:dyDescent="0.2">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c r="O1207" s="5">
        <f t="shared" si="72"/>
        <v>1.0086153846153847</v>
      </c>
      <c r="P1207" s="6">
        <f t="shared" si="73"/>
        <v>211.48387096774192</v>
      </c>
      <c r="Q1207" t="str">
        <f t="shared" si="74"/>
        <v>photography</v>
      </c>
      <c r="R1207" t="str">
        <f t="shared" si="75"/>
        <v>photobooks</v>
      </c>
    </row>
    <row r="1208" spans="1:18" ht="45" x14ac:dyDescent="0.2">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c r="O1208" s="5">
        <f t="shared" si="72"/>
        <v>1.1499999999999999</v>
      </c>
      <c r="P1208" s="6">
        <f t="shared" si="73"/>
        <v>32.34375</v>
      </c>
      <c r="Q1208" t="str">
        <f t="shared" si="74"/>
        <v>photography</v>
      </c>
      <c r="R1208" t="str">
        <f t="shared" si="75"/>
        <v>photobooks</v>
      </c>
    </row>
    <row r="1209" spans="1:18" ht="30" x14ac:dyDescent="0.2">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c r="O1209" s="5">
        <f t="shared" si="72"/>
        <v>1.0416766467065868</v>
      </c>
      <c r="P1209" s="6">
        <f t="shared" si="73"/>
        <v>123.37588652482269</v>
      </c>
      <c r="Q1209" t="str">
        <f t="shared" si="74"/>
        <v>photography</v>
      </c>
      <c r="R1209" t="str">
        <f t="shared" si="75"/>
        <v>photobooks</v>
      </c>
    </row>
    <row r="1210" spans="1:18" ht="45" x14ac:dyDescent="0.2">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c r="O1210" s="5">
        <f t="shared" si="72"/>
        <v>1.5529999999999999</v>
      </c>
      <c r="P1210" s="6">
        <f t="shared" si="73"/>
        <v>207.06666666666666</v>
      </c>
      <c r="Q1210" t="str">
        <f t="shared" si="74"/>
        <v>photography</v>
      </c>
      <c r="R1210" t="str">
        <f t="shared" si="75"/>
        <v>photobooks</v>
      </c>
    </row>
    <row r="1211" spans="1:18" ht="45" x14ac:dyDescent="0.2">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c r="O1211" s="5">
        <f t="shared" si="72"/>
        <v>1.06</v>
      </c>
      <c r="P1211" s="6">
        <f t="shared" si="73"/>
        <v>138.2608695652174</v>
      </c>
      <c r="Q1211" t="str">
        <f t="shared" si="74"/>
        <v>photography</v>
      </c>
      <c r="R1211" t="str">
        <f t="shared" si="75"/>
        <v>photobooks</v>
      </c>
    </row>
    <row r="1212" spans="1:18" ht="30" x14ac:dyDescent="0.2">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c r="O1212" s="5">
        <f t="shared" si="72"/>
        <v>2.5431499999999998</v>
      </c>
      <c r="P1212" s="6">
        <f t="shared" si="73"/>
        <v>493.81553398058253</v>
      </c>
      <c r="Q1212" t="str">
        <f t="shared" si="74"/>
        <v>photography</v>
      </c>
      <c r="R1212" t="str">
        <f t="shared" si="75"/>
        <v>photobooks</v>
      </c>
    </row>
    <row r="1213" spans="1:18" ht="45" x14ac:dyDescent="0.2">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c r="O1213" s="5">
        <f t="shared" si="72"/>
        <v>1.0109999999999999</v>
      </c>
      <c r="P1213" s="6">
        <f t="shared" si="73"/>
        <v>168.5</v>
      </c>
      <c r="Q1213" t="str">
        <f t="shared" si="74"/>
        <v>photography</v>
      </c>
      <c r="R1213" t="str">
        <f t="shared" si="75"/>
        <v>photobooks</v>
      </c>
    </row>
    <row r="1214" spans="1:18" ht="45" x14ac:dyDescent="0.2">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c r="O1214" s="5">
        <f t="shared" si="72"/>
        <v>1.2904</v>
      </c>
      <c r="P1214" s="6">
        <f t="shared" si="73"/>
        <v>38.867469879518069</v>
      </c>
      <c r="Q1214" t="str">
        <f t="shared" si="74"/>
        <v>photography</v>
      </c>
      <c r="R1214" t="str">
        <f t="shared" si="75"/>
        <v>photobooks</v>
      </c>
    </row>
    <row r="1215" spans="1:18" ht="45" x14ac:dyDescent="0.2">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c r="O1215" s="5">
        <f t="shared" si="72"/>
        <v>1.0223076923076924</v>
      </c>
      <c r="P1215" s="6">
        <f t="shared" si="73"/>
        <v>61.527777777777779</v>
      </c>
      <c r="Q1215" t="str">
        <f t="shared" si="74"/>
        <v>photography</v>
      </c>
      <c r="R1215" t="str">
        <f t="shared" si="75"/>
        <v>photobooks</v>
      </c>
    </row>
    <row r="1216" spans="1:18" ht="45" x14ac:dyDescent="0.2">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c r="O1216" s="5">
        <f t="shared" si="72"/>
        <v>1.3180000000000001</v>
      </c>
      <c r="P1216" s="6">
        <f t="shared" si="73"/>
        <v>105.44</v>
      </c>
      <c r="Q1216" t="str">
        <f t="shared" si="74"/>
        <v>photography</v>
      </c>
      <c r="R1216" t="str">
        <f t="shared" si="75"/>
        <v>photobooks</v>
      </c>
    </row>
    <row r="1217" spans="1:18" ht="45" x14ac:dyDescent="0.2">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c r="O1217" s="5">
        <f t="shared" si="72"/>
        <v>7.8608020000000005</v>
      </c>
      <c r="P1217" s="6">
        <f t="shared" si="73"/>
        <v>71.592003642987251</v>
      </c>
      <c r="Q1217" t="str">
        <f t="shared" si="74"/>
        <v>photography</v>
      </c>
      <c r="R1217" t="str">
        <f t="shared" si="75"/>
        <v>photobooks</v>
      </c>
    </row>
    <row r="1218" spans="1:18" ht="30" x14ac:dyDescent="0.2">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c r="O1218" s="5">
        <f t="shared" si="72"/>
        <v>1.4570000000000001</v>
      </c>
      <c r="P1218" s="6">
        <f t="shared" si="73"/>
        <v>91.882882882882882</v>
      </c>
      <c r="Q1218" t="str">
        <f t="shared" si="74"/>
        <v>photography</v>
      </c>
      <c r="R1218" t="str">
        <f t="shared" si="75"/>
        <v>photobooks</v>
      </c>
    </row>
    <row r="1219" spans="1:18" ht="45" x14ac:dyDescent="0.2">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c r="O1219" s="5">
        <f t="shared" ref="O1219:O1282" si="76">IF(D1219=0,0,E1219/D1219)</f>
        <v>1.026</v>
      </c>
      <c r="P1219" s="6">
        <f t="shared" ref="P1219:P1282" si="77">IF(L1219=0,0,E1219/L1219)</f>
        <v>148.57377049180329</v>
      </c>
      <c r="Q1219" t="str">
        <f t="shared" ref="Q1219:Q1282" si="78">MID(N1219, 1, FIND("/",N1219)-1)</f>
        <v>photography</v>
      </c>
      <c r="R1219" t="str">
        <f t="shared" ref="R1219:R1282" si="79">MID(N1219, FIND("/",N1219)+1, LEN(N1219)-FIND("/",N1219))</f>
        <v>photobooks</v>
      </c>
    </row>
    <row r="1220" spans="1:18" ht="45" x14ac:dyDescent="0.2">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c r="O1220" s="5">
        <f t="shared" si="76"/>
        <v>1.7227777777777777</v>
      </c>
      <c r="P1220" s="6">
        <f t="shared" si="77"/>
        <v>174.2134831460674</v>
      </c>
      <c r="Q1220" t="str">
        <f t="shared" si="78"/>
        <v>photography</v>
      </c>
      <c r="R1220" t="str">
        <f t="shared" si="79"/>
        <v>photobooks</v>
      </c>
    </row>
    <row r="1221" spans="1:18" ht="30" x14ac:dyDescent="0.2">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c r="O1221" s="5">
        <f t="shared" si="76"/>
        <v>1.5916819571865444</v>
      </c>
      <c r="P1221" s="6">
        <f t="shared" si="77"/>
        <v>102.86166007905139</v>
      </c>
      <c r="Q1221" t="str">
        <f t="shared" si="78"/>
        <v>photography</v>
      </c>
      <c r="R1221" t="str">
        <f t="shared" si="79"/>
        <v>photobooks</v>
      </c>
    </row>
    <row r="1222" spans="1:18" ht="45" x14ac:dyDescent="0.2">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c r="O1222" s="5">
        <f t="shared" si="76"/>
        <v>1.0376666666666667</v>
      </c>
      <c r="P1222" s="6">
        <f t="shared" si="77"/>
        <v>111.17857142857143</v>
      </c>
      <c r="Q1222" t="str">
        <f t="shared" si="78"/>
        <v>photography</v>
      </c>
      <c r="R1222" t="str">
        <f t="shared" si="79"/>
        <v>photobooks</v>
      </c>
    </row>
    <row r="1223" spans="1:18" ht="45" x14ac:dyDescent="0.2">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c r="O1223" s="5">
        <f t="shared" si="76"/>
        <v>1.1140954545454547</v>
      </c>
      <c r="P1223" s="6">
        <f t="shared" si="77"/>
        <v>23.796213592233013</v>
      </c>
      <c r="Q1223" t="str">
        <f t="shared" si="78"/>
        <v>photography</v>
      </c>
      <c r="R1223" t="str">
        <f t="shared" si="79"/>
        <v>photobooks</v>
      </c>
    </row>
    <row r="1224" spans="1:18" ht="30" x14ac:dyDescent="0.2">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c r="O1224" s="5">
        <f t="shared" si="76"/>
        <v>2.80375</v>
      </c>
      <c r="P1224" s="6">
        <f t="shared" si="77"/>
        <v>81.268115942028984</v>
      </c>
      <c r="Q1224" t="str">
        <f t="shared" si="78"/>
        <v>photography</v>
      </c>
      <c r="R1224" t="str">
        <f t="shared" si="79"/>
        <v>photobooks</v>
      </c>
    </row>
    <row r="1225" spans="1:18" ht="30" x14ac:dyDescent="0.2">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c r="O1225" s="5">
        <f t="shared" si="76"/>
        <v>1.1210606060606061</v>
      </c>
      <c r="P1225" s="6">
        <f t="shared" si="77"/>
        <v>116.21465968586388</v>
      </c>
      <c r="Q1225" t="str">
        <f t="shared" si="78"/>
        <v>photography</v>
      </c>
      <c r="R1225" t="str">
        <f t="shared" si="79"/>
        <v>photobooks</v>
      </c>
    </row>
    <row r="1226" spans="1:18" ht="30" x14ac:dyDescent="0.2">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c r="O1226" s="5">
        <f t="shared" si="76"/>
        <v>7.0666666666666669E-2</v>
      </c>
      <c r="P1226" s="6">
        <f t="shared" si="77"/>
        <v>58.888888888888886</v>
      </c>
      <c r="Q1226" t="str">
        <f t="shared" si="78"/>
        <v>music</v>
      </c>
      <c r="R1226" t="str">
        <f t="shared" si="79"/>
        <v>world music</v>
      </c>
    </row>
    <row r="1227" spans="1:18" ht="45" x14ac:dyDescent="0.2">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c r="O1227" s="5">
        <f t="shared" si="76"/>
        <v>4.3999999999999997E-2</v>
      </c>
      <c r="P1227" s="6">
        <f t="shared" si="77"/>
        <v>44</v>
      </c>
      <c r="Q1227" t="str">
        <f t="shared" si="78"/>
        <v>music</v>
      </c>
      <c r="R1227" t="str">
        <f t="shared" si="79"/>
        <v>world music</v>
      </c>
    </row>
    <row r="1228" spans="1:18" ht="45" x14ac:dyDescent="0.2">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c r="O1228" s="5">
        <f t="shared" si="76"/>
        <v>3.8739999999999997E-2</v>
      </c>
      <c r="P1228" s="6">
        <f t="shared" si="77"/>
        <v>48.424999999999997</v>
      </c>
      <c r="Q1228" t="str">
        <f t="shared" si="78"/>
        <v>music</v>
      </c>
      <c r="R1228" t="str">
        <f t="shared" si="79"/>
        <v>world music</v>
      </c>
    </row>
    <row r="1229" spans="1:18" ht="45" x14ac:dyDescent="0.2">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c r="O1229" s="5">
        <f t="shared" si="76"/>
        <v>0</v>
      </c>
      <c r="P1229" s="6">
        <f t="shared" si="77"/>
        <v>0</v>
      </c>
      <c r="Q1229" t="str">
        <f t="shared" si="78"/>
        <v>music</v>
      </c>
      <c r="R1229" t="str">
        <f t="shared" si="79"/>
        <v>world music</v>
      </c>
    </row>
    <row r="1230" spans="1:18" ht="30" x14ac:dyDescent="0.2">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c r="O1230" s="5">
        <f t="shared" si="76"/>
        <v>0.29299999999999998</v>
      </c>
      <c r="P1230" s="6">
        <f t="shared" si="77"/>
        <v>61.041666666666664</v>
      </c>
      <c r="Q1230" t="str">
        <f t="shared" si="78"/>
        <v>music</v>
      </c>
      <c r="R1230" t="str">
        <f t="shared" si="79"/>
        <v>world music</v>
      </c>
    </row>
    <row r="1231" spans="1:18" ht="45" x14ac:dyDescent="0.2">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c r="O1231" s="5">
        <f t="shared" si="76"/>
        <v>9.0909090909090905E-3</v>
      </c>
      <c r="P1231" s="6">
        <f t="shared" si="77"/>
        <v>25</v>
      </c>
      <c r="Q1231" t="str">
        <f t="shared" si="78"/>
        <v>music</v>
      </c>
      <c r="R1231" t="str">
        <f t="shared" si="79"/>
        <v>world music</v>
      </c>
    </row>
    <row r="1232" spans="1:18" ht="45" x14ac:dyDescent="0.2">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c r="O1232" s="5">
        <f t="shared" si="76"/>
        <v>0</v>
      </c>
      <c r="P1232" s="6">
        <f t="shared" si="77"/>
        <v>0</v>
      </c>
      <c r="Q1232" t="str">
        <f t="shared" si="78"/>
        <v>music</v>
      </c>
      <c r="R1232" t="str">
        <f t="shared" si="79"/>
        <v>world music</v>
      </c>
    </row>
    <row r="1233" spans="1:18" ht="45" x14ac:dyDescent="0.2">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c r="O1233" s="5">
        <f t="shared" si="76"/>
        <v>0</v>
      </c>
      <c r="P1233" s="6">
        <f t="shared" si="77"/>
        <v>0</v>
      </c>
      <c r="Q1233" t="str">
        <f t="shared" si="78"/>
        <v>music</v>
      </c>
      <c r="R1233" t="str">
        <f t="shared" si="79"/>
        <v>world music</v>
      </c>
    </row>
    <row r="1234" spans="1:18" ht="45" x14ac:dyDescent="0.2">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c r="O1234" s="5">
        <f t="shared" si="76"/>
        <v>8.0000000000000002E-3</v>
      </c>
      <c r="P1234" s="6">
        <f t="shared" si="77"/>
        <v>40</v>
      </c>
      <c r="Q1234" t="str">
        <f t="shared" si="78"/>
        <v>music</v>
      </c>
      <c r="R1234" t="str">
        <f t="shared" si="79"/>
        <v>world music</v>
      </c>
    </row>
    <row r="1235" spans="1:18" ht="45" x14ac:dyDescent="0.2">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c r="O1235" s="5">
        <f t="shared" si="76"/>
        <v>0.11600000000000001</v>
      </c>
      <c r="P1235" s="6">
        <f t="shared" si="77"/>
        <v>19.333333333333332</v>
      </c>
      <c r="Q1235" t="str">
        <f t="shared" si="78"/>
        <v>music</v>
      </c>
      <c r="R1235" t="str">
        <f t="shared" si="79"/>
        <v>world music</v>
      </c>
    </row>
    <row r="1236" spans="1:18" ht="45" x14ac:dyDescent="0.2">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c r="O1236" s="5">
        <f t="shared" si="76"/>
        <v>0</v>
      </c>
      <c r="P1236" s="6">
        <f t="shared" si="77"/>
        <v>0</v>
      </c>
      <c r="Q1236" t="str">
        <f t="shared" si="78"/>
        <v>music</v>
      </c>
      <c r="R1236" t="str">
        <f t="shared" si="79"/>
        <v>world music</v>
      </c>
    </row>
    <row r="1237" spans="1:18" ht="45" x14ac:dyDescent="0.2">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c r="O1237" s="5">
        <f t="shared" si="76"/>
        <v>2.787363950092912E-2</v>
      </c>
      <c r="P1237" s="6">
        <f t="shared" si="77"/>
        <v>35</v>
      </c>
      <c r="Q1237" t="str">
        <f t="shared" si="78"/>
        <v>music</v>
      </c>
      <c r="R1237" t="str">
        <f t="shared" si="79"/>
        <v>world music</v>
      </c>
    </row>
    <row r="1238" spans="1:18" x14ac:dyDescent="0.2">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c r="O1238" s="5">
        <f t="shared" si="76"/>
        <v>0</v>
      </c>
      <c r="P1238" s="6">
        <f t="shared" si="77"/>
        <v>0</v>
      </c>
      <c r="Q1238" t="str">
        <f t="shared" si="78"/>
        <v>music</v>
      </c>
      <c r="R1238" t="str">
        <f t="shared" si="79"/>
        <v>world music</v>
      </c>
    </row>
    <row r="1239" spans="1:18" ht="45" x14ac:dyDescent="0.2">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c r="O1239" s="5">
        <f t="shared" si="76"/>
        <v>0</v>
      </c>
      <c r="P1239" s="6">
        <f t="shared" si="77"/>
        <v>0</v>
      </c>
      <c r="Q1239" t="str">
        <f t="shared" si="78"/>
        <v>music</v>
      </c>
      <c r="R1239" t="str">
        <f t="shared" si="79"/>
        <v>world music</v>
      </c>
    </row>
    <row r="1240" spans="1:18" ht="45" x14ac:dyDescent="0.2">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c r="O1240" s="5">
        <f t="shared" si="76"/>
        <v>0.17799999999999999</v>
      </c>
      <c r="P1240" s="6">
        <f t="shared" si="77"/>
        <v>59.333333333333336</v>
      </c>
      <c r="Q1240" t="str">
        <f t="shared" si="78"/>
        <v>music</v>
      </c>
      <c r="R1240" t="str">
        <f t="shared" si="79"/>
        <v>world music</v>
      </c>
    </row>
    <row r="1241" spans="1:18" ht="30" x14ac:dyDescent="0.2">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c r="O1241" s="5">
        <f t="shared" si="76"/>
        <v>0</v>
      </c>
      <c r="P1241" s="6">
        <f t="shared" si="77"/>
        <v>0</v>
      </c>
      <c r="Q1241" t="str">
        <f t="shared" si="78"/>
        <v>music</v>
      </c>
      <c r="R1241" t="str">
        <f t="shared" si="79"/>
        <v>world music</v>
      </c>
    </row>
    <row r="1242" spans="1:18" ht="30" x14ac:dyDescent="0.2">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c r="O1242" s="5">
        <f t="shared" si="76"/>
        <v>3.0124999999999999E-2</v>
      </c>
      <c r="P1242" s="6">
        <f t="shared" si="77"/>
        <v>30.125</v>
      </c>
      <c r="Q1242" t="str">
        <f t="shared" si="78"/>
        <v>music</v>
      </c>
      <c r="R1242" t="str">
        <f t="shared" si="79"/>
        <v>world music</v>
      </c>
    </row>
    <row r="1243" spans="1:18" ht="45" x14ac:dyDescent="0.2">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c r="O1243" s="5">
        <f t="shared" si="76"/>
        <v>0.50739999999999996</v>
      </c>
      <c r="P1243" s="6">
        <f t="shared" si="77"/>
        <v>74.617647058823536</v>
      </c>
      <c r="Q1243" t="str">
        <f t="shared" si="78"/>
        <v>music</v>
      </c>
      <c r="R1243" t="str">
        <f t="shared" si="79"/>
        <v>world music</v>
      </c>
    </row>
    <row r="1244" spans="1:18" ht="45" x14ac:dyDescent="0.2">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c r="O1244" s="5">
        <f t="shared" si="76"/>
        <v>5.4884742041712408E-3</v>
      </c>
      <c r="P1244" s="6">
        <f t="shared" si="77"/>
        <v>5</v>
      </c>
      <c r="Q1244" t="str">
        <f t="shared" si="78"/>
        <v>music</v>
      </c>
      <c r="R1244" t="str">
        <f t="shared" si="79"/>
        <v>world music</v>
      </c>
    </row>
    <row r="1245" spans="1:18" ht="45" x14ac:dyDescent="0.2">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c r="O1245" s="5">
        <f t="shared" si="76"/>
        <v>0.14091666666666666</v>
      </c>
      <c r="P1245" s="6">
        <f t="shared" si="77"/>
        <v>44.5</v>
      </c>
      <c r="Q1245" t="str">
        <f t="shared" si="78"/>
        <v>music</v>
      </c>
      <c r="R1245" t="str">
        <f t="shared" si="79"/>
        <v>world music</v>
      </c>
    </row>
    <row r="1246" spans="1:18" ht="45" x14ac:dyDescent="0.2">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c r="O1246" s="5">
        <f t="shared" si="76"/>
        <v>1.038</v>
      </c>
      <c r="P1246" s="6">
        <f t="shared" si="77"/>
        <v>46.133333333333333</v>
      </c>
      <c r="Q1246" t="str">
        <f t="shared" si="78"/>
        <v>music</v>
      </c>
      <c r="R1246" t="str">
        <f t="shared" si="79"/>
        <v>rock</v>
      </c>
    </row>
    <row r="1247" spans="1:18" ht="45" x14ac:dyDescent="0.2">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c r="O1247" s="5">
        <f t="shared" si="76"/>
        <v>1.2024999999999999</v>
      </c>
      <c r="P1247" s="6">
        <f t="shared" si="77"/>
        <v>141.47058823529412</v>
      </c>
      <c r="Q1247" t="str">
        <f t="shared" si="78"/>
        <v>music</v>
      </c>
      <c r="R1247" t="str">
        <f t="shared" si="79"/>
        <v>rock</v>
      </c>
    </row>
    <row r="1248" spans="1:18" ht="45" x14ac:dyDescent="0.2">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c r="O1248" s="5">
        <f t="shared" si="76"/>
        <v>1.17</v>
      </c>
      <c r="P1248" s="6">
        <f t="shared" si="77"/>
        <v>75.483870967741936</v>
      </c>
      <c r="Q1248" t="str">
        <f t="shared" si="78"/>
        <v>music</v>
      </c>
      <c r="R1248" t="str">
        <f t="shared" si="79"/>
        <v>rock</v>
      </c>
    </row>
    <row r="1249" spans="1:18" ht="30" x14ac:dyDescent="0.2">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c r="O1249" s="5">
        <f t="shared" si="76"/>
        <v>1.2214285714285715</v>
      </c>
      <c r="P1249" s="6">
        <f t="shared" si="77"/>
        <v>85.5</v>
      </c>
      <c r="Q1249" t="str">
        <f t="shared" si="78"/>
        <v>music</v>
      </c>
      <c r="R1249" t="str">
        <f t="shared" si="79"/>
        <v>rock</v>
      </c>
    </row>
    <row r="1250" spans="1:18" ht="30" x14ac:dyDescent="0.2">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c r="O1250" s="5">
        <f t="shared" si="76"/>
        <v>1.5164</v>
      </c>
      <c r="P1250" s="6">
        <f t="shared" si="77"/>
        <v>64.254237288135599</v>
      </c>
      <c r="Q1250" t="str">
        <f t="shared" si="78"/>
        <v>music</v>
      </c>
      <c r="R1250" t="str">
        <f t="shared" si="79"/>
        <v>rock</v>
      </c>
    </row>
    <row r="1251" spans="1:18" ht="45" x14ac:dyDescent="0.2">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c r="O1251" s="5">
        <f t="shared" si="76"/>
        <v>1.0444</v>
      </c>
      <c r="P1251" s="6">
        <f t="shared" si="77"/>
        <v>64.46913580246914</v>
      </c>
      <c r="Q1251" t="str">
        <f t="shared" si="78"/>
        <v>music</v>
      </c>
      <c r="R1251" t="str">
        <f t="shared" si="79"/>
        <v>rock</v>
      </c>
    </row>
    <row r="1252" spans="1:18" ht="45" x14ac:dyDescent="0.2">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c r="O1252" s="5">
        <f t="shared" si="76"/>
        <v>2.0015333333333332</v>
      </c>
      <c r="P1252" s="6">
        <f t="shared" si="77"/>
        <v>118.2007874015748</v>
      </c>
      <c r="Q1252" t="str">
        <f t="shared" si="78"/>
        <v>music</v>
      </c>
      <c r="R1252" t="str">
        <f t="shared" si="79"/>
        <v>rock</v>
      </c>
    </row>
    <row r="1253" spans="1:18" ht="30" x14ac:dyDescent="0.2">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c r="O1253" s="5">
        <f t="shared" si="76"/>
        <v>1.018</v>
      </c>
      <c r="P1253" s="6">
        <f t="shared" si="77"/>
        <v>82.540540540540547</v>
      </c>
      <c r="Q1253" t="str">
        <f t="shared" si="78"/>
        <v>music</v>
      </c>
      <c r="R1253" t="str">
        <f t="shared" si="79"/>
        <v>rock</v>
      </c>
    </row>
    <row r="1254" spans="1:18" ht="45" x14ac:dyDescent="0.2">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c r="O1254" s="5">
        <f t="shared" si="76"/>
        <v>1.3765714285714286</v>
      </c>
      <c r="P1254" s="6">
        <f t="shared" si="77"/>
        <v>34.170212765957444</v>
      </c>
      <c r="Q1254" t="str">
        <f t="shared" si="78"/>
        <v>music</v>
      </c>
      <c r="R1254" t="str">
        <f t="shared" si="79"/>
        <v>rock</v>
      </c>
    </row>
    <row r="1255" spans="1:18" ht="45" x14ac:dyDescent="0.2">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c r="O1255" s="5">
        <f t="shared" si="76"/>
        <v>3038.3319999999999</v>
      </c>
      <c r="P1255" s="6">
        <f t="shared" si="77"/>
        <v>42.73322081575246</v>
      </c>
      <c r="Q1255" t="str">
        <f t="shared" si="78"/>
        <v>music</v>
      </c>
      <c r="R1255" t="str">
        <f t="shared" si="79"/>
        <v>rock</v>
      </c>
    </row>
    <row r="1256" spans="1:18" ht="45" x14ac:dyDescent="0.2">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c r="O1256" s="5">
        <f t="shared" si="76"/>
        <v>1.9885074626865671</v>
      </c>
      <c r="P1256" s="6">
        <f t="shared" si="77"/>
        <v>94.489361702127653</v>
      </c>
      <c r="Q1256" t="str">
        <f t="shared" si="78"/>
        <v>music</v>
      </c>
      <c r="R1256" t="str">
        <f t="shared" si="79"/>
        <v>rock</v>
      </c>
    </row>
    <row r="1257" spans="1:18" ht="45" x14ac:dyDescent="0.2">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c r="O1257" s="5">
        <f t="shared" si="76"/>
        <v>2.0236666666666667</v>
      </c>
      <c r="P1257" s="6">
        <f t="shared" si="77"/>
        <v>55.697247706422019</v>
      </c>
      <c r="Q1257" t="str">
        <f t="shared" si="78"/>
        <v>music</v>
      </c>
      <c r="R1257" t="str">
        <f t="shared" si="79"/>
        <v>rock</v>
      </c>
    </row>
    <row r="1258" spans="1:18" ht="45" x14ac:dyDescent="0.2">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c r="O1258" s="5">
        <f t="shared" si="76"/>
        <v>1.1796376666666666</v>
      </c>
      <c r="P1258" s="6">
        <f t="shared" si="77"/>
        <v>98.030831024930734</v>
      </c>
      <c r="Q1258" t="str">
        <f t="shared" si="78"/>
        <v>music</v>
      </c>
      <c r="R1258" t="str">
        <f t="shared" si="79"/>
        <v>rock</v>
      </c>
    </row>
    <row r="1259" spans="1:18" ht="45" x14ac:dyDescent="0.2">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c r="O1259" s="5">
        <f t="shared" si="76"/>
        <v>2.9472727272727273</v>
      </c>
      <c r="P1259" s="6">
        <f t="shared" si="77"/>
        <v>92.102272727272734</v>
      </c>
      <c r="Q1259" t="str">
        <f t="shared" si="78"/>
        <v>music</v>
      </c>
      <c r="R1259" t="str">
        <f t="shared" si="79"/>
        <v>rock</v>
      </c>
    </row>
    <row r="1260" spans="1:18" ht="45" x14ac:dyDescent="0.2">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c r="O1260" s="5">
        <f t="shared" si="76"/>
        <v>2.1314633333333335</v>
      </c>
      <c r="P1260" s="6">
        <f t="shared" si="77"/>
        <v>38.175462686567165</v>
      </c>
      <c r="Q1260" t="str">
        <f t="shared" si="78"/>
        <v>music</v>
      </c>
      <c r="R1260" t="str">
        <f t="shared" si="79"/>
        <v>rock</v>
      </c>
    </row>
    <row r="1261" spans="1:18" ht="30" x14ac:dyDescent="0.2">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c r="O1261" s="5">
        <f t="shared" si="76"/>
        <v>1.0424</v>
      </c>
      <c r="P1261" s="6">
        <f t="shared" si="77"/>
        <v>27.145833333333332</v>
      </c>
      <c r="Q1261" t="str">
        <f t="shared" si="78"/>
        <v>music</v>
      </c>
      <c r="R1261" t="str">
        <f t="shared" si="79"/>
        <v>rock</v>
      </c>
    </row>
    <row r="1262" spans="1:18" ht="45" x14ac:dyDescent="0.2">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c r="O1262" s="5">
        <f t="shared" si="76"/>
        <v>1.1366666666666667</v>
      </c>
      <c r="P1262" s="6">
        <f t="shared" si="77"/>
        <v>50.689189189189186</v>
      </c>
      <c r="Q1262" t="str">
        <f t="shared" si="78"/>
        <v>music</v>
      </c>
      <c r="R1262" t="str">
        <f t="shared" si="79"/>
        <v>rock</v>
      </c>
    </row>
    <row r="1263" spans="1:18" ht="30" x14ac:dyDescent="0.2">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c r="O1263" s="5">
        <f t="shared" si="76"/>
        <v>1.0125</v>
      </c>
      <c r="P1263" s="6">
        <f t="shared" si="77"/>
        <v>38.942307692307693</v>
      </c>
      <c r="Q1263" t="str">
        <f t="shared" si="78"/>
        <v>music</v>
      </c>
      <c r="R1263" t="str">
        <f t="shared" si="79"/>
        <v>rock</v>
      </c>
    </row>
    <row r="1264" spans="1:18" ht="45" x14ac:dyDescent="0.2">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c r="O1264" s="5">
        <f t="shared" si="76"/>
        <v>1.2541538461538462</v>
      </c>
      <c r="P1264" s="6">
        <f t="shared" si="77"/>
        <v>77.638095238095232</v>
      </c>
      <c r="Q1264" t="str">
        <f t="shared" si="78"/>
        <v>music</v>
      </c>
      <c r="R1264" t="str">
        <f t="shared" si="79"/>
        <v>rock</v>
      </c>
    </row>
    <row r="1265" spans="1:18" ht="30" x14ac:dyDescent="0.2">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c r="O1265" s="5">
        <f t="shared" si="76"/>
        <v>1.19</v>
      </c>
      <c r="P1265" s="6">
        <f t="shared" si="77"/>
        <v>43.536585365853661</v>
      </c>
      <c r="Q1265" t="str">
        <f t="shared" si="78"/>
        <v>music</v>
      </c>
      <c r="R1265" t="str">
        <f t="shared" si="79"/>
        <v>rock</v>
      </c>
    </row>
    <row r="1266" spans="1:18" ht="45" x14ac:dyDescent="0.2">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c r="O1266" s="5">
        <f t="shared" si="76"/>
        <v>1.6646153846153846</v>
      </c>
      <c r="P1266" s="6">
        <f t="shared" si="77"/>
        <v>31.823529411764707</v>
      </c>
      <c r="Q1266" t="str">
        <f t="shared" si="78"/>
        <v>music</v>
      </c>
      <c r="R1266" t="str">
        <f t="shared" si="79"/>
        <v>rock</v>
      </c>
    </row>
    <row r="1267" spans="1:18" ht="60" x14ac:dyDescent="0.2">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c r="O1267" s="5">
        <f t="shared" si="76"/>
        <v>1.1914771428571429</v>
      </c>
      <c r="P1267" s="6">
        <f t="shared" si="77"/>
        <v>63.184393939393942</v>
      </c>
      <c r="Q1267" t="str">
        <f t="shared" si="78"/>
        <v>music</v>
      </c>
      <c r="R1267" t="str">
        <f t="shared" si="79"/>
        <v>rock</v>
      </c>
    </row>
    <row r="1268" spans="1:18" ht="30" x14ac:dyDescent="0.2">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c r="O1268" s="5">
        <f t="shared" si="76"/>
        <v>1.0047368421052632</v>
      </c>
      <c r="P1268" s="6">
        <f t="shared" si="77"/>
        <v>190.9</v>
      </c>
      <c r="Q1268" t="str">
        <f t="shared" si="78"/>
        <v>music</v>
      </c>
      <c r="R1268" t="str">
        <f t="shared" si="79"/>
        <v>rock</v>
      </c>
    </row>
    <row r="1269" spans="1:18" ht="45" x14ac:dyDescent="0.2">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c r="O1269" s="5">
        <f t="shared" si="76"/>
        <v>1.018</v>
      </c>
      <c r="P1269" s="6">
        <f t="shared" si="77"/>
        <v>140.85534591194968</v>
      </c>
      <c r="Q1269" t="str">
        <f t="shared" si="78"/>
        <v>music</v>
      </c>
      <c r="R1269" t="str">
        <f t="shared" si="79"/>
        <v>rock</v>
      </c>
    </row>
    <row r="1270" spans="1:18" ht="30" x14ac:dyDescent="0.2">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c r="O1270" s="5">
        <f t="shared" si="76"/>
        <v>1.1666666666666667</v>
      </c>
      <c r="P1270" s="6">
        <f t="shared" si="77"/>
        <v>76.92307692307692</v>
      </c>
      <c r="Q1270" t="str">
        <f t="shared" si="78"/>
        <v>music</v>
      </c>
      <c r="R1270" t="str">
        <f t="shared" si="79"/>
        <v>rock</v>
      </c>
    </row>
    <row r="1271" spans="1:18" ht="45" x14ac:dyDescent="0.2">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c r="O1271" s="5">
        <f t="shared" si="76"/>
        <v>1.0864893617021276</v>
      </c>
      <c r="P1271" s="6">
        <f t="shared" si="77"/>
        <v>99.15533980582525</v>
      </c>
      <c r="Q1271" t="str">
        <f t="shared" si="78"/>
        <v>music</v>
      </c>
      <c r="R1271" t="str">
        <f t="shared" si="79"/>
        <v>rock</v>
      </c>
    </row>
    <row r="1272" spans="1:18" ht="30" x14ac:dyDescent="0.2">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c r="O1272" s="5">
        <f t="shared" si="76"/>
        <v>1.1472</v>
      </c>
      <c r="P1272" s="6">
        <f t="shared" si="77"/>
        <v>67.881656804733723</v>
      </c>
      <c r="Q1272" t="str">
        <f t="shared" si="78"/>
        <v>music</v>
      </c>
      <c r="R1272" t="str">
        <f t="shared" si="79"/>
        <v>rock</v>
      </c>
    </row>
    <row r="1273" spans="1:18" ht="45" x14ac:dyDescent="0.2">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c r="O1273" s="5">
        <f t="shared" si="76"/>
        <v>1.018</v>
      </c>
      <c r="P1273" s="6">
        <f t="shared" si="77"/>
        <v>246.29032258064515</v>
      </c>
      <c r="Q1273" t="str">
        <f t="shared" si="78"/>
        <v>music</v>
      </c>
      <c r="R1273" t="str">
        <f t="shared" si="79"/>
        <v>rock</v>
      </c>
    </row>
    <row r="1274" spans="1:18" ht="45" x14ac:dyDescent="0.2">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c r="O1274" s="5">
        <f t="shared" si="76"/>
        <v>1.06</v>
      </c>
      <c r="P1274" s="6">
        <f t="shared" si="77"/>
        <v>189.28571428571428</v>
      </c>
      <c r="Q1274" t="str">
        <f t="shared" si="78"/>
        <v>music</v>
      </c>
      <c r="R1274" t="str">
        <f t="shared" si="79"/>
        <v>rock</v>
      </c>
    </row>
    <row r="1275" spans="1:18" ht="30" x14ac:dyDescent="0.2">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c r="O1275" s="5">
        <f t="shared" si="76"/>
        <v>1.0349999999999999</v>
      </c>
      <c r="P1275" s="6">
        <f t="shared" si="77"/>
        <v>76.666666666666671</v>
      </c>
      <c r="Q1275" t="str">
        <f t="shared" si="78"/>
        <v>music</v>
      </c>
      <c r="R1275" t="str">
        <f t="shared" si="79"/>
        <v>rock</v>
      </c>
    </row>
    <row r="1276" spans="1:18" ht="45" x14ac:dyDescent="0.2">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c r="O1276" s="5">
        <f t="shared" si="76"/>
        <v>1.5497535999999998</v>
      </c>
      <c r="P1276" s="6">
        <f t="shared" si="77"/>
        <v>82.963254817987149</v>
      </c>
      <c r="Q1276" t="str">
        <f t="shared" si="78"/>
        <v>music</v>
      </c>
      <c r="R1276" t="str">
        <f t="shared" si="79"/>
        <v>rock</v>
      </c>
    </row>
    <row r="1277" spans="1:18" ht="45" x14ac:dyDescent="0.2">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c r="O1277" s="5">
        <f t="shared" si="76"/>
        <v>1.6214066666666667</v>
      </c>
      <c r="P1277" s="6">
        <f t="shared" si="77"/>
        <v>62.522107969151669</v>
      </c>
      <c r="Q1277" t="str">
        <f t="shared" si="78"/>
        <v>music</v>
      </c>
      <c r="R1277" t="str">
        <f t="shared" si="79"/>
        <v>rock</v>
      </c>
    </row>
    <row r="1278" spans="1:18" ht="30" x14ac:dyDescent="0.2">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c r="O1278" s="5">
        <f t="shared" si="76"/>
        <v>1.0442100000000001</v>
      </c>
      <c r="P1278" s="6">
        <f t="shared" si="77"/>
        <v>46.06808823529412</v>
      </c>
      <c r="Q1278" t="str">
        <f t="shared" si="78"/>
        <v>music</v>
      </c>
      <c r="R1278" t="str">
        <f t="shared" si="79"/>
        <v>rock</v>
      </c>
    </row>
    <row r="1279" spans="1:18" ht="45" x14ac:dyDescent="0.2">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c r="O1279" s="5">
        <f t="shared" si="76"/>
        <v>1.0612433333333333</v>
      </c>
      <c r="P1279" s="6">
        <f t="shared" si="77"/>
        <v>38.543946731234868</v>
      </c>
      <c r="Q1279" t="str">
        <f t="shared" si="78"/>
        <v>music</v>
      </c>
      <c r="R1279" t="str">
        <f t="shared" si="79"/>
        <v>rock</v>
      </c>
    </row>
    <row r="1280" spans="1:18" ht="45" x14ac:dyDescent="0.2">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c r="O1280" s="5">
        <f t="shared" si="76"/>
        <v>1.5493846153846154</v>
      </c>
      <c r="P1280" s="6">
        <f t="shared" si="77"/>
        <v>53.005263157894738</v>
      </c>
      <c r="Q1280" t="str">
        <f t="shared" si="78"/>
        <v>music</v>
      </c>
      <c r="R1280" t="str">
        <f t="shared" si="79"/>
        <v>rock</v>
      </c>
    </row>
    <row r="1281" spans="1:18" ht="45" x14ac:dyDescent="0.2">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c r="O1281" s="5">
        <f t="shared" si="76"/>
        <v>1.1077157238734421</v>
      </c>
      <c r="P1281" s="6">
        <f t="shared" si="77"/>
        <v>73.355396825396824</v>
      </c>
      <c r="Q1281" t="str">
        <f t="shared" si="78"/>
        <v>music</v>
      </c>
      <c r="R1281" t="str">
        <f t="shared" si="79"/>
        <v>rock</v>
      </c>
    </row>
    <row r="1282" spans="1:18" ht="45" x14ac:dyDescent="0.2">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c r="O1282" s="5">
        <f t="shared" si="76"/>
        <v>1.1091186666666666</v>
      </c>
      <c r="P1282" s="6">
        <f t="shared" si="77"/>
        <v>127.97523076923076</v>
      </c>
      <c r="Q1282" t="str">
        <f t="shared" si="78"/>
        <v>music</v>
      </c>
      <c r="R1282" t="str">
        <f t="shared" si="79"/>
        <v>rock</v>
      </c>
    </row>
    <row r="1283" spans="1:18" ht="45" x14ac:dyDescent="0.2">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c r="O1283" s="5">
        <f t="shared" ref="O1283:O1346" si="80">IF(D1283=0,0,E1283/D1283)</f>
        <v>1.1071428571428572</v>
      </c>
      <c r="P1283" s="6">
        <f t="shared" ref="P1283:P1346" si="81">IF(L1283=0,0,E1283/L1283)</f>
        <v>104.72972972972973</v>
      </c>
      <c r="Q1283" t="str">
        <f t="shared" ref="Q1283:Q1346" si="82">MID(N1283, 1, FIND("/",N1283)-1)</f>
        <v>music</v>
      </c>
      <c r="R1283" t="str">
        <f t="shared" ref="R1283:R1346" si="83">MID(N1283, FIND("/",N1283)+1, LEN(N1283)-FIND("/",N1283))</f>
        <v>rock</v>
      </c>
    </row>
    <row r="1284" spans="1:18" ht="45" x14ac:dyDescent="0.2">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c r="O1284" s="5">
        <f t="shared" si="80"/>
        <v>1.2361333333333333</v>
      </c>
      <c r="P1284" s="6">
        <f t="shared" si="81"/>
        <v>67.671532846715323</v>
      </c>
      <c r="Q1284" t="str">
        <f t="shared" si="82"/>
        <v>music</v>
      </c>
      <c r="R1284" t="str">
        <f t="shared" si="83"/>
        <v>rock</v>
      </c>
    </row>
    <row r="1285" spans="1:18" ht="45" x14ac:dyDescent="0.2">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c r="O1285" s="5">
        <f t="shared" si="80"/>
        <v>2.1105</v>
      </c>
      <c r="P1285" s="6">
        <f t="shared" si="81"/>
        <v>95.931818181818187</v>
      </c>
      <c r="Q1285" t="str">
        <f t="shared" si="82"/>
        <v>music</v>
      </c>
      <c r="R1285" t="str">
        <f t="shared" si="83"/>
        <v>rock</v>
      </c>
    </row>
    <row r="1286" spans="1:18" ht="45" x14ac:dyDescent="0.2">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c r="O1286" s="5">
        <f t="shared" si="80"/>
        <v>1.01</v>
      </c>
      <c r="P1286" s="6">
        <f t="shared" si="81"/>
        <v>65.161290322580641</v>
      </c>
      <c r="Q1286" t="str">
        <f t="shared" si="82"/>
        <v>theater</v>
      </c>
      <c r="R1286" t="str">
        <f t="shared" si="83"/>
        <v>plays</v>
      </c>
    </row>
    <row r="1287" spans="1:18" ht="45" x14ac:dyDescent="0.2">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c r="O1287" s="5">
        <f t="shared" si="80"/>
        <v>1.0165</v>
      </c>
      <c r="P1287" s="6">
        <f t="shared" si="81"/>
        <v>32.269841269841272</v>
      </c>
      <c r="Q1287" t="str">
        <f t="shared" si="82"/>
        <v>theater</v>
      </c>
      <c r="R1287" t="str">
        <f t="shared" si="83"/>
        <v>plays</v>
      </c>
    </row>
    <row r="1288" spans="1:18" ht="45" x14ac:dyDescent="0.2">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c r="O1288" s="5">
        <f t="shared" si="80"/>
        <v>1.0833333333333333</v>
      </c>
      <c r="P1288" s="6">
        <f t="shared" si="81"/>
        <v>81.25</v>
      </c>
      <c r="Q1288" t="str">
        <f t="shared" si="82"/>
        <v>theater</v>
      </c>
      <c r="R1288" t="str">
        <f t="shared" si="83"/>
        <v>plays</v>
      </c>
    </row>
    <row r="1289" spans="1:18" ht="60" x14ac:dyDescent="0.2">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c r="O1289" s="5">
        <f t="shared" si="80"/>
        <v>2.42</v>
      </c>
      <c r="P1289" s="6">
        <f t="shared" si="81"/>
        <v>24.2</v>
      </c>
      <c r="Q1289" t="str">
        <f t="shared" si="82"/>
        <v>theater</v>
      </c>
      <c r="R1289" t="str">
        <f t="shared" si="83"/>
        <v>plays</v>
      </c>
    </row>
    <row r="1290" spans="1:18" ht="45" x14ac:dyDescent="0.2">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c r="O1290" s="5">
        <f t="shared" si="80"/>
        <v>1.0044999999999999</v>
      </c>
      <c r="P1290" s="6">
        <f t="shared" si="81"/>
        <v>65.868852459016395</v>
      </c>
      <c r="Q1290" t="str">
        <f t="shared" si="82"/>
        <v>theater</v>
      </c>
      <c r="R1290" t="str">
        <f t="shared" si="83"/>
        <v>plays</v>
      </c>
    </row>
    <row r="1291" spans="1:18" ht="45" x14ac:dyDescent="0.2">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c r="O1291" s="5">
        <f t="shared" si="80"/>
        <v>1.2506666666666666</v>
      </c>
      <c r="P1291" s="6">
        <f t="shared" si="81"/>
        <v>36.07692307692308</v>
      </c>
      <c r="Q1291" t="str">
        <f t="shared" si="82"/>
        <v>theater</v>
      </c>
      <c r="R1291" t="str">
        <f t="shared" si="83"/>
        <v>plays</v>
      </c>
    </row>
    <row r="1292" spans="1:18" ht="30" x14ac:dyDescent="0.2">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c r="O1292" s="5">
        <f t="shared" si="80"/>
        <v>1.0857142857142856</v>
      </c>
      <c r="P1292" s="6">
        <f t="shared" si="81"/>
        <v>44.186046511627907</v>
      </c>
      <c r="Q1292" t="str">
        <f t="shared" si="82"/>
        <v>theater</v>
      </c>
      <c r="R1292" t="str">
        <f t="shared" si="83"/>
        <v>plays</v>
      </c>
    </row>
    <row r="1293" spans="1:18" ht="45" x14ac:dyDescent="0.2">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c r="O1293" s="5">
        <f t="shared" si="80"/>
        <v>1.4570000000000001</v>
      </c>
      <c r="P1293" s="6">
        <f t="shared" si="81"/>
        <v>104.07142857142857</v>
      </c>
      <c r="Q1293" t="str">
        <f t="shared" si="82"/>
        <v>theater</v>
      </c>
      <c r="R1293" t="str">
        <f t="shared" si="83"/>
        <v>plays</v>
      </c>
    </row>
    <row r="1294" spans="1:18" ht="45" x14ac:dyDescent="0.2">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c r="O1294" s="5">
        <f t="shared" si="80"/>
        <v>1.1000000000000001</v>
      </c>
      <c r="P1294" s="6">
        <f t="shared" si="81"/>
        <v>35.96153846153846</v>
      </c>
      <c r="Q1294" t="str">
        <f t="shared" si="82"/>
        <v>theater</v>
      </c>
      <c r="R1294" t="str">
        <f t="shared" si="83"/>
        <v>plays</v>
      </c>
    </row>
    <row r="1295" spans="1:18" ht="45" x14ac:dyDescent="0.2">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c r="O1295" s="5">
        <f t="shared" si="80"/>
        <v>1.0223333333333333</v>
      </c>
      <c r="P1295" s="6">
        <f t="shared" si="81"/>
        <v>127.79166666666667</v>
      </c>
      <c r="Q1295" t="str">
        <f t="shared" si="82"/>
        <v>theater</v>
      </c>
      <c r="R1295" t="str">
        <f t="shared" si="83"/>
        <v>plays</v>
      </c>
    </row>
    <row r="1296" spans="1:18" ht="45" x14ac:dyDescent="0.2">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c r="O1296" s="5">
        <f t="shared" si="80"/>
        <v>1.22</v>
      </c>
      <c r="P1296" s="6">
        <f t="shared" si="81"/>
        <v>27.727272727272727</v>
      </c>
      <c r="Q1296" t="str">
        <f t="shared" si="82"/>
        <v>theater</v>
      </c>
      <c r="R1296" t="str">
        <f t="shared" si="83"/>
        <v>plays</v>
      </c>
    </row>
    <row r="1297" spans="1:18" ht="45" x14ac:dyDescent="0.2">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c r="O1297" s="5">
        <f t="shared" si="80"/>
        <v>1.0196000000000001</v>
      </c>
      <c r="P1297" s="6">
        <f t="shared" si="81"/>
        <v>39.828125</v>
      </c>
      <c r="Q1297" t="str">
        <f t="shared" si="82"/>
        <v>theater</v>
      </c>
      <c r="R1297" t="str">
        <f t="shared" si="83"/>
        <v>plays</v>
      </c>
    </row>
    <row r="1298" spans="1:18" ht="45" x14ac:dyDescent="0.2">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c r="O1298" s="5">
        <f t="shared" si="80"/>
        <v>1.411764705882353</v>
      </c>
      <c r="P1298" s="6">
        <f t="shared" si="81"/>
        <v>52.173913043478258</v>
      </c>
      <c r="Q1298" t="str">
        <f t="shared" si="82"/>
        <v>theater</v>
      </c>
      <c r="R1298" t="str">
        <f t="shared" si="83"/>
        <v>plays</v>
      </c>
    </row>
    <row r="1299" spans="1:18" ht="45" x14ac:dyDescent="0.2">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c r="O1299" s="5">
        <f t="shared" si="80"/>
        <v>1.0952500000000001</v>
      </c>
      <c r="P1299" s="6">
        <f t="shared" si="81"/>
        <v>92.037815126050418</v>
      </c>
      <c r="Q1299" t="str">
        <f t="shared" si="82"/>
        <v>theater</v>
      </c>
      <c r="R1299" t="str">
        <f t="shared" si="83"/>
        <v>plays</v>
      </c>
    </row>
    <row r="1300" spans="1:18" ht="45" x14ac:dyDescent="0.2">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c r="O1300" s="5">
        <f t="shared" si="80"/>
        <v>1.0465</v>
      </c>
      <c r="P1300" s="6">
        <f t="shared" si="81"/>
        <v>63.424242424242422</v>
      </c>
      <c r="Q1300" t="str">
        <f t="shared" si="82"/>
        <v>theater</v>
      </c>
      <c r="R1300" t="str">
        <f t="shared" si="83"/>
        <v>plays</v>
      </c>
    </row>
    <row r="1301" spans="1:18" ht="45" x14ac:dyDescent="0.2">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c r="O1301" s="5">
        <f t="shared" si="80"/>
        <v>1.24</v>
      </c>
      <c r="P1301" s="6">
        <f t="shared" si="81"/>
        <v>135.625</v>
      </c>
      <c r="Q1301" t="str">
        <f t="shared" si="82"/>
        <v>theater</v>
      </c>
      <c r="R1301" t="str">
        <f t="shared" si="83"/>
        <v>plays</v>
      </c>
    </row>
    <row r="1302" spans="1:18" ht="45" x14ac:dyDescent="0.2">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c r="O1302" s="5">
        <f t="shared" si="80"/>
        <v>1.35</v>
      </c>
      <c r="P1302" s="6">
        <f t="shared" si="81"/>
        <v>168.75</v>
      </c>
      <c r="Q1302" t="str">
        <f t="shared" si="82"/>
        <v>theater</v>
      </c>
      <c r="R1302" t="str">
        <f t="shared" si="83"/>
        <v>plays</v>
      </c>
    </row>
    <row r="1303" spans="1:18" ht="45" x14ac:dyDescent="0.2">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c r="O1303" s="5">
        <f t="shared" si="80"/>
        <v>1.0275000000000001</v>
      </c>
      <c r="P1303" s="6">
        <f t="shared" si="81"/>
        <v>70.862068965517238</v>
      </c>
      <c r="Q1303" t="str">
        <f t="shared" si="82"/>
        <v>theater</v>
      </c>
      <c r="R1303" t="str">
        <f t="shared" si="83"/>
        <v>plays</v>
      </c>
    </row>
    <row r="1304" spans="1:18" ht="45" x14ac:dyDescent="0.2">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c r="O1304" s="5">
        <f t="shared" si="80"/>
        <v>1</v>
      </c>
      <c r="P1304" s="6">
        <f t="shared" si="81"/>
        <v>50</v>
      </c>
      <c r="Q1304" t="str">
        <f t="shared" si="82"/>
        <v>theater</v>
      </c>
      <c r="R1304" t="str">
        <f t="shared" si="83"/>
        <v>plays</v>
      </c>
    </row>
    <row r="1305" spans="1:18" ht="30" x14ac:dyDescent="0.2">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c r="O1305" s="5">
        <f t="shared" si="80"/>
        <v>1.3026085714285716</v>
      </c>
      <c r="P1305" s="6">
        <f t="shared" si="81"/>
        <v>42.214166666666671</v>
      </c>
      <c r="Q1305" t="str">
        <f t="shared" si="82"/>
        <v>theater</v>
      </c>
      <c r="R1305" t="str">
        <f t="shared" si="83"/>
        <v>plays</v>
      </c>
    </row>
    <row r="1306" spans="1:18" ht="45" x14ac:dyDescent="0.2">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c r="O1306" s="5">
        <f t="shared" si="80"/>
        <v>0.39627499999999999</v>
      </c>
      <c r="P1306" s="6">
        <f t="shared" si="81"/>
        <v>152.41346153846155</v>
      </c>
      <c r="Q1306" t="str">
        <f t="shared" si="82"/>
        <v>technology</v>
      </c>
      <c r="R1306" t="str">
        <f t="shared" si="83"/>
        <v>wearables</v>
      </c>
    </row>
    <row r="1307" spans="1:18" ht="45" x14ac:dyDescent="0.2">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c r="O1307" s="5">
        <f t="shared" si="80"/>
        <v>0.25976666666666665</v>
      </c>
      <c r="P1307" s="6">
        <f t="shared" si="81"/>
        <v>90.616279069767444</v>
      </c>
      <c r="Q1307" t="str">
        <f t="shared" si="82"/>
        <v>technology</v>
      </c>
      <c r="R1307" t="str">
        <f t="shared" si="83"/>
        <v>wearables</v>
      </c>
    </row>
    <row r="1308" spans="1:18" ht="60" x14ac:dyDescent="0.2">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c r="O1308" s="5">
        <f t="shared" si="80"/>
        <v>0.65246363636363636</v>
      </c>
      <c r="P1308" s="6">
        <f t="shared" si="81"/>
        <v>201.60393258426967</v>
      </c>
      <c r="Q1308" t="str">
        <f t="shared" si="82"/>
        <v>technology</v>
      </c>
      <c r="R1308" t="str">
        <f t="shared" si="83"/>
        <v>wearables</v>
      </c>
    </row>
    <row r="1309" spans="1:18" ht="30" x14ac:dyDescent="0.2">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c r="O1309" s="5">
        <f t="shared" si="80"/>
        <v>0.11514000000000001</v>
      </c>
      <c r="P1309" s="6">
        <f t="shared" si="81"/>
        <v>127.93333333333334</v>
      </c>
      <c r="Q1309" t="str">
        <f t="shared" si="82"/>
        <v>technology</v>
      </c>
      <c r="R1309" t="str">
        <f t="shared" si="83"/>
        <v>wearables</v>
      </c>
    </row>
    <row r="1310" spans="1:18" ht="30" x14ac:dyDescent="0.2">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c r="O1310" s="5">
        <f t="shared" si="80"/>
        <v>0.11360000000000001</v>
      </c>
      <c r="P1310" s="6">
        <f t="shared" si="81"/>
        <v>29.894736842105264</v>
      </c>
      <c r="Q1310" t="str">
        <f t="shared" si="82"/>
        <v>technology</v>
      </c>
      <c r="R1310" t="str">
        <f t="shared" si="83"/>
        <v>wearables</v>
      </c>
    </row>
    <row r="1311" spans="1:18" ht="30" x14ac:dyDescent="0.2">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c r="O1311" s="5">
        <f t="shared" si="80"/>
        <v>1.1199130434782609</v>
      </c>
      <c r="P1311" s="6">
        <f t="shared" si="81"/>
        <v>367.97142857142859</v>
      </c>
      <c r="Q1311" t="str">
        <f t="shared" si="82"/>
        <v>technology</v>
      </c>
      <c r="R1311" t="str">
        <f t="shared" si="83"/>
        <v>wearables</v>
      </c>
    </row>
    <row r="1312" spans="1:18" ht="30" x14ac:dyDescent="0.2">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c r="O1312" s="5">
        <f t="shared" si="80"/>
        <v>0.155</v>
      </c>
      <c r="P1312" s="6">
        <f t="shared" si="81"/>
        <v>129.16666666666666</v>
      </c>
      <c r="Q1312" t="str">
        <f t="shared" si="82"/>
        <v>technology</v>
      </c>
      <c r="R1312" t="str">
        <f t="shared" si="83"/>
        <v>wearables</v>
      </c>
    </row>
    <row r="1313" spans="1:18" ht="45" x14ac:dyDescent="0.2">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c r="O1313" s="5">
        <f t="shared" si="80"/>
        <v>0.32028000000000001</v>
      </c>
      <c r="P1313" s="6">
        <f t="shared" si="81"/>
        <v>800.7</v>
      </c>
      <c r="Q1313" t="str">
        <f t="shared" si="82"/>
        <v>technology</v>
      </c>
      <c r="R1313" t="str">
        <f t="shared" si="83"/>
        <v>wearables</v>
      </c>
    </row>
    <row r="1314" spans="1:18" ht="45" x14ac:dyDescent="0.2">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c r="O1314" s="5">
        <f t="shared" si="80"/>
        <v>6.0869565217391303E-3</v>
      </c>
      <c r="P1314" s="6">
        <f t="shared" si="81"/>
        <v>28</v>
      </c>
      <c r="Q1314" t="str">
        <f t="shared" si="82"/>
        <v>technology</v>
      </c>
      <c r="R1314" t="str">
        <f t="shared" si="83"/>
        <v>wearables</v>
      </c>
    </row>
    <row r="1315" spans="1:18" ht="45" x14ac:dyDescent="0.2">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c r="O1315" s="5">
        <f t="shared" si="80"/>
        <v>0.31114999999999998</v>
      </c>
      <c r="P1315" s="6">
        <f t="shared" si="81"/>
        <v>102.01639344262296</v>
      </c>
      <c r="Q1315" t="str">
        <f t="shared" si="82"/>
        <v>technology</v>
      </c>
      <c r="R1315" t="str">
        <f t="shared" si="83"/>
        <v>wearables</v>
      </c>
    </row>
    <row r="1316" spans="1:18" ht="45" x14ac:dyDescent="0.2">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c r="O1316" s="5">
        <f t="shared" si="80"/>
        <v>1.1266666666666666E-2</v>
      </c>
      <c r="P1316" s="6">
        <f t="shared" si="81"/>
        <v>184.36363636363637</v>
      </c>
      <c r="Q1316" t="str">
        <f t="shared" si="82"/>
        <v>technology</v>
      </c>
      <c r="R1316" t="str">
        <f t="shared" si="83"/>
        <v>wearables</v>
      </c>
    </row>
    <row r="1317" spans="1:18" ht="30" x14ac:dyDescent="0.2">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c r="O1317" s="5">
        <f t="shared" si="80"/>
        <v>0.40404000000000001</v>
      </c>
      <c r="P1317" s="6">
        <f t="shared" si="81"/>
        <v>162.91935483870967</v>
      </c>
      <c r="Q1317" t="str">
        <f t="shared" si="82"/>
        <v>technology</v>
      </c>
      <c r="R1317" t="str">
        <f t="shared" si="83"/>
        <v>wearables</v>
      </c>
    </row>
    <row r="1318" spans="1:18" ht="45" x14ac:dyDescent="0.2">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c r="O1318" s="5">
        <f t="shared" si="80"/>
        <v>1.3333333333333333E-5</v>
      </c>
      <c r="P1318" s="6">
        <f t="shared" si="81"/>
        <v>1</v>
      </c>
      <c r="Q1318" t="str">
        <f t="shared" si="82"/>
        <v>technology</v>
      </c>
      <c r="R1318" t="str">
        <f t="shared" si="83"/>
        <v>wearables</v>
      </c>
    </row>
    <row r="1319" spans="1:18" ht="45" x14ac:dyDescent="0.2">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c r="O1319" s="5">
        <f t="shared" si="80"/>
        <v>5.7334999999999997E-2</v>
      </c>
      <c r="P1319" s="6">
        <f t="shared" si="81"/>
        <v>603.52631578947364</v>
      </c>
      <c r="Q1319" t="str">
        <f t="shared" si="82"/>
        <v>technology</v>
      </c>
      <c r="R1319" t="str">
        <f t="shared" si="83"/>
        <v>wearables</v>
      </c>
    </row>
    <row r="1320" spans="1:18" ht="45" x14ac:dyDescent="0.2">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c r="O1320" s="5">
        <f t="shared" si="80"/>
        <v>0.15325</v>
      </c>
      <c r="P1320" s="6">
        <f t="shared" si="81"/>
        <v>45.407407407407405</v>
      </c>
      <c r="Q1320" t="str">
        <f t="shared" si="82"/>
        <v>technology</v>
      </c>
      <c r="R1320" t="str">
        <f t="shared" si="83"/>
        <v>wearables</v>
      </c>
    </row>
    <row r="1321" spans="1:18" ht="45" x14ac:dyDescent="0.2">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c r="O1321" s="5">
        <f t="shared" si="80"/>
        <v>0.15103448275862069</v>
      </c>
      <c r="P1321" s="6">
        <f t="shared" si="81"/>
        <v>97.333333333333329</v>
      </c>
      <c r="Q1321" t="str">
        <f t="shared" si="82"/>
        <v>technology</v>
      </c>
      <c r="R1321" t="str">
        <f t="shared" si="83"/>
        <v>wearables</v>
      </c>
    </row>
    <row r="1322" spans="1:18" ht="45" x14ac:dyDescent="0.2">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c r="O1322" s="5">
        <f t="shared" si="80"/>
        <v>5.0299999999999997E-3</v>
      </c>
      <c r="P1322" s="6">
        <f t="shared" si="81"/>
        <v>167.66666666666666</v>
      </c>
      <c r="Q1322" t="str">
        <f t="shared" si="82"/>
        <v>technology</v>
      </c>
      <c r="R1322" t="str">
        <f t="shared" si="83"/>
        <v>wearables</v>
      </c>
    </row>
    <row r="1323" spans="1:18" ht="45" x14ac:dyDescent="0.2">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c r="O1323" s="5">
        <f t="shared" si="80"/>
        <v>1.3028138528138528E-2</v>
      </c>
      <c r="P1323" s="6">
        <f t="shared" si="81"/>
        <v>859.85714285714289</v>
      </c>
      <c r="Q1323" t="str">
        <f t="shared" si="82"/>
        <v>technology</v>
      </c>
      <c r="R1323" t="str">
        <f t="shared" si="83"/>
        <v>wearables</v>
      </c>
    </row>
    <row r="1324" spans="1:18" ht="45" x14ac:dyDescent="0.2">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c r="O1324" s="5">
        <f t="shared" si="80"/>
        <v>3.0285714285714286E-3</v>
      </c>
      <c r="P1324" s="6">
        <f t="shared" si="81"/>
        <v>26.5</v>
      </c>
      <c r="Q1324" t="str">
        <f t="shared" si="82"/>
        <v>technology</v>
      </c>
      <c r="R1324" t="str">
        <f t="shared" si="83"/>
        <v>wearables</v>
      </c>
    </row>
    <row r="1325" spans="1:18" ht="45" x14ac:dyDescent="0.2">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c r="O1325" s="5">
        <f t="shared" si="80"/>
        <v>8.8800000000000004E-2</v>
      </c>
      <c r="P1325" s="6">
        <f t="shared" si="81"/>
        <v>30.272727272727273</v>
      </c>
      <c r="Q1325" t="str">
        <f t="shared" si="82"/>
        <v>technology</v>
      </c>
      <c r="R1325" t="str">
        <f t="shared" si="83"/>
        <v>wearables</v>
      </c>
    </row>
    <row r="1326" spans="1:18" ht="45" x14ac:dyDescent="0.2">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c r="O1326" s="5">
        <f t="shared" si="80"/>
        <v>9.8400000000000001E-2</v>
      </c>
      <c r="P1326" s="6">
        <f t="shared" si="81"/>
        <v>54.666666666666664</v>
      </c>
      <c r="Q1326" t="str">
        <f t="shared" si="82"/>
        <v>technology</v>
      </c>
      <c r="R1326" t="str">
        <f t="shared" si="83"/>
        <v>wearables</v>
      </c>
    </row>
    <row r="1327" spans="1:18" ht="45" x14ac:dyDescent="0.2">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c r="O1327" s="5">
        <f t="shared" si="80"/>
        <v>2.4299999999999999E-2</v>
      </c>
      <c r="P1327" s="6">
        <f t="shared" si="81"/>
        <v>60.75</v>
      </c>
      <c r="Q1327" t="str">
        <f t="shared" si="82"/>
        <v>technology</v>
      </c>
      <c r="R1327" t="str">
        <f t="shared" si="83"/>
        <v>wearables</v>
      </c>
    </row>
    <row r="1328" spans="1:18" ht="45" x14ac:dyDescent="0.2">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c r="O1328" s="5">
        <f t="shared" si="80"/>
        <v>1.1299999999999999E-2</v>
      </c>
      <c r="P1328" s="6">
        <f t="shared" si="81"/>
        <v>102.72727272727273</v>
      </c>
      <c r="Q1328" t="str">
        <f t="shared" si="82"/>
        <v>technology</v>
      </c>
      <c r="R1328" t="str">
        <f t="shared" si="83"/>
        <v>wearables</v>
      </c>
    </row>
    <row r="1329" spans="1:18" ht="45" x14ac:dyDescent="0.2">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c r="O1329" s="5">
        <f t="shared" si="80"/>
        <v>3.5520833333333335E-2</v>
      </c>
      <c r="P1329" s="6">
        <f t="shared" si="81"/>
        <v>41.585365853658537</v>
      </c>
      <c r="Q1329" t="str">
        <f t="shared" si="82"/>
        <v>technology</v>
      </c>
      <c r="R1329" t="str">
        <f t="shared" si="83"/>
        <v>wearables</v>
      </c>
    </row>
    <row r="1330" spans="1:18" ht="45" x14ac:dyDescent="0.2">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c r="O1330" s="5">
        <f t="shared" si="80"/>
        <v>2.3306666666666667E-2</v>
      </c>
      <c r="P1330" s="6">
        <f t="shared" si="81"/>
        <v>116.53333333333333</v>
      </c>
      <c r="Q1330" t="str">
        <f t="shared" si="82"/>
        <v>technology</v>
      </c>
      <c r="R1330" t="str">
        <f t="shared" si="83"/>
        <v>wearables</v>
      </c>
    </row>
    <row r="1331" spans="1:18" ht="45" x14ac:dyDescent="0.2">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c r="O1331" s="5">
        <f t="shared" si="80"/>
        <v>8.1600000000000006E-3</v>
      </c>
      <c r="P1331" s="6">
        <f t="shared" si="81"/>
        <v>45.333333333333336</v>
      </c>
      <c r="Q1331" t="str">
        <f t="shared" si="82"/>
        <v>technology</v>
      </c>
      <c r="R1331" t="str">
        <f t="shared" si="83"/>
        <v>wearables</v>
      </c>
    </row>
    <row r="1332" spans="1:18" ht="45" x14ac:dyDescent="0.2">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c r="O1332" s="5">
        <f t="shared" si="80"/>
        <v>0.22494285714285714</v>
      </c>
      <c r="P1332" s="6">
        <f t="shared" si="81"/>
        <v>157.46</v>
      </c>
      <c r="Q1332" t="str">
        <f t="shared" si="82"/>
        <v>technology</v>
      </c>
      <c r="R1332" t="str">
        <f t="shared" si="83"/>
        <v>wearables</v>
      </c>
    </row>
    <row r="1333" spans="1:18" ht="45" x14ac:dyDescent="0.2">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c r="O1333" s="5">
        <f t="shared" si="80"/>
        <v>1.3668E-2</v>
      </c>
      <c r="P1333" s="6">
        <f t="shared" si="81"/>
        <v>100.5</v>
      </c>
      <c r="Q1333" t="str">
        <f t="shared" si="82"/>
        <v>technology</v>
      </c>
      <c r="R1333" t="str">
        <f t="shared" si="83"/>
        <v>wearables</v>
      </c>
    </row>
    <row r="1334" spans="1:18" ht="45" x14ac:dyDescent="0.2">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c r="O1334" s="5">
        <f t="shared" si="80"/>
        <v>0</v>
      </c>
      <c r="P1334" s="6">
        <f t="shared" si="81"/>
        <v>0</v>
      </c>
      <c r="Q1334" t="str">
        <f t="shared" si="82"/>
        <v>technology</v>
      </c>
      <c r="R1334" t="str">
        <f t="shared" si="83"/>
        <v>wearables</v>
      </c>
    </row>
    <row r="1335" spans="1:18" ht="45" x14ac:dyDescent="0.2">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c r="O1335" s="5">
        <f t="shared" si="80"/>
        <v>0</v>
      </c>
      <c r="P1335" s="6">
        <f t="shared" si="81"/>
        <v>0</v>
      </c>
      <c r="Q1335" t="str">
        <f t="shared" si="82"/>
        <v>technology</v>
      </c>
      <c r="R1335" t="str">
        <f t="shared" si="83"/>
        <v>wearables</v>
      </c>
    </row>
    <row r="1336" spans="1:18" ht="45" x14ac:dyDescent="0.2">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c r="O1336" s="5">
        <f t="shared" si="80"/>
        <v>0.10754135338345865</v>
      </c>
      <c r="P1336" s="6">
        <f t="shared" si="81"/>
        <v>51.822463768115945</v>
      </c>
      <c r="Q1336" t="str">
        <f t="shared" si="82"/>
        <v>technology</v>
      </c>
      <c r="R1336" t="str">
        <f t="shared" si="83"/>
        <v>wearables</v>
      </c>
    </row>
    <row r="1337" spans="1:18" ht="45" x14ac:dyDescent="0.2">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c r="O1337" s="5">
        <f t="shared" si="80"/>
        <v>0.1976</v>
      </c>
      <c r="P1337" s="6">
        <f t="shared" si="81"/>
        <v>308.75</v>
      </c>
      <c r="Q1337" t="str">
        <f t="shared" si="82"/>
        <v>technology</v>
      </c>
      <c r="R1337" t="str">
        <f t="shared" si="83"/>
        <v>wearables</v>
      </c>
    </row>
    <row r="1338" spans="1:18" ht="45" x14ac:dyDescent="0.2">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c r="O1338" s="5">
        <f t="shared" si="80"/>
        <v>0.84946999999999995</v>
      </c>
      <c r="P1338" s="6">
        <f t="shared" si="81"/>
        <v>379.22767857142856</v>
      </c>
      <c r="Q1338" t="str">
        <f t="shared" si="82"/>
        <v>technology</v>
      </c>
      <c r="R1338" t="str">
        <f t="shared" si="83"/>
        <v>wearables</v>
      </c>
    </row>
    <row r="1339" spans="1:18" ht="45" x14ac:dyDescent="0.2">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c r="O1339" s="5">
        <f t="shared" si="80"/>
        <v>0.49381999999999998</v>
      </c>
      <c r="P1339" s="6">
        <f t="shared" si="81"/>
        <v>176.36428571428573</v>
      </c>
      <c r="Q1339" t="str">
        <f t="shared" si="82"/>
        <v>technology</v>
      </c>
      <c r="R1339" t="str">
        <f t="shared" si="83"/>
        <v>wearables</v>
      </c>
    </row>
    <row r="1340" spans="1:18" ht="45" x14ac:dyDescent="0.2">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c r="O1340" s="5">
        <f t="shared" si="80"/>
        <v>3.3033333333333331E-2</v>
      </c>
      <c r="P1340" s="6">
        <f t="shared" si="81"/>
        <v>66.066666666666663</v>
      </c>
      <c r="Q1340" t="str">
        <f t="shared" si="82"/>
        <v>technology</v>
      </c>
      <c r="R1340" t="str">
        <f t="shared" si="83"/>
        <v>wearables</v>
      </c>
    </row>
    <row r="1341" spans="1:18" ht="30" x14ac:dyDescent="0.2">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c r="O1341" s="5">
        <f t="shared" si="80"/>
        <v>6.6339999999999996E-2</v>
      </c>
      <c r="P1341" s="6">
        <f t="shared" si="81"/>
        <v>89.648648648648646</v>
      </c>
      <c r="Q1341" t="str">
        <f t="shared" si="82"/>
        <v>technology</v>
      </c>
      <c r="R1341" t="str">
        <f t="shared" si="83"/>
        <v>wearables</v>
      </c>
    </row>
    <row r="1342" spans="1:18" ht="45" x14ac:dyDescent="0.2">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c r="O1342" s="5">
        <f t="shared" si="80"/>
        <v>0</v>
      </c>
      <c r="P1342" s="6">
        <f t="shared" si="81"/>
        <v>0</v>
      </c>
      <c r="Q1342" t="str">
        <f t="shared" si="82"/>
        <v>technology</v>
      </c>
      <c r="R1342" t="str">
        <f t="shared" si="83"/>
        <v>wearables</v>
      </c>
    </row>
    <row r="1343" spans="1:18" ht="45" x14ac:dyDescent="0.2">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c r="O1343" s="5">
        <f t="shared" si="80"/>
        <v>0.7036</v>
      </c>
      <c r="P1343" s="6">
        <f t="shared" si="81"/>
        <v>382.39130434782606</v>
      </c>
      <c r="Q1343" t="str">
        <f t="shared" si="82"/>
        <v>technology</v>
      </c>
      <c r="R1343" t="str">
        <f t="shared" si="83"/>
        <v>wearables</v>
      </c>
    </row>
    <row r="1344" spans="1:18" ht="45" x14ac:dyDescent="0.2">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c r="O1344" s="5">
        <f t="shared" si="80"/>
        <v>2E-3</v>
      </c>
      <c r="P1344" s="6">
        <f t="shared" si="81"/>
        <v>100</v>
      </c>
      <c r="Q1344" t="str">
        <f t="shared" si="82"/>
        <v>technology</v>
      </c>
      <c r="R1344" t="str">
        <f t="shared" si="83"/>
        <v>wearables</v>
      </c>
    </row>
    <row r="1345" spans="1:18" ht="45" x14ac:dyDescent="0.2">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c r="O1345" s="5">
        <f t="shared" si="80"/>
        <v>1.02298</v>
      </c>
      <c r="P1345" s="6">
        <f t="shared" si="81"/>
        <v>158.35603715170279</v>
      </c>
      <c r="Q1345" t="str">
        <f t="shared" si="82"/>
        <v>technology</v>
      </c>
      <c r="R1345" t="str">
        <f t="shared" si="83"/>
        <v>wearables</v>
      </c>
    </row>
    <row r="1346" spans="1:18" ht="45" x14ac:dyDescent="0.2">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c r="O1346" s="5">
        <f t="shared" si="80"/>
        <v>3.7773333333333334</v>
      </c>
      <c r="P1346" s="6">
        <f t="shared" si="81"/>
        <v>40.762589928057551</v>
      </c>
      <c r="Q1346" t="str">
        <f t="shared" si="82"/>
        <v>publishing</v>
      </c>
      <c r="R1346" t="str">
        <f t="shared" si="83"/>
        <v>nonfiction</v>
      </c>
    </row>
    <row r="1347" spans="1:18" ht="45" x14ac:dyDescent="0.2">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c r="O1347" s="5">
        <f t="shared" ref="O1347:O1410" si="84">IF(D1347=0,0,E1347/D1347)</f>
        <v>1.25</v>
      </c>
      <c r="P1347" s="6">
        <f t="shared" ref="P1347:P1410" si="85">IF(L1347=0,0,E1347/L1347)</f>
        <v>53.571428571428569</v>
      </c>
      <c r="Q1347" t="str">
        <f t="shared" ref="Q1347:Q1410" si="86">MID(N1347, 1, FIND("/",N1347)-1)</f>
        <v>publishing</v>
      </c>
      <c r="R1347" t="str">
        <f t="shared" ref="R1347:R1410" si="87">MID(N1347, FIND("/",N1347)+1, LEN(N1347)-FIND("/",N1347))</f>
        <v>nonfiction</v>
      </c>
    </row>
    <row r="1348" spans="1:18" ht="45" x14ac:dyDescent="0.2">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c r="O1348" s="5">
        <f t="shared" si="84"/>
        <v>1.473265306122449</v>
      </c>
      <c r="P1348" s="6">
        <f t="shared" si="85"/>
        <v>48.449664429530202</v>
      </c>
      <c r="Q1348" t="str">
        <f t="shared" si="86"/>
        <v>publishing</v>
      </c>
      <c r="R1348" t="str">
        <f t="shared" si="87"/>
        <v>nonfiction</v>
      </c>
    </row>
    <row r="1349" spans="1:18" ht="45" x14ac:dyDescent="0.2">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c r="O1349" s="5">
        <f t="shared" si="84"/>
        <v>1.022</v>
      </c>
      <c r="P1349" s="6">
        <f t="shared" si="85"/>
        <v>82.41935483870968</v>
      </c>
      <c r="Q1349" t="str">
        <f t="shared" si="86"/>
        <v>publishing</v>
      </c>
      <c r="R1349" t="str">
        <f t="shared" si="87"/>
        <v>nonfiction</v>
      </c>
    </row>
    <row r="1350" spans="1:18" ht="45" x14ac:dyDescent="0.2">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c r="O1350" s="5">
        <f t="shared" si="84"/>
        <v>1.018723404255319</v>
      </c>
      <c r="P1350" s="6">
        <f t="shared" si="85"/>
        <v>230.19230769230768</v>
      </c>
      <c r="Q1350" t="str">
        <f t="shared" si="86"/>
        <v>publishing</v>
      </c>
      <c r="R1350" t="str">
        <f t="shared" si="87"/>
        <v>nonfiction</v>
      </c>
    </row>
    <row r="1351" spans="1:18" ht="45" x14ac:dyDescent="0.2">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c r="O1351" s="5">
        <f t="shared" si="84"/>
        <v>2.0419999999999998</v>
      </c>
      <c r="P1351" s="6">
        <f t="shared" si="85"/>
        <v>59.360465116279073</v>
      </c>
      <c r="Q1351" t="str">
        <f t="shared" si="86"/>
        <v>publishing</v>
      </c>
      <c r="R1351" t="str">
        <f t="shared" si="87"/>
        <v>nonfiction</v>
      </c>
    </row>
    <row r="1352" spans="1:18" ht="45" x14ac:dyDescent="0.2">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c r="O1352" s="5">
        <f t="shared" si="84"/>
        <v>1.0405</v>
      </c>
      <c r="P1352" s="6">
        <f t="shared" si="85"/>
        <v>66.698717948717942</v>
      </c>
      <c r="Q1352" t="str">
        <f t="shared" si="86"/>
        <v>publishing</v>
      </c>
      <c r="R1352" t="str">
        <f t="shared" si="87"/>
        <v>nonfiction</v>
      </c>
    </row>
    <row r="1353" spans="1:18" ht="30" x14ac:dyDescent="0.2">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c r="O1353" s="5">
        <f t="shared" si="84"/>
        <v>1.0126500000000001</v>
      </c>
      <c r="P1353" s="6">
        <f t="shared" si="85"/>
        <v>168.77500000000001</v>
      </c>
      <c r="Q1353" t="str">
        <f t="shared" si="86"/>
        <v>publishing</v>
      </c>
      <c r="R1353" t="str">
        <f t="shared" si="87"/>
        <v>nonfiction</v>
      </c>
    </row>
    <row r="1354" spans="1:18" ht="45" x14ac:dyDescent="0.2">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c r="O1354" s="5">
        <f t="shared" si="84"/>
        <v>1.3613999999999999</v>
      </c>
      <c r="P1354" s="6">
        <f t="shared" si="85"/>
        <v>59.973568281938327</v>
      </c>
      <c r="Q1354" t="str">
        <f t="shared" si="86"/>
        <v>publishing</v>
      </c>
      <c r="R1354" t="str">
        <f t="shared" si="87"/>
        <v>nonfiction</v>
      </c>
    </row>
    <row r="1355" spans="1:18" ht="30" x14ac:dyDescent="0.2">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c r="O1355" s="5">
        <f t="shared" si="84"/>
        <v>1.3360000000000001</v>
      </c>
      <c r="P1355" s="6">
        <f t="shared" si="85"/>
        <v>31.80952380952381</v>
      </c>
      <c r="Q1355" t="str">
        <f t="shared" si="86"/>
        <v>publishing</v>
      </c>
      <c r="R1355" t="str">
        <f t="shared" si="87"/>
        <v>nonfiction</v>
      </c>
    </row>
    <row r="1356" spans="1:18" ht="45" x14ac:dyDescent="0.2">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c r="O1356" s="5">
        <f t="shared" si="84"/>
        <v>1.3025</v>
      </c>
      <c r="P1356" s="6">
        <f t="shared" si="85"/>
        <v>24.421875</v>
      </c>
      <c r="Q1356" t="str">
        <f t="shared" si="86"/>
        <v>publishing</v>
      </c>
      <c r="R1356" t="str">
        <f t="shared" si="87"/>
        <v>nonfiction</v>
      </c>
    </row>
    <row r="1357" spans="1:18" ht="45" x14ac:dyDescent="0.2">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c r="O1357" s="5">
        <f t="shared" si="84"/>
        <v>1.2267999999999999</v>
      </c>
      <c r="P1357" s="6">
        <f t="shared" si="85"/>
        <v>25.347107438016529</v>
      </c>
      <c r="Q1357" t="str">
        <f t="shared" si="86"/>
        <v>publishing</v>
      </c>
      <c r="R1357" t="str">
        <f t="shared" si="87"/>
        <v>nonfiction</v>
      </c>
    </row>
    <row r="1358" spans="1:18" ht="45" x14ac:dyDescent="0.2">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c r="O1358" s="5">
        <f t="shared" si="84"/>
        <v>1.8281058823529412</v>
      </c>
      <c r="P1358" s="6">
        <f t="shared" si="85"/>
        <v>71.443218390804603</v>
      </c>
      <c r="Q1358" t="str">
        <f t="shared" si="86"/>
        <v>publishing</v>
      </c>
      <c r="R1358" t="str">
        <f t="shared" si="87"/>
        <v>nonfiction</v>
      </c>
    </row>
    <row r="1359" spans="1:18" ht="45" x14ac:dyDescent="0.2">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c r="O1359" s="5">
        <f t="shared" si="84"/>
        <v>1.2529999999999999</v>
      </c>
      <c r="P1359" s="6">
        <f t="shared" si="85"/>
        <v>38.553846153846152</v>
      </c>
      <c r="Q1359" t="str">
        <f t="shared" si="86"/>
        <v>publishing</v>
      </c>
      <c r="R1359" t="str">
        <f t="shared" si="87"/>
        <v>nonfiction</v>
      </c>
    </row>
    <row r="1360" spans="1:18" ht="45" x14ac:dyDescent="0.2">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c r="O1360" s="5">
        <f t="shared" si="84"/>
        <v>1.1166666666666667</v>
      </c>
      <c r="P1360" s="6">
        <f t="shared" si="85"/>
        <v>68.367346938775512</v>
      </c>
      <c r="Q1360" t="str">
        <f t="shared" si="86"/>
        <v>publishing</v>
      </c>
      <c r="R1360" t="str">
        <f t="shared" si="87"/>
        <v>nonfiction</v>
      </c>
    </row>
    <row r="1361" spans="1:18" ht="45" x14ac:dyDescent="0.2">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c r="O1361" s="5">
        <f t="shared" si="84"/>
        <v>1.1575757575757575</v>
      </c>
      <c r="P1361" s="6">
        <f t="shared" si="85"/>
        <v>40.210526315789473</v>
      </c>
      <c r="Q1361" t="str">
        <f t="shared" si="86"/>
        <v>publishing</v>
      </c>
      <c r="R1361" t="str">
        <f t="shared" si="87"/>
        <v>nonfiction</v>
      </c>
    </row>
    <row r="1362" spans="1:18" ht="30" x14ac:dyDescent="0.2">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c r="O1362" s="5">
        <f t="shared" si="84"/>
        <v>1.732</v>
      </c>
      <c r="P1362" s="6">
        <f t="shared" si="85"/>
        <v>32.074074074074076</v>
      </c>
      <c r="Q1362" t="str">
        <f t="shared" si="86"/>
        <v>publishing</v>
      </c>
      <c r="R1362" t="str">
        <f t="shared" si="87"/>
        <v>nonfiction</v>
      </c>
    </row>
    <row r="1363" spans="1:18" ht="45" x14ac:dyDescent="0.2">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c r="O1363" s="5">
        <f t="shared" si="84"/>
        <v>1.2598333333333334</v>
      </c>
      <c r="P1363" s="6">
        <f t="shared" si="85"/>
        <v>28.632575757575758</v>
      </c>
      <c r="Q1363" t="str">
        <f t="shared" si="86"/>
        <v>publishing</v>
      </c>
      <c r="R1363" t="str">
        <f t="shared" si="87"/>
        <v>nonfiction</v>
      </c>
    </row>
    <row r="1364" spans="1:18" ht="30" x14ac:dyDescent="0.2">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c r="O1364" s="5">
        <f t="shared" si="84"/>
        <v>1.091</v>
      </c>
      <c r="P1364" s="6">
        <f t="shared" si="85"/>
        <v>43.64</v>
      </c>
      <c r="Q1364" t="str">
        <f t="shared" si="86"/>
        <v>publishing</v>
      </c>
      <c r="R1364" t="str">
        <f t="shared" si="87"/>
        <v>nonfiction</v>
      </c>
    </row>
    <row r="1365" spans="1:18" ht="45" x14ac:dyDescent="0.2">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c r="O1365" s="5">
        <f t="shared" si="84"/>
        <v>1</v>
      </c>
      <c r="P1365" s="6">
        <f t="shared" si="85"/>
        <v>40</v>
      </c>
      <c r="Q1365" t="str">
        <f t="shared" si="86"/>
        <v>publishing</v>
      </c>
      <c r="R1365" t="str">
        <f t="shared" si="87"/>
        <v>nonfiction</v>
      </c>
    </row>
    <row r="1366" spans="1:18" ht="45" x14ac:dyDescent="0.2">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c r="O1366" s="5">
        <f t="shared" si="84"/>
        <v>1.1864285714285714</v>
      </c>
      <c r="P1366" s="6">
        <f t="shared" si="85"/>
        <v>346.04166666666669</v>
      </c>
      <c r="Q1366" t="str">
        <f t="shared" si="86"/>
        <v>music</v>
      </c>
      <c r="R1366" t="str">
        <f t="shared" si="87"/>
        <v>rock</v>
      </c>
    </row>
    <row r="1367" spans="1:18" ht="45" x14ac:dyDescent="0.2">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c r="O1367" s="5">
        <f t="shared" si="84"/>
        <v>1.0026666666666666</v>
      </c>
      <c r="P1367" s="6">
        <f t="shared" si="85"/>
        <v>81.739130434782609</v>
      </c>
      <c r="Q1367" t="str">
        <f t="shared" si="86"/>
        <v>music</v>
      </c>
      <c r="R1367" t="str">
        <f t="shared" si="87"/>
        <v>rock</v>
      </c>
    </row>
    <row r="1368" spans="1:18" x14ac:dyDescent="0.2">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c r="O1368" s="5">
        <f t="shared" si="84"/>
        <v>1.2648920000000001</v>
      </c>
      <c r="P1368" s="6">
        <f t="shared" si="85"/>
        <v>64.535306122448986</v>
      </c>
      <c r="Q1368" t="str">
        <f t="shared" si="86"/>
        <v>music</v>
      </c>
      <c r="R1368" t="str">
        <f t="shared" si="87"/>
        <v>rock</v>
      </c>
    </row>
    <row r="1369" spans="1:18" ht="45" x14ac:dyDescent="0.2">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c r="O1369" s="5">
        <f t="shared" si="84"/>
        <v>1.1426000000000001</v>
      </c>
      <c r="P1369" s="6">
        <f t="shared" si="85"/>
        <v>63.477777777777774</v>
      </c>
      <c r="Q1369" t="str">
        <f t="shared" si="86"/>
        <v>music</v>
      </c>
      <c r="R1369" t="str">
        <f t="shared" si="87"/>
        <v>rock</v>
      </c>
    </row>
    <row r="1370" spans="1:18" ht="45" x14ac:dyDescent="0.2">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c r="O1370" s="5">
        <f t="shared" si="84"/>
        <v>1.107</v>
      </c>
      <c r="P1370" s="6">
        <f t="shared" si="85"/>
        <v>63.620689655172413</v>
      </c>
      <c r="Q1370" t="str">
        <f t="shared" si="86"/>
        <v>music</v>
      </c>
      <c r="R1370" t="str">
        <f t="shared" si="87"/>
        <v>rock</v>
      </c>
    </row>
    <row r="1371" spans="1:18" ht="45" x14ac:dyDescent="0.2">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c r="O1371" s="5">
        <f t="shared" si="84"/>
        <v>1.0534805315203954</v>
      </c>
      <c r="P1371" s="6">
        <f t="shared" si="85"/>
        <v>83.967068965517228</v>
      </c>
      <c r="Q1371" t="str">
        <f t="shared" si="86"/>
        <v>music</v>
      </c>
      <c r="R1371" t="str">
        <f t="shared" si="87"/>
        <v>rock</v>
      </c>
    </row>
    <row r="1372" spans="1:18" ht="30" x14ac:dyDescent="0.2">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c r="O1372" s="5">
        <f t="shared" si="84"/>
        <v>1.0366666666666666</v>
      </c>
      <c r="P1372" s="6">
        <f t="shared" si="85"/>
        <v>77.75</v>
      </c>
      <c r="Q1372" t="str">
        <f t="shared" si="86"/>
        <v>music</v>
      </c>
      <c r="R1372" t="str">
        <f t="shared" si="87"/>
        <v>rock</v>
      </c>
    </row>
    <row r="1373" spans="1:18" ht="45" x14ac:dyDescent="0.2">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c r="O1373" s="5">
        <f t="shared" si="84"/>
        <v>1.0708672667523933</v>
      </c>
      <c r="P1373" s="6">
        <f t="shared" si="85"/>
        <v>107.07142857142857</v>
      </c>
      <c r="Q1373" t="str">
        <f t="shared" si="86"/>
        <v>music</v>
      </c>
      <c r="R1373" t="str">
        <f t="shared" si="87"/>
        <v>rock</v>
      </c>
    </row>
    <row r="1374" spans="1:18" x14ac:dyDescent="0.2">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c r="O1374" s="5">
        <f t="shared" si="84"/>
        <v>1.24</v>
      </c>
      <c r="P1374" s="6">
        <f t="shared" si="85"/>
        <v>38.75</v>
      </c>
      <c r="Q1374" t="str">
        <f t="shared" si="86"/>
        <v>music</v>
      </c>
      <c r="R1374" t="str">
        <f t="shared" si="87"/>
        <v>rock</v>
      </c>
    </row>
    <row r="1375" spans="1:18" ht="30" x14ac:dyDescent="0.2">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c r="O1375" s="5">
        <f t="shared" si="84"/>
        <v>1.0501</v>
      </c>
      <c r="P1375" s="6">
        <f t="shared" si="85"/>
        <v>201.94230769230768</v>
      </c>
      <c r="Q1375" t="str">
        <f t="shared" si="86"/>
        <v>music</v>
      </c>
      <c r="R1375" t="str">
        <f t="shared" si="87"/>
        <v>rock</v>
      </c>
    </row>
    <row r="1376" spans="1:18" ht="45" x14ac:dyDescent="0.2">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c r="O1376" s="5">
        <f t="shared" si="84"/>
        <v>1.8946666666666667</v>
      </c>
      <c r="P1376" s="6">
        <f t="shared" si="85"/>
        <v>43.060606060606062</v>
      </c>
      <c r="Q1376" t="str">
        <f t="shared" si="86"/>
        <v>music</v>
      </c>
      <c r="R1376" t="str">
        <f t="shared" si="87"/>
        <v>rock</v>
      </c>
    </row>
    <row r="1377" spans="1:18" ht="45" x14ac:dyDescent="0.2">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c r="O1377" s="5">
        <f t="shared" si="84"/>
        <v>1.7132499999999999</v>
      </c>
      <c r="P1377" s="6">
        <f t="shared" si="85"/>
        <v>62.871559633027523</v>
      </c>
      <c r="Q1377" t="str">
        <f t="shared" si="86"/>
        <v>music</v>
      </c>
      <c r="R1377" t="str">
        <f t="shared" si="87"/>
        <v>rock</v>
      </c>
    </row>
    <row r="1378" spans="1:18" ht="30" x14ac:dyDescent="0.2">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c r="O1378" s="5">
        <f t="shared" si="84"/>
        <v>2.5248648648648651</v>
      </c>
      <c r="P1378" s="6">
        <f t="shared" si="85"/>
        <v>55.607142857142854</v>
      </c>
      <c r="Q1378" t="str">
        <f t="shared" si="86"/>
        <v>music</v>
      </c>
      <c r="R1378" t="str">
        <f t="shared" si="87"/>
        <v>rock</v>
      </c>
    </row>
    <row r="1379" spans="1:18" ht="45" x14ac:dyDescent="0.2">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c r="O1379" s="5">
        <f t="shared" si="84"/>
        <v>1.1615384615384616</v>
      </c>
      <c r="P1379" s="6">
        <f t="shared" si="85"/>
        <v>48.70967741935484</v>
      </c>
      <c r="Q1379" t="str">
        <f t="shared" si="86"/>
        <v>music</v>
      </c>
      <c r="R1379" t="str">
        <f t="shared" si="87"/>
        <v>rock</v>
      </c>
    </row>
    <row r="1380" spans="1:18" x14ac:dyDescent="0.2">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c r="O1380" s="5">
        <f t="shared" si="84"/>
        <v>2.0335000000000001</v>
      </c>
      <c r="P1380" s="6">
        <f t="shared" si="85"/>
        <v>30.578947368421051</v>
      </c>
      <c r="Q1380" t="str">
        <f t="shared" si="86"/>
        <v>music</v>
      </c>
      <c r="R1380" t="str">
        <f t="shared" si="87"/>
        <v>rock</v>
      </c>
    </row>
    <row r="1381" spans="1:18" ht="30" x14ac:dyDescent="0.2">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c r="O1381" s="5">
        <f t="shared" si="84"/>
        <v>1.1160000000000001</v>
      </c>
      <c r="P1381" s="6">
        <f t="shared" si="85"/>
        <v>73.907284768211923</v>
      </c>
      <c r="Q1381" t="str">
        <f t="shared" si="86"/>
        <v>music</v>
      </c>
      <c r="R1381" t="str">
        <f t="shared" si="87"/>
        <v>rock</v>
      </c>
    </row>
    <row r="1382" spans="1:18" ht="30" x14ac:dyDescent="0.2">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c r="O1382" s="5">
        <f t="shared" si="84"/>
        <v>4.24</v>
      </c>
      <c r="P1382" s="6">
        <f t="shared" si="85"/>
        <v>21.2</v>
      </c>
      <c r="Q1382" t="str">
        <f t="shared" si="86"/>
        <v>music</v>
      </c>
      <c r="R1382" t="str">
        <f t="shared" si="87"/>
        <v>rock</v>
      </c>
    </row>
    <row r="1383" spans="1:18" ht="45" x14ac:dyDescent="0.2">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c r="O1383" s="5">
        <f t="shared" si="84"/>
        <v>1.071</v>
      </c>
      <c r="P1383" s="6">
        <f t="shared" si="85"/>
        <v>73.356164383561648</v>
      </c>
      <c r="Q1383" t="str">
        <f t="shared" si="86"/>
        <v>music</v>
      </c>
      <c r="R1383" t="str">
        <f t="shared" si="87"/>
        <v>rock</v>
      </c>
    </row>
    <row r="1384" spans="1:18" ht="45" x14ac:dyDescent="0.2">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c r="O1384" s="5">
        <f t="shared" si="84"/>
        <v>1.043625</v>
      </c>
      <c r="P1384" s="6">
        <f t="shared" si="85"/>
        <v>56.412162162162161</v>
      </c>
      <c r="Q1384" t="str">
        <f t="shared" si="86"/>
        <v>music</v>
      </c>
      <c r="R1384" t="str">
        <f t="shared" si="87"/>
        <v>rock</v>
      </c>
    </row>
    <row r="1385" spans="1:18" ht="45" x14ac:dyDescent="0.2">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c r="O1385" s="5">
        <f t="shared" si="84"/>
        <v>2.124090909090909</v>
      </c>
      <c r="P1385" s="6">
        <f t="shared" si="85"/>
        <v>50.247311827956992</v>
      </c>
      <c r="Q1385" t="str">
        <f t="shared" si="86"/>
        <v>music</v>
      </c>
      <c r="R1385" t="str">
        <f t="shared" si="87"/>
        <v>rock</v>
      </c>
    </row>
    <row r="1386" spans="1:18" ht="45" x14ac:dyDescent="0.2">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c r="O1386" s="5">
        <f t="shared" si="84"/>
        <v>1.2408571428571429</v>
      </c>
      <c r="P1386" s="6">
        <f t="shared" si="85"/>
        <v>68.936507936507937</v>
      </c>
      <c r="Q1386" t="str">
        <f t="shared" si="86"/>
        <v>music</v>
      </c>
      <c r="R1386" t="str">
        <f t="shared" si="87"/>
        <v>rock</v>
      </c>
    </row>
    <row r="1387" spans="1:18" ht="45" x14ac:dyDescent="0.2">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c r="O1387" s="5">
        <f t="shared" si="84"/>
        <v>1.10406125</v>
      </c>
      <c r="P1387" s="6">
        <f t="shared" si="85"/>
        <v>65.914104477611943</v>
      </c>
      <c r="Q1387" t="str">
        <f t="shared" si="86"/>
        <v>music</v>
      </c>
      <c r="R1387" t="str">
        <f t="shared" si="87"/>
        <v>rock</v>
      </c>
    </row>
    <row r="1388" spans="1:18" ht="30" x14ac:dyDescent="0.2">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c r="O1388" s="5">
        <f t="shared" si="84"/>
        <v>2.1875</v>
      </c>
      <c r="P1388" s="6">
        <f t="shared" si="85"/>
        <v>62.5</v>
      </c>
      <c r="Q1388" t="str">
        <f t="shared" si="86"/>
        <v>music</v>
      </c>
      <c r="R1388" t="str">
        <f t="shared" si="87"/>
        <v>rock</v>
      </c>
    </row>
    <row r="1389" spans="1:18" ht="45" x14ac:dyDescent="0.2">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c r="O1389" s="5">
        <f t="shared" si="84"/>
        <v>1.36625</v>
      </c>
      <c r="P1389" s="6">
        <f t="shared" si="85"/>
        <v>70.064102564102569</v>
      </c>
      <c r="Q1389" t="str">
        <f t="shared" si="86"/>
        <v>music</v>
      </c>
      <c r="R1389" t="str">
        <f t="shared" si="87"/>
        <v>rock</v>
      </c>
    </row>
    <row r="1390" spans="1:18" ht="45" x14ac:dyDescent="0.2">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c r="O1390" s="5">
        <f t="shared" si="84"/>
        <v>1.348074</v>
      </c>
      <c r="P1390" s="6">
        <f t="shared" si="85"/>
        <v>60.181874999999998</v>
      </c>
      <c r="Q1390" t="str">
        <f t="shared" si="86"/>
        <v>music</v>
      </c>
      <c r="R1390" t="str">
        <f t="shared" si="87"/>
        <v>rock</v>
      </c>
    </row>
    <row r="1391" spans="1:18" ht="30" x14ac:dyDescent="0.2">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c r="O1391" s="5">
        <f t="shared" si="84"/>
        <v>1.454</v>
      </c>
      <c r="P1391" s="6">
        <f t="shared" si="85"/>
        <v>21.382352941176471</v>
      </c>
      <c r="Q1391" t="str">
        <f t="shared" si="86"/>
        <v>music</v>
      </c>
      <c r="R1391" t="str">
        <f t="shared" si="87"/>
        <v>rock</v>
      </c>
    </row>
    <row r="1392" spans="1:18" ht="45" x14ac:dyDescent="0.2">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c r="O1392" s="5">
        <f t="shared" si="84"/>
        <v>1.0910714285714285</v>
      </c>
      <c r="P1392" s="6">
        <f t="shared" si="85"/>
        <v>160.78947368421052</v>
      </c>
      <c r="Q1392" t="str">
        <f t="shared" si="86"/>
        <v>music</v>
      </c>
      <c r="R1392" t="str">
        <f t="shared" si="87"/>
        <v>rock</v>
      </c>
    </row>
    <row r="1393" spans="1:18" ht="45" x14ac:dyDescent="0.2">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c r="O1393" s="5">
        <f t="shared" si="84"/>
        <v>1.1020000000000001</v>
      </c>
      <c r="P1393" s="6">
        <f t="shared" si="85"/>
        <v>42.384615384615387</v>
      </c>
      <c r="Q1393" t="str">
        <f t="shared" si="86"/>
        <v>music</v>
      </c>
      <c r="R1393" t="str">
        <f t="shared" si="87"/>
        <v>rock</v>
      </c>
    </row>
    <row r="1394" spans="1:18" ht="45" x14ac:dyDescent="0.2">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c r="O1394" s="5">
        <f t="shared" si="84"/>
        <v>1.1364000000000001</v>
      </c>
      <c r="P1394" s="6">
        <f t="shared" si="85"/>
        <v>27.317307692307693</v>
      </c>
      <c r="Q1394" t="str">
        <f t="shared" si="86"/>
        <v>music</v>
      </c>
      <c r="R1394" t="str">
        <f t="shared" si="87"/>
        <v>rock</v>
      </c>
    </row>
    <row r="1395" spans="1:18" x14ac:dyDescent="0.2">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c r="O1395" s="5">
        <f t="shared" si="84"/>
        <v>1.0235000000000001</v>
      </c>
      <c r="P1395" s="6">
        <f t="shared" si="85"/>
        <v>196.82692307692307</v>
      </c>
      <c r="Q1395" t="str">
        <f t="shared" si="86"/>
        <v>music</v>
      </c>
      <c r="R1395" t="str">
        <f t="shared" si="87"/>
        <v>rock</v>
      </c>
    </row>
    <row r="1396" spans="1:18" ht="45" x14ac:dyDescent="0.2">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c r="O1396" s="5">
        <f t="shared" si="84"/>
        <v>1.2213333333333334</v>
      </c>
      <c r="P1396" s="6">
        <f t="shared" si="85"/>
        <v>53.882352941176471</v>
      </c>
      <c r="Q1396" t="str">
        <f t="shared" si="86"/>
        <v>music</v>
      </c>
      <c r="R1396" t="str">
        <f t="shared" si="87"/>
        <v>rock</v>
      </c>
    </row>
    <row r="1397" spans="1:18" x14ac:dyDescent="0.2">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c r="O1397" s="5">
        <f t="shared" si="84"/>
        <v>1.1188571428571428</v>
      </c>
      <c r="P1397" s="6">
        <f t="shared" si="85"/>
        <v>47.756097560975611</v>
      </c>
      <c r="Q1397" t="str">
        <f t="shared" si="86"/>
        <v>music</v>
      </c>
      <c r="R1397" t="str">
        <f t="shared" si="87"/>
        <v>rock</v>
      </c>
    </row>
    <row r="1398" spans="1:18" ht="45" x14ac:dyDescent="0.2">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c r="O1398" s="5">
        <f t="shared" si="84"/>
        <v>1.073</v>
      </c>
      <c r="P1398" s="6">
        <f t="shared" si="85"/>
        <v>88.191780821917803</v>
      </c>
      <c r="Q1398" t="str">
        <f t="shared" si="86"/>
        <v>music</v>
      </c>
      <c r="R1398" t="str">
        <f t="shared" si="87"/>
        <v>rock</v>
      </c>
    </row>
    <row r="1399" spans="1:18" ht="45" x14ac:dyDescent="0.2">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c r="O1399" s="5">
        <f t="shared" si="84"/>
        <v>1.1385000000000001</v>
      </c>
      <c r="P1399" s="6">
        <f t="shared" si="85"/>
        <v>72.056962025316452</v>
      </c>
      <c r="Q1399" t="str">
        <f t="shared" si="86"/>
        <v>music</v>
      </c>
      <c r="R1399" t="str">
        <f t="shared" si="87"/>
        <v>rock</v>
      </c>
    </row>
    <row r="1400" spans="1:18" ht="45" x14ac:dyDescent="0.2">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c r="O1400" s="5">
        <f t="shared" si="84"/>
        <v>1.0968181818181819</v>
      </c>
      <c r="P1400" s="6">
        <f t="shared" si="85"/>
        <v>74.246153846153845</v>
      </c>
      <c r="Q1400" t="str">
        <f t="shared" si="86"/>
        <v>music</v>
      </c>
      <c r="R1400" t="str">
        <f t="shared" si="87"/>
        <v>rock</v>
      </c>
    </row>
    <row r="1401" spans="1:18" ht="45" x14ac:dyDescent="0.2">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c r="O1401" s="5">
        <f t="shared" si="84"/>
        <v>1.2614444444444444</v>
      </c>
      <c r="P1401" s="6">
        <f t="shared" si="85"/>
        <v>61.701086956521742</v>
      </c>
      <c r="Q1401" t="str">
        <f t="shared" si="86"/>
        <v>music</v>
      </c>
      <c r="R1401" t="str">
        <f t="shared" si="87"/>
        <v>rock</v>
      </c>
    </row>
    <row r="1402" spans="1:18" ht="45" x14ac:dyDescent="0.2">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c r="O1402" s="5">
        <f t="shared" si="84"/>
        <v>1.6742857142857144</v>
      </c>
      <c r="P1402" s="6">
        <f t="shared" si="85"/>
        <v>17.235294117647058</v>
      </c>
      <c r="Q1402" t="str">
        <f t="shared" si="86"/>
        <v>music</v>
      </c>
      <c r="R1402" t="str">
        <f t="shared" si="87"/>
        <v>rock</v>
      </c>
    </row>
    <row r="1403" spans="1:18" ht="45" x14ac:dyDescent="0.2">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c r="O1403" s="5">
        <f t="shared" si="84"/>
        <v>4.9652000000000003</v>
      </c>
      <c r="P1403" s="6">
        <f t="shared" si="85"/>
        <v>51.720833333333331</v>
      </c>
      <c r="Q1403" t="str">
        <f t="shared" si="86"/>
        <v>music</v>
      </c>
      <c r="R1403" t="str">
        <f t="shared" si="87"/>
        <v>rock</v>
      </c>
    </row>
    <row r="1404" spans="1:18" ht="45" x14ac:dyDescent="0.2">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c r="O1404" s="5">
        <f t="shared" si="84"/>
        <v>1.0915999999999999</v>
      </c>
      <c r="P1404" s="6">
        <f t="shared" si="85"/>
        <v>24.150442477876105</v>
      </c>
      <c r="Q1404" t="str">
        <f t="shared" si="86"/>
        <v>music</v>
      </c>
      <c r="R1404" t="str">
        <f t="shared" si="87"/>
        <v>rock</v>
      </c>
    </row>
    <row r="1405" spans="1:18" ht="45" x14ac:dyDescent="0.2">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c r="O1405" s="5">
        <f t="shared" si="84"/>
        <v>1.0257499999999999</v>
      </c>
      <c r="P1405" s="6">
        <f t="shared" si="85"/>
        <v>62.166666666666664</v>
      </c>
      <c r="Q1405" t="str">
        <f t="shared" si="86"/>
        <v>music</v>
      </c>
      <c r="R1405" t="str">
        <f t="shared" si="87"/>
        <v>rock</v>
      </c>
    </row>
    <row r="1406" spans="1:18" ht="45" x14ac:dyDescent="0.2">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c r="O1406" s="5">
        <f t="shared" si="84"/>
        <v>1.6620689655172414E-2</v>
      </c>
      <c r="P1406" s="6">
        <f t="shared" si="85"/>
        <v>48.2</v>
      </c>
      <c r="Q1406" t="str">
        <f t="shared" si="86"/>
        <v>publishing</v>
      </c>
      <c r="R1406" t="str">
        <f t="shared" si="87"/>
        <v>translations</v>
      </c>
    </row>
    <row r="1407" spans="1:18" ht="30" x14ac:dyDescent="0.2">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c r="O1407" s="5">
        <f t="shared" si="84"/>
        <v>4.1999999999999997E-3</v>
      </c>
      <c r="P1407" s="6">
        <f t="shared" si="85"/>
        <v>6.1764705882352944</v>
      </c>
      <c r="Q1407" t="str">
        <f t="shared" si="86"/>
        <v>publishing</v>
      </c>
      <c r="R1407" t="str">
        <f t="shared" si="87"/>
        <v>translations</v>
      </c>
    </row>
    <row r="1408" spans="1:18" x14ac:dyDescent="0.2">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c r="O1408" s="5">
        <f t="shared" si="84"/>
        <v>1.25E-3</v>
      </c>
      <c r="P1408" s="6">
        <f t="shared" si="85"/>
        <v>5</v>
      </c>
      <c r="Q1408" t="str">
        <f t="shared" si="86"/>
        <v>publishing</v>
      </c>
      <c r="R1408" t="str">
        <f t="shared" si="87"/>
        <v>translations</v>
      </c>
    </row>
    <row r="1409" spans="1:18" ht="45" x14ac:dyDescent="0.2">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c r="O1409" s="5">
        <f t="shared" si="84"/>
        <v>5.0000000000000001E-3</v>
      </c>
      <c r="P1409" s="6">
        <f t="shared" si="85"/>
        <v>7.5</v>
      </c>
      <c r="Q1409" t="str">
        <f t="shared" si="86"/>
        <v>publishing</v>
      </c>
      <c r="R1409" t="str">
        <f t="shared" si="87"/>
        <v>translations</v>
      </c>
    </row>
    <row r="1410" spans="1:18" ht="45" x14ac:dyDescent="0.2">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c r="O1410" s="5">
        <f t="shared" si="84"/>
        <v>7.1999999999999995E-2</v>
      </c>
      <c r="P1410" s="6">
        <f t="shared" si="85"/>
        <v>12</v>
      </c>
      <c r="Q1410" t="str">
        <f t="shared" si="86"/>
        <v>publishing</v>
      </c>
      <c r="R1410" t="str">
        <f t="shared" si="87"/>
        <v>translations</v>
      </c>
    </row>
    <row r="1411" spans="1:18" ht="45" x14ac:dyDescent="0.2">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c r="O1411" s="5">
        <f t="shared" ref="O1411:O1474" si="88">IF(D1411=0,0,E1411/D1411)</f>
        <v>0</v>
      </c>
      <c r="P1411" s="6">
        <f t="shared" ref="P1411:P1474" si="89">IF(L1411=0,0,E1411/L1411)</f>
        <v>0</v>
      </c>
      <c r="Q1411" t="str">
        <f t="shared" ref="Q1411:Q1474" si="90">MID(N1411, 1, FIND("/",N1411)-1)</f>
        <v>publishing</v>
      </c>
      <c r="R1411" t="str">
        <f t="shared" ref="R1411:R1474" si="91">MID(N1411, FIND("/",N1411)+1, LEN(N1411)-FIND("/",N1411))</f>
        <v>translations</v>
      </c>
    </row>
    <row r="1412" spans="1:18" ht="45" x14ac:dyDescent="0.2">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c r="O1412" s="5">
        <f t="shared" si="88"/>
        <v>1.6666666666666666E-4</v>
      </c>
      <c r="P1412" s="6">
        <f t="shared" si="89"/>
        <v>1</v>
      </c>
      <c r="Q1412" t="str">
        <f t="shared" si="90"/>
        <v>publishing</v>
      </c>
      <c r="R1412" t="str">
        <f t="shared" si="91"/>
        <v>translations</v>
      </c>
    </row>
    <row r="1413" spans="1:18" ht="45" x14ac:dyDescent="0.2">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c r="O1413" s="5">
        <f t="shared" si="88"/>
        <v>2.3333333333333335E-3</v>
      </c>
      <c r="P1413" s="6">
        <f t="shared" si="89"/>
        <v>2.3333333333333335</v>
      </c>
      <c r="Q1413" t="str">
        <f t="shared" si="90"/>
        <v>publishing</v>
      </c>
      <c r="R1413" t="str">
        <f t="shared" si="91"/>
        <v>translations</v>
      </c>
    </row>
    <row r="1414" spans="1:18" ht="30" x14ac:dyDescent="0.2">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c r="O1414" s="5">
        <f t="shared" si="88"/>
        <v>4.5714285714285714E-2</v>
      </c>
      <c r="P1414" s="6">
        <f t="shared" si="89"/>
        <v>24.615384615384617</v>
      </c>
      <c r="Q1414" t="str">
        <f t="shared" si="90"/>
        <v>publishing</v>
      </c>
      <c r="R1414" t="str">
        <f t="shared" si="91"/>
        <v>translations</v>
      </c>
    </row>
    <row r="1415" spans="1:18" ht="45" x14ac:dyDescent="0.2">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c r="O1415" s="5">
        <f t="shared" si="88"/>
        <v>0.05</v>
      </c>
      <c r="P1415" s="6">
        <f t="shared" si="89"/>
        <v>100</v>
      </c>
      <c r="Q1415" t="str">
        <f t="shared" si="90"/>
        <v>publishing</v>
      </c>
      <c r="R1415" t="str">
        <f t="shared" si="91"/>
        <v>translations</v>
      </c>
    </row>
    <row r="1416" spans="1:18" ht="45" x14ac:dyDescent="0.2">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c r="O1416" s="5">
        <f t="shared" si="88"/>
        <v>2E-3</v>
      </c>
      <c r="P1416" s="6">
        <f t="shared" si="89"/>
        <v>1</v>
      </c>
      <c r="Q1416" t="str">
        <f t="shared" si="90"/>
        <v>publishing</v>
      </c>
      <c r="R1416" t="str">
        <f t="shared" si="91"/>
        <v>translations</v>
      </c>
    </row>
    <row r="1417" spans="1:18" ht="45" x14ac:dyDescent="0.2">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c r="O1417" s="5">
        <f t="shared" si="88"/>
        <v>0.18181818181818182</v>
      </c>
      <c r="P1417" s="6">
        <f t="shared" si="89"/>
        <v>88.888888888888886</v>
      </c>
      <c r="Q1417" t="str">
        <f t="shared" si="90"/>
        <v>publishing</v>
      </c>
      <c r="R1417" t="str">
        <f t="shared" si="91"/>
        <v>translations</v>
      </c>
    </row>
    <row r="1418" spans="1:18" ht="45" x14ac:dyDescent="0.2">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c r="O1418" s="5">
        <f t="shared" si="88"/>
        <v>0</v>
      </c>
      <c r="P1418" s="6">
        <f t="shared" si="89"/>
        <v>0</v>
      </c>
      <c r="Q1418" t="str">
        <f t="shared" si="90"/>
        <v>publishing</v>
      </c>
      <c r="R1418" t="str">
        <f t="shared" si="91"/>
        <v>translations</v>
      </c>
    </row>
    <row r="1419" spans="1:18" ht="45" x14ac:dyDescent="0.2">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c r="O1419" s="5">
        <f t="shared" si="88"/>
        <v>1.2222222222222223E-2</v>
      </c>
      <c r="P1419" s="6">
        <f t="shared" si="89"/>
        <v>27.5</v>
      </c>
      <c r="Q1419" t="str">
        <f t="shared" si="90"/>
        <v>publishing</v>
      </c>
      <c r="R1419" t="str">
        <f t="shared" si="91"/>
        <v>translations</v>
      </c>
    </row>
    <row r="1420" spans="1:18" ht="60" x14ac:dyDescent="0.2">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c r="O1420" s="5">
        <f t="shared" si="88"/>
        <v>2E-3</v>
      </c>
      <c r="P1420" s="6">
        <f t="shared" si="89"/>
        <v>6</v>
      </c>
      <c r="Q1420" t="str">
        <f t="shared" si="90"/>
        <v>publishing</v>
      </c>
      <c r="R1420" t="str">
        <f t="shared" si="91"/>
        <v>translations</v>
      </c>
    </row>
    <row r="1421" spans="1:18" ht="45" x14ac:dyDescent="0.2">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c r="O1421" s="5">
        <f t="shared" si="88"/>
        <v>7.0634920634920634E-2</v>
      </c>
      <c r="P1421" s="6">
        <f t="shared" si="89"/>
        <v>44.5</v>
      </c>
      <c r="Q1421" t="str">
        <f t="shared" si="90"/>
        <v>publishing</v>
      </c>
      <c r="R1421" t="str">
        <f t="shared" si="91"/>
        <v>translations</v>
      </c>
    </row>
    <row r="1422" spans="1:18" x14ac:dyDescent="0.2">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c r="O1422" s="5">
        <f t="shared" si="88"/>
        <v>2.7272727272727271E-2</v>
      </c>
      <c r="P1422" s="6">
        <f t="shared" si="89"/>
        <v>1</v>
      </c>
      <c r="Q1422" t="str">
        <f t="shared" si="90"/>
        <v>publishing</v>
      </c>
      <c r="R1422" t="str">
        <f t="shared" si="91"/>
        <v>translations</v>
      </c>
    </row>
    <row r="1423" spans="1:18" ht="45" x14ac:dyDescent="0.2">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c r="O1423" s="5">
        <f t="shared" si="88"/>
        <v>1E-3</v>
      </c>
      <c r="P1423" s="6">
        <f t="shared" si="89"/>
        <v>100</v>
      </c>
      <c r="Q1423" t="str">
        <f t="shared" si="90"/>
        <v>publishing</v>
      </c>
      <c r="R1423" t="str">
        <f t="shared" si="91"/>
        <v>translations</v>
      </c>
    </row>
    <row r="1424" spans="1:18" ht="45" x14ac:dyDescent="0.2">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c r="O1424" s="5">
        <f t="shared" si="88"/>
        <v>1.0399999999999999E-3</v>
      </c>
      <c r="P1424" s="6">
        <f t="shared" si="89"/>
        <v>13</v>
      </c>
      <c r="Q1424" t="str">
        <f t="shared" si="90"/>
        <v>publishing</v>
      </c>
      <c r="R1424" t="str">
        <f t="shared" si="91"/>
        <v>translations</v>
      </c>
    </row>
    <row r="1425" spans="1:18" ht="45" x14ac:dyDescent="0.2">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c r="O1425" s="5">
        <f t="shared" si="88"/>
        <v>3.3333333333333335E-3</v>
      </c>
      <c r="P1425" s="6">
        <f t="shared" si="89"/>
        <v>100</v>
      </c>
      <c r="Q1425" t="str">
        <f t="shared" si="90"/>
        <v>publishing</v>
      </c>
      <c r="R1425" t="str">
        <f t="shared" si="91"/>
        <v>translations</v>
      </c>
    </row>
    <row r="1426" spans="1:18" ht="45" x14ac:dyDescent="0.2">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c r="O1426" s="5">
        <f t="shared" si="88"/>
        <v>0.2036</v>
      </c>
      <c r="P1426" s="6">
        <f t="shared" si="89"/>
        <v>109.07142857142857</v>
      </c>
      <c r="Q1426" t="str">
        <f t="shared" si="90"/>
        <v>publishing</v>
      </c>
      <c r="R1426" t="str">
        <f t="shared" si="91"/>
        <v>translations</v>
      </c>
    </row>
    <row r="1427" spans="1:18" ht="45" x14ac:dyDescent="0.2">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c r="O1427" s="5">
        <f t="shared" si="88"/>
        <v>0</v>
      </c>
      <c r="P1427" s="6">
        <f t="shared" si="89"/>
        <v>0</v>
      </c>
      <c r="Q1427" t="str">
        <f t="shared" si="90"/>
        <v>publishing</v>
      </c>
      <c r="R1427" t="str">
        <f t="shared" si="91"/>
        <v>translations</v>
      </c>
    </row>
    <row r="1428" spans="1:18" ht="45" x14ac:dyDescent="0.2">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c r="O1428" s="5">
        <f t="shared" si="88"/>
        <v>0</v>
      </c>
      <c r="P1428" s="6">
        <f t="shared" si="89"/>
        <v>0</v>
      </c>
      <c r="Q1428" t="str">
        <f t="shared" si="90"/>
        <v>publishing</v>
      </c>
      <c r="R1428" t="str">
        <f t="shared" si="91"/>
        <v>translations</v>
      </c>
    </row>
    <row r="1429" spans="1:18" ht="45" x14ac:dyDescent="0.2">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c r="O1429" s="5">
        <f t="shared" si="88"/>
        <v>8.3799999999999999E-2</v>
      </c>
      <c r="P1429" s="6">
        <f t="shared" si="89"/>
        <v>104.75</v>
      </c>
      <c r="Q1429" t="str">
        <f t="shared" si="90"/>
        <v>publishing</v>
      </c>
      <c r="R1429" t="str">
        <f t="shared" si="91"/>
        <v>translations</v>
      </c>
    </row>
    <row r="1430" spans="1:18" ht="45" x14ac:dyDescent="0.2">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c r="O1430" s="5">
        <f t="shared" si="88"/>
        <v>4.4999999999999998E-2</v>
      </c>
      <c r="P1430" s="6">
        <f t="shared" si="89"/>
        <v>15</v>
      </c>
      <c r="Q1430" t="str">
        <f t="shared" si="90"/>
        <v>publishing</v>
      </c>
      <c r="R1430" t="str">
        <f t="shared" si="91"/>
        <v>translations</v>
      </c>
    </row>
    <row r="1431" spans="1:18" ht="30" x14ac:dyDescent="0.2">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c r="O1431" s="5">
        <f t="shared" si="88"/>
        <v>0</v>
      </c>
      <c r="P1431" s="6">
        <f t="shared" si="89"/>
        <v>0</v>
      </c>
      <c r="Q1431" t="str">
        <f t="shared" si="90"/>
        <v>publishing</v>
      </c>
      <c r="R1431" t="str">
        <f t="shared" si="91"/>
        <v>translations</v>
      </c>
    </row>
    <row r="1432" spans="1:18" ht="45" x14ac:dyDescent="0.2">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c r="O1432" s="5">
        <f t="shared" si="88"/>
        <v>8.0600000000000005E-2</v>
      </c>
      <c r="P1432" s="6">
        <f t="shared" si="89"/>
        <v>80.599999999999994</v>
      </c>
      <c r="Q1432" t="str">
        <f t="shared" si="90"/>
        <v>publishing</v>
      </c>
      <c r="R1432" t="str">
        <f t="shared" si="91"/>
        <v>translations</v>
      </c>
    </row>
    <row r="1433" spans="1:18" ht="45" x14ac:dyDescent="0.2">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c r="O1433" s="5">
        <f t="shared" si="88"/>
        <v>0.31947058823529412</v>
      </c>
      <c r="P1433" s="6">
        <f t="shared" si="89"/>
        <v>115.55319148936171</v>
      </c>
      <c r="Q1433" t="str">
        <f t="shared" si="90"/>
        <v>publishing</v>
      </c>
      <c r="R1433" t="str">
        <f t="shared" si="91"/>
        <v>translations</v>
      </c>
    </row>
    <row r="1434" spans="1:18" ht="45" x14ac:dyDescent="0.2">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c r="O1434" s="5">
        <f t="shared" si="88"/>
        <v>0</v>
      </c>
      <c r="P1434" s="6">
        <f t="shared" si="89"/>
        <v>0</v>
      </c>
      <c r="Q1434" t="str">
        <f t="shared" si="90"/>
        <v>publishing</v>
      </c>
      <c r="R1434" t="str">
        <f t="shared" si="91"/>
        <v>translations</v>
      </c>
    </row>
    <row r="1435" spans="1:18" ht="45" x14ac:dyDescent="0.2">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c r="O1435" s="5">
        <f t="shared" si="88"/>
        <v>6.7083333333333328E-2</v>
      </c>
      <c r="P1435" s="6">
        <f t="shared" si="89"/>
        <v>80.5</v>
      </c>
      <c r="Q1435" t="str">
        <f t="shared" si="90"/>
        <v>publishing</v>
      </c>
      <c r="R1435" t="str">
        <f t="shared" si="91"/>
        <v>translations</v>
      </c>
    </row>
    <row r="1436" spans="1:18" ht="45" x14ac:dyDescent="0.2">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c r="O1436" s="5">
        <f t="shared" si="88"/>
        <v>9.987804878048781E-2</v>
      </c>
      <c r="P1436" s="6">
        <f t="shared" si="89"/>
        <v>744.5454545454545</v>
      </c>
      <c r="Q1436" t="str">
        <f t="shared" si="90"/>
        <v>publishing</v>
      </c>
      <c r="R1436" t="str">
        <f t="shared" si="91"/>
        <v>translations</v>
      </c>
    </row>
    <row r="1437" spans="1:18" ht="30" x14ac:dyDescent="0.2">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c r="O1437" s="5">
        <f t="shared" si="88"/>
        <v>1E-3</v>
      </c>
      <c r="P1437" s="6">
        <f t="shared" si="89"/>
        <v>7.5</v>
      </c>
      <c r="Q1437" t="str">
        <f t="shared" si="90"/>
        <v>publishing</v>
      </c>
      <c r="R1437" t="str">
        <f t="shared" si="91"/>
        <v>translations</v>
      </c>
    </row>
    <row r="1438" spans="1:18" ht="45" x14ac:dyDescent="0.2">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c r="O1438" s="5">
        <f t="shared" si="88"/>
        <v>7.7000000000000002E-3</v>
      </c>
      <c r="P1438" s="6">
        <f t="shared" si="89"/>
        <v>38.5</v>
      </c>
      <c r="Q1438" t="str">
        <f t="shared" si="90"/>
        <v>publishing</v>
      </c>
      <c r="R1438" t="str">
        <f t="shared" si="91"/>
        <v>translations</v>
      </c>
    </row>
    <row r="1439" spans="1:18" ht="45" x14ac:dyDescent="0.2">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c r="O1439" s="5">
        <f t="shared" si="88"/>
        <v>0.26900000000000002</v>
      </c>
      <c r="P1439" s="6">
        <f t="shared" si="89"/>
        <v>36.68181818181818</v>
      </c>
      <c r="Q1439" t="str">
        <f t="shared" si="90"/>
        <v>publishing</v>
      </c>
      <c r="R1439" t="str">
        <f t="shared" si="91"/>
        <v>translations</v>
      </c>
    </row>
    <row r="1440" spans="1:18" ht="45" x14ac:dyDescent="0.2">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c r="O1440" s="5">
        <f t="shared" si="88"/>
        <v>0.03</v>
      </c>
      <c r="P1440" s="6">
        <f t="shared" si="89"/>
        <v>75</v>
      </c>
      <c r="Q1440" t="str">
        <f t="shared" si="90"/>
        <v>publishing</v>
      </c>
      <c r="R1440" t="str">
        <f t="shared" si="91"/>
        <v>translations</v>
      </c>
    </row>
    <row r="1441" spans="1:18" ht="45" x14ac:dyDescent="0.2">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c r="O1441" s="5">
        <f t="shared" si="88"/>
        <v>6.6055045871559637E-2</v>
      </c>
      <c r="P1441" s="6">
        <f t="shared" si="89"/>
        <v>30</v>
      </c>
      <c r="Q1441" t="str">
        <f t="shared" si="90"/>
        <v>publishing</v>
      </c>
      <c r="R1441" t="str">
        <f t="shared" si="91"/>
        <v>translations</v>
      </c>
    </row>
    <row r="1442" spans="1:18" ht="45" x14ac:dyDescent="0.2">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c r="O1442" s="5">
        <f t="shared" si="88"/>
        <v>7.6923076923076926E-5</v>
      </c>
      <c r="P1442" s="6">
        <f t="shared" si="89"/>
        <v>1</v>
      </c>
      <c r="Q1442" t="str">
        <f t="shared" si="90"/>
        <v>publishing</v>
      </c>
      <c r="R1442" t="str">
        <f t="shared" si="91"/>
        <v>translations</v>
      </c>
    </row>
    <row r="1443" spans="1:18" ht="45" x14ac:dyDescent="0.2">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c r="O1443" s="5">
        <f t="shared" si="88"/>
        <v>1.1222222222222222E-2</v>
      </c>
      <c r="P1443" s="6">
        <f t="shared" si="89"/>
        <v>673.33333333333337</v>
      </c>
      <c r="Q1443" t="str">
        <f t="shared" si="90"/>
        <v>publishing</v>
      </c>
      <c r="R1443" t="str">
        <f t="shared" si="91"/>
        <v>translations</v>
      </c>
    </row>
    <row r="1444" spans="1:18" ht="45" x14ac:dyDescent="0.2">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c r="O1444" s="5">
        <f t="shared" si="88"/>
        <v>0</v>
      </c>
      <c r="P1444" s="6">
        <f t="shared" si="89"/>
        <v>0</v>
      </c>
      <c r="Q1444" t="str">
        <f t="shared" si="90"/>
        <v>publishing</v>
      </c>
      <c r="R1444" t="str">
        <f t="shared" si="91"/>
        <v>translations</v>
      </c>
    </row>
    <row r="1445" spans="1:18" ht="45" x14ac:dyDescent="0.2">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c r="O1445" s="5">
        <f t="shared" si="88"/>
        <v>0</v>
      </c>
      <c r="P1445" s="6">
        <f t="shared" si="89"/>
        <v>0</v>
      </c>
      <c r="Q1445" t="str">
        <f t="shared" si="90"/>
        <v>publishing</v>
      </c>
      <c r="R1445" t="str">
        <f t="shared" si="91"/>
        <v>translations</v>
      </c>
    </row>
    <row r="1446" spans="1:18" ht="30" x14ac:dyDescent="0.2">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c r="O1446" s="5">
        <f t="shared" si="88"/>
        <v>0</v>
      </c>
      <c r="P1446" s="6">
        <f t="shared" si="89"/>
        <v>0</v>
      </c>
      <c r="Q1446" t="str">
        <f t="shared" si="90"/>
        <v>publishing</v>
      </c>
      <c r="R1446" t="str">
        <f t="shared" si="91"/>
        <v>translations</v>
      </c>
    </row>
    <row r="1447" spans="1:18" ht="45" x14ac:dyDescent="0.2">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c r="O1447" s="5">
        <f t="shared" si="88"/>
        <v>0</v>
      </c>
      <c r="P1447" s="6">
        <f t="shared" si="89"/>
        <v>0</v>
      </c>
      <c r="Q1447" t="str">
        <f t="shared" si="90"/>
        <v>publishing</v>
      </c>
      <c r="R1447" t="str">
        <f t="shared" si="91"/>
        <v>translations</v>
      </c>
    </row>
    <row r="1448" spans="1:18" ht="45" x14ac:dyDescent="0.2">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c r="O1448" s="5">
        <f t="shared" si="88"/>
        <v>0</v>
      </c>
      <c r="P1448" s="6">
        <f t="shared" si="89"/>
        <v>0</v>
      </c>
      <c r="Q1448" t="str">
        <f t="shared" si="90"/>
        <v>publishing</v>
      </c>
      <c r="R1448" t="str">
        <f t="shared" si="91"/>
        <v>translations</v>
      </c>
    </row>
    <row r="1449" spans="1:18" ht="30" x14ac:dyDescent="0.2">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c r="O1449" s="5">
        <f t="shared" si="88"/>
        <v>1.4999999999999999E-4</v>
      </c>
      <c r="P1449" s="6">
        <f t="shared" si="89"/>
        <v>25</v>
      </c>
      <c r="Q1449" t="str">
        <f t="shared" si="90"/>
        <v>publishing</v>
      </c>
      <c r="R1449" t="str">
        <f t="shared" si="91"/>
        <v>translations</v>
      </c>
    </row>
    <row r="1450" spans="1:18" ht="45" x14ac:dyDescent="0.2">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c r="O1450" s="5">
        <f t="shared" si="88"/>
        <v>0</v>
      </c>
      <c r="P1450" s="6">
        <f t="shared" si="89"/>
        <v>0</v>
      </c>
      <c r="Q1450" t="str">
        <f t="shared" si="90"/>
        <v>publishing</v>
      </c>
      <c r="R1450" t="str">
        <f t="shared" si="91"/>
        <v>translations</v>
      </c>
    </row>
    <row r="1451" spans="1:18" ht="45" x14ac:dyDescent="0.2">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c r="O1451" s="5">
        <f t="shared" si="88"/>
        <v>0</v>
      </c>
      <c r="P1451" s="6">
        <f t="shared" si="89"/>
        <v>0</v>
      </c>
      <c r="Q1451" t="str">
        <f t="shared" si="90"/>
        <v>publishing</v>
      </c>
      <c r="R1451" t="str">
        <f t="shared" si="91"/>
        <v>translations</v>
      </c>
    </row>
    <row r="1452" spans="1:18" ht="45" x14ac:dyDescent="0.2">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c r="O1452" s="5">
        <f t="shared" si="88"/>
        <v>1.0000000000000001E-5</v>
      </c>
      <c r="P1452" s="6">
        <f t="shared" si="89"/>
        <v>1</v>
      </c>
      <c r="Q1452" t="str">
        <f t="shared" si="90"/>
        <v>publishing</v>
      </c>
      <c r="R1452" t="str">
        <f t="shared" si="91"/>
        <v>translations</v>
      </c>
    </row>
    <row r="1453" spans="1:18" ht="30" x14ac:dyDescent="0.2">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c r="O1453" s="5">
        <f t="shared" si="88"/>
        <v>1.0554089709762533E-4</v>
      </c>
      <c r="P1453" s="6">
        <f t="shared" si="89"/>
        <v>1</v>
      </c>
      <c r="Q1453" t="str">
        <f t="shared" si="90"/>
        <v>publishing</v>
      </c>
      <c r="R1453" t="str">
        <f t="shared" si="91"/>
        <v>translations</v>
      </c>
    </row>
    <row r="1454" spans="1:18" ht="30" x14ac:dyDescent="0.2">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c r="O1454" s="5">
        <f t="shared" si="88"/>
        <v>0</v>
      </c>
      <c r="P1454" s="6">
        <f t="shared" si="89"/>
        <v>0</v>
      </c>
      <c r="Q1454" t="str">
        <f t="shared" si="90"/>
        <v>publishing</v>
      </c>
      <c r="R1454" t="str">
        <f t="shared" si="91"/>
        <v>translations</v>
      </c>
    </row>
    <row r="1455" spans="1:18" ht="45" x14ac:dyDescent="0.2">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c r="O1455" s="5">
        <f t="shared" si="88"/>
        <v>0</v>
      </c>
      <c r="P1455" s="6">
        <f t="shared" si="89"/>
        <v>0</v>
      </c>
      <c r="Q1455" t="str">
        <f t="shared" si="90"/>
        <v>publishing</v>
      </c>
      <c r="R1455" t="str">
        <f t="shared" si="91"/>
        <v>translations</v>
      </c>
    </row>
    <row r="1456" spans="1:18" ht="45" x14ac:dyDescent="0.2">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c r="O1456" s="5">
        <f t="shared" si="88"/>
        <v>8.5714285714285719E-3</v>
      </c>
      <c r="P1456" s="6">
        <f t="shared" si="89"/>
        <v>15</v>
      </c>
      <c r="Q1456" t="str">
        <f t="shared" si="90"/>
        <v>publishing</v>
      </c>
      <c r="R1456" t="str">
        <f t="shared" si="91"/>
        <v>translations</v>
      </c>
    </row>
    <row r="1457" spans="1:18" ht="45" x14ac:dyDescent="0.2">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c r="O1457" s="5">
        <f t="shared" si="88"/>
        <v>0.105</v>
      </c>
      <c r="P1457" s="6">
        <f t="shared" si="89"/>
        <v>225</v>
      </c>
      <c r="Q1457" t="str">
        <f t="shared" si="90"/>
        <v>publishing</v>
      </c>
      <c r="R1457" t="str">
        <f t="shared" si="91"/>
        <v>translations</v>
      </c>
    </row>
    <row r="1458" spans="1:18" x14ac:dyDescent="0.2">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c r="O1458" s="5">
        <f t="shared" si="88"/>
        <v>2.9000000000000001E-2</v>
      </c>
      <c r="P1458" s="6">
        <f t="shared" si="89"/>
        <v>48.333333333333336</v>
      </c>
      <c r="Q1458" t="str">
        <f t="shared" si="90"/>
        <v>publishing</v>
      </c>
      <c r="R1458" t="str">
        <f t="shared" si="91"/>
        <v>translations</v>
      </c>
    </row>
    <row r="1459" spans="1:18" ht="30" x14ac:dyDescent="0.2">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c r="O1459" s="5">
        <f t="shared" si="88"/>
        <v>0</v>
      </c>
      <c r="P1459" s="6">
        <f t="shared" si="89"/>
        <v>0</v>
      </c>
      <c r="Q1459" t="str">
        <f t="shared" si="90"/>
        <v>publishing</v>
      </c>
      <c r="R1459" t="str">
        <f t="shared" si="91"/>
        <v>translations</v>
      </c>
    </row>
    <row r="1460" spans="1:18" ht="45" x14ac:dyDescent="0.2">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c r="O1460" s="5">
        <f t="shared" si="88"/>
        <v>0</v>
      </c>
      <c r="P1460" s="6">
        <f t="shared" si="89"/>
        <v>0</v>
      </c>
      <c r="Q1460" t="str">
        <f t="shared" si="90"/>
        <v>publishing</v>
      </c>
      <c r="R1460" t="str">
        <f t="shared" si="91"/>
        <v>translations</v>
      </c>
    </row>
    <row r="1461" spans="1:18" ht="45" x14ac:dyDescent="0.2">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c r="O1461" s="5">
        <f t="shared" si="88"/>
        <v>0</v>
      </c>
      <c r="P1461" s="6">
        <f t="shared" si="89"/>
        <v>0</v>
      </c>
      <c r="Q1461" t="str">
        <f t="shared" si="90"/>
        <v>publishing</v>
      </c>
      <c r="R1461" t="str">
        <f t="shared" si="91"/>
        <v>translations</v>
      </c>
    </row>
    <row r="1462" spans="1:18" ht="45" x14ac:dyDescent="0.2">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c r="O1462" s="5">
        <f t="shared" si="88"/>
        <v>0</v>
      </c>
      <c r="P1462" s="6">
        <f t="shared" si="89"/>
        <v>0</v>
      </c>
      <c r="Q1462" t="str">
        <f t="shared" si="90"/>
        <v>publishing</v>
      </c>
      <c r="R1462" t="str">
        <f t="shared" si="91"/>
        <v>translations</v>
      </c>
    </row>
    <row r="1463" spans="1:18" ht="30" x14ac:dyDescent="0.2">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c r="O1463" s="5">
        <f t="shared" si="88"/>
        <v>1.012446</v>
      </c>
      <c r="P1463" s="6">
        <f t="shared" si="89"/>
        <v>44.66673529411765</v>
      </c>
      <c r="Q1463" t="str">
        <f t="shared" si="90"/>
        <v>publishing</v>
      </c>
      <c r="R1463" t="str">
        <f t="shared" si="91"/>
        <v>radio &amp; podcasts</v>
      </c>
    </row>
    <row r="1464" spans="1:18" ht="30" x14ac:dyDescent="0.2">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c r="O1464" s="5">
        <f t="shared" si="88"/>
        <v>1.085175</v>
      </c>
      <c r="P1464" s="6">
        <f t="shared" si="89"/>
        <v>28.937999999999999</v>
      </c>
      <c r="Q1464" t="str">
        <f t="shared" si="90"/>
        <v>publishing</v>
      </c>
      <c r="R1464" t="str">
        <f t="shared" si="91"/>
        <v>radio &amp; podcasts</v>
      </c>
    </row>
    <row r="1465" spans="1:18" ht="45" x14ac:dyDescent="0.2">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c r="O1465" s="5">
        <f t="shared" si="88"/>
        <v>1.4766666666666666</v>
      </c>
      <c r="P1465" s="6">
        <f t="shared" si="89"/>
        <v>35.44</v>
      </c>
      <c r="Q1465" t="str">
        <f t="shared" si="90"/>
        <v>publishing</v>
      </c>
      <c r="R1465" t="str">
        <f t="shared" si="91"/>
        <v>radio &amp; podcasts</v>
      </c>
    </row>
    <row r="1466" spans="1:18" x14ac:dyDescent="0.2">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c r="O1466" s="5">
        <f t="shared" si="88"/>
        <v>1.6319999999999999</v>
      </c>
      <c r="P1466" s="6">
        <f t="shared" si="89"/>
        <v>34.871794871794869</v>
      </c>
      <c r="Q1466" t="str">
        <f t="shared" si="90"/>
        <v>publishing</v>
      </c>
      <c r="R1466" t="str">
        <f t="shared" si="91"/>
        <v>radio &amp; podcasts</v>
      </c>
    </row>
    <row r="1467" spans="1:18" ht="45" x14ac:dyDescent="0.2">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c r="O1467" s="5">
        <f t="shared" si="88"/>
        <v>4.5641449999999999</v>
      </c>
      <c r="P1467" s="6">
        <f t="shared" si="89"/>
        <v>52.622732513451197</v>
      </c>
      <c r="Q1467" t="str">
        <f t="shared" si="90"/>
        <v>publishing</v>
      </c>
      <c r="R1467" t="str">
        <f t="shared" si="91"/>
        <v>radio &amp; podcasts</v>
      </c>
    </row>
    <row r="1468" spans="1:18" ht="45" x14ac:dyDescent="0.2">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c r="O1468" s="5">
        <f t="shared" si="88"/>
        <v>1.0787731249999999</v>
      </c>
      <c r="P1468" s="6">
        <f t="shared" si="89"/>
        <v>69.598266129032254</v>
      </c>
      <c r="Q1468" t="str">
        <f t="shared" si="90"/>
        <v>publishing</v>
      </c>
      <c r="R1468" t="str">
        <f t="shared" si="91"/>
        <v>radio &amp; podcasts</v>
      </c>
    </row>
    <row r="1469" spans="1:18" ht="30" x14ac:dyDescent="0.2">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c r="O1469" s="5">
        <f t="shared" si="88"/>
        <v>1.1508</v>
      </c>
      <c r="P1469" s="6">
        <f t="shared" si="89"/>
        <v>76.72</v>
      </c>
      <c r="Q1469" t="str">
        <f t="shared" si="90"/>
        <v>publishing</v>
      </c>
      <c r="R1469" t="str">
        <f t="shared" si="91"/>
        <v>radio &amp; podcasts</v>
      </c>
    </row>
    <row r="1470" spans="1:18" ht="45" x14ac:dyDescent="0.2">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c r="O1470" s="5">
        <f t="shared" si="88"/>
        <v>1.0236842105263158</v>
      </c>
      <c r="P1470" s="6">
        <f t="shared" si="89"/>
        <v>33.191126279863482</v>
      </c>
      <c r="Q1470" t="str">
        <f t="shared" si="90"/>
        <v>publishing</v>
      </c>
      <c r="R1470" t="str">
        <f t="shared" si="91"/>
        <v>radio &amp; podcasts</v>
      </c>
    </row>
    <row r="1471" spans="1:18" ht="30" x14ac:dyDescent="0.2">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c r="O1471" s="5">
        <f t="shared" si="88"/>
        <v>1.0842485875706214</v>
      </c>
      <c r="P1471" s="6">
        <f t="shared" si="89"/>
        <v>149.46417445482865</v>
      </c>
      <c r="Q1471" t="str">
        <f t="shared" si="90"/>
        <v>publishing</v>
      </c>
      <c r="R1471" t="str">
        <f t="shared" si="91"/>
        <v>radio &amp; podcasts</v>
      </c>
    </row>
    <row r="1472" spans="1:18" ht="45" x14ac:dyDescent="0.2">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c r="O1472" s="5">
        <f t="shared" si="88"/>
        <v>1.2513333333333334</v>
      </c>
      <c r="P1472" s="6">
        <f t="shared" si="89"/>
        <v>23.172839506172838</v>
      </c>
      <c r="Q1472" t="str">
        <f t="shared" si="90"/>
        <v>publishing</v>
      </c>
      <c r="R1472" t="str">
        <f t="shared" si="91"/>
        <v>radio &amp; podcasts</v>
      </c>
    </row>
    <row r="1473" spans="1:18" ht="45" x14ac:dyDescent="0.2">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c r="O1473" s="5">
        <f t="shared" si="88"/>
        <v>1.03840625</v>
      </c>
      <c r="P1473" s="6">
        <f t="shared" si="89"/>
        <v>96.877551020408163</v>
      </c>
      <c r="Q1473" t="str">
        <f t="shared" si="90"/>
        <v>publishing</v>
      </c>
      <c r="R1473" t="str">
        <f t="shared" si="91"/>
        <v>radio &amp; podcasts</v>
      </c>
    </row>
    <row r="1474" spans="1:18" ht="45" x14ac:dyDescent="0.2">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c r="O1474" s="5">
        <f t="shared" si="88"/>
        <v>1.3870400000000001</v>
      </c>
      <c r="P1474" s="6">
        <f t="shared" si="89"/>
        <v>103.20238095238095</v>
      </c>
      <c r="Q1474" t="str">
        <f t="shared" si="90"/>
        <v>publishing</v>
      </c>
      <c r="R1474" t="str">
        <f t="shared" si="91"/>
        <v>radio &amp; podcasts</v>
      </c>
    </row>
    <row r="1475" spans="1:18" x14ac:dyDescent="0.2">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c r="O1475" s="5">
        <f t="shared" ref="O1475:O1538" si="92">IF(D1475=0,0,E1475/D1475)</f>
        <v>1.20516</v>
      </c>
      <c r="P1475" s="6">
        <f t="shared" ref="P1475:P1538" si="93">IF(L1475=0,0,E1475/L1475)</f>
        <v>38.462553191489363</v>
      </c>
      <c r="Q1475" t="str">
        <f t="shared" ref="Q1475:Q1538" si="94">MID(N1475, 1, FIND("/",N1475)-1)</f>
        <v>publishing</v>
      </c>
      <c r="R1475" t="str">
        <f t="shared" ref="R1475:R1538" si="95">MID(N1475, FIND("/",N1475)+1, LEN(N1475)-FIND("/",N1475))</f>
        <v>radio &amp; podcasts</v>
      </c>
    </row>
    <row r="1476" spans="1:18" ht="45" x14ac:dyDescent="0.2">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c r="O1476" s="5">
        <f t="shared" si="92"/>
        <v>1.1226666666666667</v>
      </c>
      <c r="P1476" s="6">
        <f t="shared" si="93"/>
        <v>44.315789473684212</v>
      </c>
      <c r="Q1476" t="str">
        <f t="shared" si="94"/>
        <v>publishing</v>
      </c>
      <c r="R1476" t="str">
        <f t="shared" si="95"/>
        <v>radio &amp; podcasts</v>
      </c>
    </row>
    <row r="1477" spans="1:18" ht="45" x14ac:dyDescent="0.2">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c r="O1477" s="5">
        <f t="shared" si="92"/>
        <v>1.8866966666666667</v>
      </c>
      <c r="P1477" s="6">
        <f t="shared" si="93"/>
        <v>64.173356009070289</v>
      </c>
      <c r="Q1477" t="str">
        <f t="shared" si="94"/>
        <v>publishing</v>
      </c>
      <c r="R1477" t="str">
        <f t="shared" si="95"/>
        <v>radio &amp; podcasts</v>
      </c>
    </row>
    <row r="1478" spans="1:18" ht="30" x14ac:dyDescent="0.2">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c r="O1478" s="5">
        <f t="shared" si="92"/>
        <v>6.6155466666666669</v>
      </c>
      <c r="P1478" s="6">
        <f t="shared" si="93"/>
        <v>43.333275109170302</v>
      </c>
      <c r="Q1478" t="str">
        <f t="shared" si="94"/>
        <v>publishing</v>
      </c>
      <c r="R1478" t="str">
        <f t="shared" si="95"/>
        <v>radio &amp; podcasts</v>
      </c>
    </row>
    <row r="1479" spans="1:18" ht="45" x14ac:dyDescent="0.2">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c r="O1479" s="5">
        <f t="shared" si="92"/>
        <v>1.1131</v>
      </c>
      <c r="P1479" s="6">
        <f t="shared" si="93"/>
        <v>90.495934959349597</v>
      </c>
      <c r="Q1479" t="str">
        <f t="shared" si="94"/>
        <v>publishing</v>
      </c>
      <c r="R1479" t="str">
        <f t="shared" si="95"/>
        <v>radio &amp; podcasts</v>
      </c>
    </row>
    <row r="1480" spans="1:18" ht="45" x14ac:dyDescent="0.2">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c r="O1480" s="5">
        <f t="shared" si="92"/>
        <v>11.8161422</v>
      </c>
      <c r="P1480" s="6">
        <f t="shared" si="93"/>
        <v>29.187190495010373</v>
      </c>
      <c r="Q1480" t="str">
        <f t="shared" si="94"/>
        <v>publishing</v>
      </c>
      <c r="R1480" t="str">
        <f t="shared" si="95"/>
        <v>radio &amp; podcasts</v>
      </c>
    </row>
    <row r="1481" spans="1:18" ht="45" x14ac:dyDescent="0.2">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c r="O1481" s="5">
        <f t="shared" si="92"/>
        <v>1.37375</v>
      </c>
      <c r="P1481" s="6">
        <f t="shared" si="93"/>
        <v>30.95774647887324</v>
      </c>
      <c r="Q1481" t="str">
        <f t="shared" si="94"/>
        <v>publishing</v>
      </c>
      <c r="R1481" t="str">
        <f t="shared" si="95"/>
        <v>radio &amp; podcasts</v>
      </c>
    </row>
    <row r="1482" spans="1:18" ht="45" x14ac:dyDescent="0.2">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c r="O1482" s="5">
        <f t="shared" si="92"/>
        <v>1.170404</v>
      </c>
      <c r="P1482" s="6">
        <f t="shared" si="93"/>
        <v>92.157795275590544</v>
      </c>
      <c r="Q1482" t="str">
        <f t="shared" si="94"/>
        <v>publishing</v>
      </c>
      <c r="R1482" t="str">
        <f t="shared" si="95"/>
        <v>radio &amp; podcasts</v>
      </c>
    </row>
    <row r="1483" spans="1:18" ht="45" x14ac:dyDescent="0.2">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c r="O1483" s="5">
        <f t="shared" si="92"/>
        <v>2.1000000000000001E-2</v>
      </c>
      <c r="P1483" s="6">
        <f t="shared" si="93"/>
        <v>17.5</v>
      </c>
      <c r="Q1483" t="str">
        <f t="shared" si="94"/>
        <v>publishing</v>
      </c>
      <c r="R1483" t="str">
        <f t="shared" si="95"/>
        <v>fiction</v>
      </c>
    </row>
    <row r="1484" spans="1:18" ht="45" x14ac:dyDescent="0.2">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c r="O1484" s="5">
        <f t="shared" si="92"/>
        <v>1E-3</v>
      </c>
      <c r="P1484" s="6">
        <f t="shared" si="93"/>
        <v>5</v>
      </c>
      <c r="Q1484" t="str">
        <f t="shared" si="94"/>
        <v>publishing</v>
      </c>
      <c r="R1484" t="str">
        <f t="shared" si="95"/>
        <v>fiction</v>
      </c>
    </row>
    <row r="1485" spans="1:18" ht="45" x14ac:dyDescent="0.2">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c r="O1485" s="5">
        <f t="shared" si="92"/>
        <v>7.1428571428571426E-3</v>
      </c>
      <c r="P1485" s="6">
        <f t="shared" si="93"/>
        <v>25</v>
      </c>
      <c r="Q1485" t="str">
        <f t="shared" si="94"/>
        <v>publishing</v>
      </c>
      <c r="R1485" t="str">
        <f t="shared" si="95"/>
        <v>fiction</v>
      </c>
    </row>
    <row r="1486" spans="1:18" x14ac:dyDescent="0.2">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c r="O1486" s="5">
        <f t="shared" si="92"/>
        <v>0</v>
      </c>
      <c r="P1486" s="6">
        <f t="shared" si="93"/>
        <v>0</v>
      </c>
      <c r="Q1486" t="str">
        <f t="shared" si="94"/>
        <v>publishing</v>
      </c>
      <c r="R1486" t="str">
        <f t="shared" si="95"/>
        <v>fiction</v>
      </c>
    </row>
    <row r="1487" spans="1:18" ht="45" x14ac:dyDescent="0.2">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c r="O1487" s="5">
        <f t="shared" si="92"/>
        <v>2.2388059701492536E-2</v>
      </c>
      <c r="P1487" s="6">
        <f t="shared" si="93"/>
        <v>50</v>
      </c>
      <c r="Q1487" t="str">
        <f t="shared" si="94"/>
        <v>publishing</v>
      </c>
      <c r="R1487" t="str">
        <f t="shared" si="95"/>
        <v>fiction</v>
      </c>
    </row>
    <row r="1488" spans="1:18" ht="45" x14ac:dyDescent="0.2">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c r="O1488" s="5">
        <f t="shared" si="92"/>
        <v>2.3999999999999998E-3</v>
      </c>
      <c r="P1488" s="6">
        <f t="shared" si="93"/>
        <v>16</v>
      </c>
      <c r="Q1488" t="str">
        <f t="shared" si="94"/>
        <v>publishing</v>
      </c>
      <c r="R1488" t="str">
        <f t="shared" si="95"/>
        <v>fiction</v>
      </c>
    </row>
    <row r="1489" spans="1:18" ht="45" x14ac:dyDescent="0.2">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c r="O1489" s="5">
        <f t="shared" si="92"/>
        <v>0</v>
      </c>
      <c r="P1489" s="6">
        <f t="shared" si="93"/>
        <v>0</v>
      </c>
      <c r="Q1489" t="str">
        <f t="shared" si="94"/>
        <v>publishing</v>
      </c>
      <c r="R1489" t="str">
        <f t="shared" si="95"/>
        <v>fiction</v>
      </c>
    </row>
    <row r="1490" spans="1:18" ht="45" x14ac:dyDescent="0.2">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c r="O1490" s="5">
        <f t="shared" si="92"/>
        <v>2.4E-2</v>
      </c>
      <c r="P1490" s="6">
        <f t="shared" si="93"/>
        <v>60</v>
      </c>
      <c r="Q1490" t="str">
        <f t="shared" si="94"/>
        <v>publishing</v>
      </c>
      <c r="R1490" t="str">
        <f t="shared" si="95"/>
        <v>fiction</v>
      </c>
    </row>
    <row r="1491" spans="1:18" ht="45" x14ac:dyDescent="0.2">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c r="O1491" s="5">
        <f t="shared" si="92"/>
        <v>0</v>
      </c>
      <c r="P1491" s="6">
        <f t="shared" si="93"/>
        <v>0</v>
      </c>
      <c r="Q1491" t="str">
        <f t="shared" si="94"/>
        <v>publishing</v>
      </c>
      <c r="R1491" t="str">
        <f t="shared" si="95"/>
        <v>fiction</v>
      </c>
    </row>
    <row r="1492" spans="1:18" ht="45" x14ac:dyDescent="0.2">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c r="O1492" s="5">
        <f t="shared" si="92"/>
        <v>0.30862068965517242</v>
      </c>
      <c r="P1492" s="6">
        <f t="shared" si="93"/>
        <v>47.10526315789474</v>
      </c>
      <c r="Q1492" t="str">
        <f t="shared" si="94"/>
        <v>publishing</v>
      </c>
      <c r="R1492" t="str">
        <f t="shared" si="95"/>
        <v>fiction</v>
      </c>
    </row>
    <row r="1493" spans="1:18" ht="30" x14ac:dyDescent="0.2">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c r="O1493" s="5">
        <f t="shared" si="92"/>
        <v>8.3333333333333329E-2</v>
      </c>
      <c r="P1493" s="6">
        <f t="shared" si="93"/>
        <v>100</v>
      </c>
      <c r="Q1493" t="str">
        <f t="shared" si="94"/>
        <v>publishing</v>
      </c>
      <c r="R1493" t="str">
        <f t="shared" si="95"/>
        <v>fiction</v>
      </c>
    </row>
    <row r="1494" spans="1:18" ht="45" x14ac:dyDescent="0.2">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c r="O1494" s="5">
        <f t="shared" si="92"/>
        <v>7.4999999999999997E-3</v>
      </c>
      <c r="P1494" s="6">
        <f t="shared" si="93"/>
        <v>15</v>
      </c>
      <c r="Q1494" t="str">
        <f t="shared" si="94"/>
        <v>publishing</v>
      </c>
      <c r="R1494" t="str">
        <f t="shared" si="95"/>
        <v>fiction</v>
      </c>
    </row>
    <row r="1495" spans="1:18" ht="30" x14ac:dyDescent="0.2">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c r="O1495" s="5">
        <f t="shared" si="92"/>
        <v>0</v>
      </c>
      <c r="P1495" s="6">
        <f t="shared" si="93"/>
        <v>0</v>
      </c>
      <c r="Q1495" t="str">
        <f t="shared" si="94"/>
        <v>publishing</v>
      </c>
      <c r="R1495" t="str">
        <f t="shared" si="95"/>
        <v>fiction</v>
      </c>
    </row>
    <row r="1496" spans="1:18" ht="45" x14ac:dyDescent="0.2">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c r="O1496" s="5">
        <f t="shared" si="92"/>
        <v>8.8999999999999996E-2</v>
      </c>
      <c r="P1496" s="6">
        <f t="shared" si="93"/>
        <v>40.454545454545453</v>
      </c>
      <c r="Q1496" t="str">
        <f t="shared" si="94"/>
        <v>publishing</v>
      </c>
      <c r="R1496" t="str">
        <f t="shared" si="95"/>
        <v>fiction</v>
      </c>
    </row>
    <row r="1497" spans="1:18" ht="30" x14ac:dyDescent="0.2">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c r="O1497" s="5">
        <f t="shared" si="92"/>
        <v>0</v>
      </c>
      <c r="P1497" s="6">
        <f t="shared" si="93"/>
        <v>0</v>
      </c>
      <c r="Q1497" t="str">
        <f t="shared" si="94"/>
        <v>publishing</v>
      </c>
      <c r="R1497" t="str">
        <f t="shared" si="95"/>
        <v>fiction</v>
      </c>
    </row>
    <row r="1498" spans="1:18" ht="45" x14ac:dyDescent="0.2">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c r="O1498" s="5">
        <f t="shared" si="92"/>
        <v>0</v>
      </c>
      <c r="P1498" s="6">
        <f t="shared" si="93"/>
        <v>0</v>
      </c>
      <c r="Q1498" t="str">
        <f t="shared" si="94"/>
        <v>publishing</v>
      </c>
      <c r="R1498" t="str">
        <f t="shared" si="95"/>
        <v>fiction</v>
      </c>
    </row>
    <row r="1499" spans="1:18" ht="45" x14ac:dyDescent="0.2">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c r="O1499" s="5">
        <f t="shared" si="92"/>
        <v>6.666666666666667E-5</v>
      </c>
      <c r="P1499" s="6">
        <f t="shared" si="93"/>
        <v>1</v>
      </c>
      <c r="Q1499" t="str">
        <f t="shared" si="94"/>
        <v>publishing</v>
      </c>
      <c r="R1499" t="str">
        <f t="shared" si="95"/>
        <v>fiction</v>
      </c>
    </row>
    <row r="1500" spans="1:18" ht="45" x14ac:dyDescent="0.2">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c r="O1500" s="5">
        <f t="shared" si="92"/>
        <v>1.9E-2</v>
      </c>
      <c r="P1500" s="6">
        <f t="shared" si="93"/>
        <v>19</v>
      </c>
      <c r="Q1500" t="str">
        <f t="shared" si="94"/>
        <v>publishing</v>
      </c>
      <c r="R1500" t="str">
        <f t="shared" si="95"/>
        <v>fiction</v>
      </c>
    </row>
    <row r="1501" spans="1:18" ht="45" x14ac:dyDescent="0.2">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c r="O1501" s="5">
        <f t="shared" si="92"/>
        <v>2.5000000000000001E-3</v>
      </c>
      <c r="P1501" s="6">
        <f t="shared" si="93"/>
        <v>5</v>
      </c>
      <c r="Q1501" t="str">
        <f t="shared" si="94"/>
        <v>publishing</v>
      </c>
      <c r="R1501" t="str">
        <f t="shared" si="95"/>
        <v>fiction</v>
      </c>
    </row>
    <row r="1502" spans="1:18" ht="45" x14ac:dyDescent="0.2">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c r="O1502" s="5">
        <f t="shared" si="92"/>
        <v>0.25035714285714283</v>
      </c>
      <c r="P1502" s="6">
        <f t="shared" si="93"/>
        <v>46.733333333333334</v>
      </c>
      <c r="Q1502" t="str">
        <f t="shared" si="94"/>
        <v>publishing</v>
      </c>
      <c r="R1502" t="str">
        <f t="shared" si="95"/>
        <v>fiction</v>
      </c>
    </row>
    <row r="1503" spans="1:18" ht="30" x14ac:dyDescent="0.2">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c r="O1503" s="5">
        <f t="shared" si="92"/>
        <v>1.6633076923076924</v>
      </c>
      <c r="P1503" s="6">
        <f t="shared" si="93"/>
        <v>97.731073446327684</v>
      </c>
      <c r="Q1503" t="str">
        <f t="shared" si="94"/>
        <v>photography</v>
      </c>
      <c r="R1503" t="str">
        <f t="shared" si="95"/>
        <v>photobooks</v>
      </c>
    </row>
    <row r="1504" spans="1:18" ht="45" x14ac:dyDescent="0.2">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c r="O1504" s="5">
        <f t="shared" si="92"/>
        <v>1.0144545454545455</v>
      </c>
      <c r="P1504" s="6">
        <f t="shared" si="93"/>
        <v>67.835866261398181</v>
      </c>
      <c r="Q1504" t="str">
        <f t="shared" si="94"/>
        <v>photography</v>
      </c>
      <c r="R1504" t="str">
        <f t="shared" si="95"/>
        <v>photobooks</v>
      </c>
    </row>
    <row r="1505" spans="1:18" ht="45" x14ac:dyDescent="0.2">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c r="O1505" s="5">
        <f t="shared" si="92"/>
        <v>1.0789146666666667</v>
      </c>
      <c r="P1505" s="6">
        <f t="shared" si="93"/>
        <v>56.98492957746479</v>
      </c>
      <c r="Q1505" t="str">
        <f t="shared" si="94"/>
        <v>photography</v>
      </c>
      <c r="R1505" t="str">
        <f t="shared" si="95"/>
        <v>photobooks</v>
      </c>
    </row>
    <row r="1506" spans="1:18" ht="30" x14ac:dyDescent="0.2">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c r="O1506" s="5">
        <f t="shared" si="92"/>
        <v>2.7793846153846156</v>
      </c>
      <c r="P1506" s="6">
        <f t="shared" si="93"/>
        <v>67.159851301115239</v>
      </c>
      <c r="Q1506" t="str">
        <f t="shared" si="94"/>
        <v>photography</v>
      </c>
      <c r="R1506" t="str">
        <f t="shared" si="95"/>
        <v>photobooks</v>
      </c>
    </row>
    <row r="1507" spans="1:18" ht="45" x14ac:dyDescent="0.2">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c r="O1507" s="5">
        <f t="shared" si="92"/>
        <v>1.0358125</v>
      </c>
      <c r="P1507" s="6">
        <f t="shared" si="93"/>
        <v>48.037681159420288</v>
      </c>
      <c r="Q1507" t="str">
        <f t="shared" si="94"/>
        <v>photography</v>
      </c>
      <c r="R1507" t="str">
        <f t="shared" si="95"/>
        <v>photobooks</v>
      </c>
    </row>
    <row r="1508" spans="1:18" ht="45" x14ac:dyDescent="0.2">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c r="O1508" s="5">
        <f t="shared" si="92"/>
        <v>1.1140000000000001</v>
      </c>
      <c r="P1508" s="6">
        <f t="shared" si="93"/>
        <v>38.860465116279073</v>
      </c>
      <c r="Q1508" t="str">
        <f t="shared" si="94"/>
        <v>photography</v>
      </c>
      <c r="R1508" t="str">
        <f t="shared" si="95"/>
        <v>photobooks</v>
      </c>
    </row>
    <row r="1509" spans="1:18" ht="45" x14ac:dyDescent="0.2">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c r="O1509" s="5">
        <f t="shared" si="92"/>
        <v>2.15</v>
      </c>
      <c r="P1509" s="6">
        <f t="shared" si="93"/>
        <v>78.181818181818187</v>
      </c>
      <c r="Q1509" t="str">
        <f t="shared" si="94"/>
        <v>photography</v>
      </c>
      <c r="R1509" t="str">
        <f t="shared" si="95"/>
        <v>photobooks</v>
      </c>
    </row>
    <row r="1510" spans="1:18" ht="45" x14ac:dyDescent="0.2">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c r="O1510" s="5">
        <f t="shared" si="92"/>
        <v>1.1076216216216217</v>
      </c>
      <c r="P1510" s="6">
        <f t="shared" si="93"/>
        <v>97.113744075829388</v>
      </c>
      <c r="Q1510" t="str">
        <f t="shared" si="94"/>
        <v>photography</v>
      </c>
      <c r="R1510" t="str">
        <f t="shared" si="95"/>
        <v>photobooks</v>
      </c>
    </row>
    <row r="1511" spans="1:18" ht="45" x14ac:dyDescent="0.2">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c r="O1511" s="5">
        <f t="shared" si="92"/>
        <v>1.2364125714285714</v>
      </c>
      <c r="P1511" s="6">
        <f t="shared" si="93"/>
        <v>110.39397959183674</v>
      </c>
      <c r="Q1511" t="str">
        <f t="shared" si="94"/>
        <v>photography</v>
      </c>
      <c r="R1511" t="str">
        <f t="shared" si="95"/>
        <v>photobooks</v>
      </c>
    </row>
    <row r="1512" spans="1:18" ht="45" x14ac:dyDescent="0.2">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c r="O1512" s="5">
        <f t="shared" si="92"/>
        <v>1.0103500000000001</v>
      </c>
      <c r="P1512" s="6">
        <f t="shared" si="93"/>
        <v>39.91506172839506</v>
      </c>
      <c r="Q1512" t="str">
        <f t="shared" si="94"/>
        <v>photography</v>
      </c>
      <c r="R1512" t="str">
        <f t="shared" si="95"/>
        <v>photobooks</v>
      </c>
    </row>
    <row r="1513" spans="1:18" ht="45" x14ac:dyDescent="0.2">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c r="O1513" s="5">
        <f t="shared" si="92"/>
        <v>1.1179285714285714</v>
      </c>
      <c r="P1513" s="6">
        <f t="shared" si="93"/>
        <v>75.975728155339809</v>
      </c>
      <c r="Q1513" t="str">
        <f t="shared" si="94"/>
        <v>photography</v>
      </c>
      <c r="R1513" t="str">
        <f t="shared" si="95"/>
        <v>photobooks</v>
      </c>
    </row>
    <row r="1514" spans="1:18" ht="45" x14ac:dyDescent="0.2">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c r="O1514" s="5">
        <f t="shared" si="92"/>
        <v>5.5877142857142861</v>
      </c>
      <c r="P1514" s="6">
        <f t="shared" si="93"/>
        <v>58.379104477611939</v>
      </c>
      <c r="Q1514" t="str">
        <f t="shared" si="94"/>
        <v>photography</v>
      </c>
      <c r="R1514" t="str">
        <f t="shared" si="95"/>
        <v>photobooks</v>
      </c>
    </row>
    <row r="1515" spans="1:18" ht="45" x14ac:dyDescent="0.2">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c r="O1515" s="5">
        <f t="shared" si="92"/>
        <v>1.5001875</v>
      </c>
      <c r="P1515" s="6">
        <f t="shared" si="93"/>
        <v>55.82093023255814</v>
      </c>
      <c r="Q1515" t="str">
        <f t="shared" si="94"/>
        <v>photography</v>
      </c>
      <c r="R1515" t="str">
        <f t="shared" si="95"/>
        <v>photobooks</v>
      </c>
    </row>
    <row r="1516" spans="1:18" ht="45" x14ac:dyDescent="0.2">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c r="O1516" s="5">
        <f t="shared" si="92"/>
        <v>1.0647599999999999</v>
      </c>
      <c r="P1516" s="6">
        <f t="shared" si="93"/>
        <v>151.24431818181819</v>
      </c>
      <c r="Q1516" t="str">
        <f t="shared" si="94"/>
        <v>photography</v>
      </c>
      <c r="R1516" t="str">
        <f t="shared" si="95"/>
        <v>photobooks</v>
      </c>
    </row>
    <row r="1517" spans="1:18" ht="45" x14ac:dyDescent="0.2">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c r="O1517" s="5">
        <f t="shared" si="92"/>
        <v>1.57189</v>
      </c>
      <c r="P1517" s="6">
        <f t="shared" si="93"/>
        <v>849.67027027027029</v>
      </c>
      <c r="Q1517" t="str">
        <f t="shared" si="94"/>
        <v>photography</v>
      </c>
      <c r="R1517" t="str">
        <f t="shared" si="95"/>
        <v>photobooks</v>
      </c>
    </row>
    <row r="1518" spans="1:18" ht="45" x14ac:dyDescent="0.2">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c r="O1518" s="5">
        <f t="shared" si="92"/>
        <v>1.0865882352941176</v>
      </c>
      <c r="P1518" s="6">
        <f t="shared" si="93"/>
        <v>159.24137931034483</v>
      </c>
      <c r="Q1518" t="str">
        <f t="shared" si="94"/>
        <v>photography</v>
      </c>
      <c r="R1518" t="str">
        <f t="shared" si="95"/>
        <v>photobooks</v>
      </c>
    </row>
    <row r="1519" spans="1:18" ht="45" x14ac:dyDescent="0.2">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c r="O1519" s="5">
        <f t="shared" si="92"/>
        <v>1.6197999999999999</v>
      </c>
      <c r="P1519" s="6">
        <f t="shared" si="93"/>
        <v>39.507317073170732</v>
      </c>
      <c r="Q1519" t="str">
        <f t="shared" si="94"/>
        <v>photography</v>
      </c>
      <c r="R1519" t="str">
        <f t="shared" si="95"/>
        <v>photobooks</v>
      </c>
    </row>
    <row r="1520" spans="1:18" ht="30" x14ac:dyDescent="0.2">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c r="O1520" s="5">
        <f t="shared" si="92"/>
        <v>2.0536666666666665</v>
      </c>
      <c r="P1520" s="6">
        <f t="shared" si="93"/>
        <v>130.52966101694915</v>
      </c>
      <c r="Q1520" t="str">
        <f t="shared" si="94"/>
        <v>photography</v>
      </c>
      <c r="R1520" t="str">
        <f t="shared" si="95"/>
        <v>photobooks</v>
      </c>
    </row>
    <row r="1521" spans="1:18" ht="45" x14ac:dyDescent="0.2">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c r="O1521" s="5">
        <f t="shared" si="92"/>
        <v>1.033638888888889</v>
      </c>
      <c r="P1521" s="6">
        <f t="shared" si="93"/>
        <v>64.156896551724131</v>
      </c>
      <c r="Q1521" t="str">
        <f t="shared" si="94"/>
        <v>photography</v>
      </c>
      <c r="R1521" t="str">
        <f t="shared" si="95"/>
        <v>photobooks</v>
      </c>
    </row>
    <row r="1522" spans="1:18" ht="30" x14ac:dyDescent="0.2">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c r="O1522" s="5">
        <f t="shared" si="92"/>
        <v>1.0347222222222223</v>
      </c>
      <c r="P1522" s="6">
        <f t="shared" si="93"/>
        <v>111.52694610778443</v>
      </c>
      <c r="Q1522" t="str">
        <f t="shared" si="94"/>
        <v>photography</v>
      </c>
      <c r="R1522" t="str">
        <f t="shared" si="95"/>
        <v>photobooks</v>
      </c>
    </row>
    <row r="1523" spans="1:18" ht="45" x14ac:dyDescent="0.2">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c r="O1523" s="5">
        <f t="shared" si="92"/>
        <v>1.0681333333333334</v>
      </c>
      <c r="P1523" s="6">
        <f t="shared" si="93"/>
        <v>170.44680851063831</v>
      </c>
      <c r="Q1523" t="str">
        <f t="shared" si="94"/>
        <v>photography</v>
      </c>
      <c r="R1523" t="str">
        <f t="shared" si="95"/>
        <v>photobooks</v>
      </c>
    </row>
    <row r="1524" spans="1:18" ht="45" x14ac:dyDescent="0.2">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c r="O1524" s="5">
        <f t="shared" si="92"/>
        <v>1.3896574712643677</v>
      </c>
      <c r="P1524" s="6">
        <f t="shared" si="93"/>
        <v>133.7391592920354</v>
      </c>
      <c r="Q1524" t="str">
        <f t="shared" si="94"/>
        <v>photography</v>
      </c>
      <c r="R1524" t="str">
        <f t="shared" si="95"/>
        <v>photobooks</v>
      </c>
    </row>
    <row r="1525" spans="1:18" ht="45" x14ac:dyDescent="0.2">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c r="O1525" s="5">
        <f t="shared" si="92"/>
        <v>1.2484324324324325</v>
      </c>
      <c r="P1525" s="6">
        <f t="shared" si="93"/>
        <v>95.834024896265561</v>
      </c>
      <c r="Q1525" t="str">
        <f t="shared" si="94"/>
        <v>photography</v>
      </c>
      <c r="R1525" t="str">
        <f t="shared" si="95"/>
        <v>photobooks</v>
      </c>
    </row>
    <row r="1526" spans="1:18" ht="45" x14ac:dyDescent="0.2">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c r="O1526" s="5">
        <f t="shared" si="92"/>
        <v>2.0699999999999998</v>
      </c>
      <c r="P1526" s="6">
        <f t="shared" si="93"/>
        <v>221.78571428571428</v>
      </c>
      <c r="Q1526" t="str">
        <f t="shared" si="94"/>
        <v>photography</v>
      </c>
      <c r="R1526" t="str">
        <f t="shared" si="95"/>
        <v>photobooks</v>
      </c>
    </row>
    <row r="1527" spans="1:18" ht="45" x14ac:dyDescent="0.2">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c r="O1527" s="5">
        <f t="shared" si="92"/>
        <v>1.7400576923076922</v>
      </c>
      <c r="P1527" s="6">
        <f t="shared" si="93"/>
        <v>32.315357142857138</v>
      </c>
      <c r="Q1527" t="str">
        <f t="shared" si="94"/>
        <v>photography</v>
      </c>
      <c r="R1527" t="str">
        <f t="shared" si="95"/>
        <v>photobooks</v>
      </c>
    </row>
    <row r="1528" spans="1:18" ht="45" x14ac:dyDescent="0.2">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c r="O1528" s="5">
        <f t="shared" si="92"/>
        <v>1.2032608695652174</v>
      </c>
      <c r="P1528" s="6">
        <f t="shared" si="93"/>
        <v>98.839285714285708</v>
      </c>
      <c r="Q1528" t="str">
        <f t="shared" si="94"/>
        <v>photography</v>
      </c>
      <c r="R1528" t="str">
        <f t="shared" si="95"/>
        <v>photobooks</v>
      </c>
    </row>
    <row r="1529" spans="1:18" ht="30" x14ac:dyDescent="0.2">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c r="O1529" s="5">
        <f t="shared" si="92"/>
        <v>1.1044428571428573</v>
      </c>
      <c r="P1529" s="6">
        <f t="shared" si="93"/>
        <v>55.222142857142863</v>
      </c>
      <c r="Q1529" t="str">
        <f t="shared" si="94"/>
        <v>photography</v>
      </c>
      <c r="R1529" t="str">
        <f t="shared" si="95"/>
        <v>photobooks</v>
      </c>
    </row>
    <row r="1530" spans="1:18" ht="30" x14ac:dyDescent="0.2">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c r="O1530" s="5">
        <f t="shared" si="92"/>
        <v>2.8156666666666665</v>
      </c>
      <c r="P1530" s="6">
        <f t="shared" si="93"/>
        <v>52.793750000000003</v>
      </c>
      <c r="Q1530" t="str">
        <f t="shared" si="94"/>
        <v>photography</v>
      </c>
      <c r="R1530" t="str">
        <f t="shared" si="95"/>
        <v>photobooks</v>
      </c>
    </row>
    <row r="1531" spans="1:18" ht="30" x14ac:dyDescent="0.2">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c r="O1531" s="5">
        <f t="shared" si="92"/>
        <v>1.0067894736842105</v>
      </c>
      <c r="P1531" s="6">
        <f t="shared" si="93"/>
        <v>135.66666666666666</v>
      </c>
      <c r="Q1531" t="str">
        <f t="shared" si="94"/>
        <v>photography</v>
      </c>
      <c r="R1531" t="str">
        <f t="shared" si="95"/>
        <v>photobooks</v>
      </c>
    </row>
    <row r="1532" spans="1:18" ht="45" x14ac:dyDescent="0.2">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c r="O1532" s="5">
        <f t="shared" si="92"/>
        <v>1.3482571428571428</v>
      </c>
      <c r="P1532" s="6">
        <f t="shared" si="93"/>
        <v>53.991990846681922</v>
      </c>
      <c r="Q1532" t="str">
        <f t="shared" si="94"/>
        <v>photography</v>
      </c>
      <c r="R1532" t="str">
        <f t="shared" si="95"/>
        <v>photobooks</v>
      </c>
    </row>
    <row r="1533" spans="1:18" ht="45" x14ac:dyDescent="0.2">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c r="O1533" s="5">
        <f t="shared" si="92"/>
        <v>1.7595744680851064</v>
      </c>
      <c r="P1533" s="6">
        <f t="shared" si="93"/>
        <v>56.643835616438359</v>
      </c>
      <c r="Q1533" t="str">
        <f t="shared" si="94"/>
        <v>photography</v>
      </c>
      <c r="R1533" t="str">
        <f t="shared" si="95"/>
        <v>photobooks</v>
      </c>
    </row>
    <row r="1534" spans="1:18" ht="45" x14ac:dyDescent="0.2">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c r="O1534" s="5">
        <f t="shared" si="92"/>
        <v>4.8402000000000003</v>
      </c>
      <c r="P1534" s="6">
        <f t="shared" si="93"/>
        <v>82.316326530612244</v>
      </c>
      <c r="Q1534" t="str">
        <f t="shared" si="94"/>
        <v>photography</v>
      </c>
      <c r="R1534" t="str">
        <f t="shared" si="95"/>
        <v>photobooks</v>
      </c>
    </row>
    <row r="1535" spans="1:18" ht="30" x14ac:dyDescent="0.2">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c r="O1535" s="5">
        <f t="shared" si="92"/>
        <v>1.4514</v>
      </c>
      <c r="P1535" s="6">
        <f t="shared" si="93"/>
        <v>88.26081081081081</v>
      </c>
      <c r="Q1535" t="str">
        <f t="shared" si="94"/>
        <v>photography</v>
      </c>
      <c r="R1535" t="str">
        <f t="shared" si="95"/>
        <v>photobooks</v>
      </c>
    </row>
    <row r="1536" spans="1:18" ht="45" x14ac:dyDescent="0.2">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c r="O1536" s="5">
        <f t="shared" si="92"/>
        <v>4.1773333333333333</v>
      </c>
      <c r="P1536" s="6">
        <f t="shared" si="93"/>
        <v>84.905149051490511</v>
      </c>
      <c r="Q1536" t="str">
        <f t="shared" si="94"/>
        <v>photography</v>
      </c>
      <c r="R1536" t="str">
        <f t="shared" si="95"/>
        <v>photobooks</v>
      </c>
    </row>
    <row r="1537" spans="1:18" ht="45" x14ac:dyDescent="0.2">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c r="O1537" s="5">
        <f t="shared" si="92"/>
        <v>1.3242499999999999</v>
      </c>
      <c r="P1537" s="6">
        <f t="shared" si="93"/>
        <v>48.154545454545456</v>
      </c>
      <c r="Q1537" t="str">
        <f t="shared" si="94"/>
        <v>photography</v>
      </c>
      <c r="R1537" t="str">
        <f t="shared" si="95"/>
        <v>photobooks</v>
      </c>
    </row>
    <row r="1538" spans="1:18" ht="45" x14ac:dyDescent="0.2">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c r="O1538" s="5">
        <f t="shared" si="92"/>
        <v>2.5030841666666666</v>
      </c>
      <c r="P1538" s="6">
        <f t="shared" si="93"/>
        <v>66.015406593406595</v>
      </c>
      <c r="Q1538" t="str">
        <f t="shared" si="94"/>
        <v>photography</v>
      </c>
      <c r="R1538" t="str">
        <f t="shared" si="95"/>
        <v>photobooks</v>
      </c>
    </row>
    <row r="1539" spans="1:18" ht="45" x14ac:dyDescent="0.2">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c r="O1539" s="5">
        <f t="shared" ref="O1539:O1602" si="96">IF(D1539=0,0,E1539/D1539)</f>
        <v>1.7989999999999999</v>
      </c>
      <c r="P1539" s="6">
        <f t="shared" ref="P1539:P1602" si="97">IF(L1539=0,0,E1539/L1539)</f>
        <v>96.375</v>
      </c>
      <c r="Q1539" t="str">
        <f t="shared" ref="Q1539:Q1602" si="98">MID(N1539, 1, FIND("/",N1539)-1)</f>
        <v>photography</v>
      </c>
      <c r="R1539" t="str">
        <f t="shared" ref="R1539:R1602" si="99">MID(N1539, FIND("/",N1539)+1, LEN(N1539)-FIND("/",N1539))</f>
        <v>photobooks</v>
      </c>
    </row>
    <row r="1540" spans="1:18" ht="45" x14ac:dyDescent="0.2">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c r="O1540" s="5">
        <f t="shared" si="96"/>
        <v>1.0262857142857142</v>
      </c>
      <c r="P1540" s="6">
        <f t="shared" si="97"/>
        <v>156.17391304347825</v>
      </c>
      <c r="Q1540" t="str">
        <f t="shared" si="98"/>
        <v>photography</v>
      </c>
      <c r="R1540" t="str">
        <f t="shared" si="99"/>
        <v>photobooks</v>
      </c>
    </row>
    <row r="1541" spans="1:18" ht="45" x14ac:dyDescent="0.2">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c r="O1541" s="5">
        <f t="shared" si="96"/>
        <v>1.359861</v>
      </c>
      <c r="P1541" s="6">
        <f t="shared" si="97"/>
        <v>95.764859154929582</v>
      </c>
      <c r="Q1541" t="str">
        <f t="shared" si="98"/>
        <v>photography</v>
      </c>
      <c r="R1541" t="str">
        <f t="shared" si="99"/>
        <v>photobooks</v>
      </c>
    </row>
    <row r="1542" spans="1:18" ht="45" x14ac:dyDescent="0.2">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c r="O1542" s="5">
        <f t="shared" si="96"/>
        <v>1.1786666666666668</v>
      </c>
      <c r="P1542" s="6">
        <f t="shared" si="97"/>
        <v>180.40816326530611</v>
      </c>
      <c r="Q1542" t="str">
        <f t="shared" si="98"/>
        <v>photography</v>
      </c>
      <c r="R1542" t="str">
        <f t="shared" si="99"/>
        <v>photobooks</v>
      </c>
    </row>
    <row r="1543" spans="1:18" ht="45" x14ac:dyDescent="0.2">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c r="O1543" s="5">
        <f t="shared" si="96"/>
        <v>3.3333333333333332E-4</v>
      </c>
      <c r="P1543" s="6">
        <f t="shared" si="97"/>
        <v>3</v>
      </c>
      <c r="Q1543" t="str">
        <f t="shared" si="98"/>
        <v>photography</v>
      </c>
      <c r="R1543" t="str">
        <f t="shared" si="99"/>
        <v>nature</v>
      </c>
    </row>
    <row r="1544" spans="1:18" ht="45" x14ac:dyDescent="0.2">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c r="O1544" s="5">
        <f t="shared" si="96"/>
        <v>0.04</v>
      </c>
      <c r="P1544" s="6">
        <f t="shared" si="97"/>
        <v>20</v>
      </c>
      <c r="Q1544" t="str">
        <f t="shared" si="98"/>
        <v>photography</v>
      </c>
      <c r="R1544" t="str">
        <f t="shared" si="99"/>
        <v>nature</v>
      </c>
    </row>
    <row r="1545" spans="1:18" ht="45" x14ac:dyDescent="0.2">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c r="O1545" s="5">
        <f t="shared" si="96"/>
        <v>4.4444444444444444E-3</v>
      </c>
      <c r="P1545" s="6">
        <f t="shared" si="97"/>
        <v>10</v>
      </c>
      <c r="Q1545" t="str">
        <f t="shared" si="98"/>
        <v>photography</v>
      </c>
      <c r="R1545" t="str">
        <f t="shared" si="99"/>
        <v>nature</v>
      </c>
    </row>
    <row r="1546" spans="1:18" ht="45" x14ac:dyDescent="0.2">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c r="O1546" s="5">
        <f t="shared" si="96"/>
        <v>0</v>
      </c>
      <c r="P1546" s="6">
        <f t="shared" si="97"/>
        <v>0</v>
      </c>
      <c r="Q1546" t="str">
        <f t="shared" si="98"/>
        <v>photography</v>
      </c>
      <c r="R1546" t="str">
        <f t="shared" si="99"/>
        <v>nature</v>
      </c>
    </row>
    <row r="1547" spans="1:18" ht="45" x14ac:dyDescent="0.2">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c r="O1547" s="5">
        <f t="shared" si="96"/>
        <v>3.3333333333333332E-4</v>
      </c>
      <c r="P1547" s="6">
        <f t="shared" si="97"/>
        <v>1</v>
      </c>
      <c r="Q1547" t="str">
        <f t="shared" si="98"/>
        <v>photography</v>
      </c>
      <c r="R1547" t="str">
        <f t="shared" si="99"/>
        <v>nature</v>
      </c>
    </row>
    <row r="1548" spans="1:18" ht="45" x14ac:dyDescent="0.2">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c r="O1548" s="5">
        <f t="shared" si="96"/>
        <v>0.28899999999999998</v>
      </c>
      <c r="P1548" s="6">
        <f t="shared" si="97"/>
        <v>26.272727272727273</v>
      </c>
      <c r="Q1548" t="str">
        <f t="shared" si="98"/>
        <v>photography</v>
      </c>
      <c r="R1548" t="str">
        <f t="shared" si="99"/>
        <v>nature</v>
      </c>
    </row>
    <row r="1549" spans="1:18" ht="45" x14ac:dyDescent="0.2">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c r="O1549" s="5">
        <f t="shared" si="96"/>
        <v>0</v>
      </c>
      <c r="P1549" s="6">
        <f t="shared" si="97"/>
        <v>0</v>
      </c>
      <c r="Q1549" t="str">
        <f t="shared" si="98"/>
        <v>photography</v>
      </c>
      <c r="R1549" t="str">
        <f t="shared" si="99"/>
        <v>nature</v>
      </c>
    </row>
    <row r="1550" spans="1:18" ht="30" x14ac:dyDescent="0.2">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c r="O1550" s="5">
        <f t="shared" si="96"/>
        <v>8.5714285714285715E-2</v>
      </c>
      <c r="P1550" s="6">
        <f t="shared" si="97"/>
        <v>60</v>
      </c>
      <c r="Q1550" t="str">
        <f t="shared" si="98"/>
        <v>photography</v>
      </c>
      <c r="R1550" t="str">
        <f t="shared" si="99"/>
        <v>nature</v>
      </c>
    </row>
    <row r="1551" spans="1:18" ht="45" x14ac:dyDescent="0.2">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c r="O1551" s="5">
        <f t="shared" si="96"/>
        <v>0.34</v>
      </c>
      <c r="P1551" s="6">
        <f t="shared" si="97"/>
        <v>28.333333333333332</v>
      </c>
      <c r="Q1551" t="str">
        <f t="shared" si="98"/>
        <v>photography</v>
      </c>
      <c r="R1551" t="str">
        <f t="shared" si="99"/>
        <v>nature</v>
      </c>
    </row>
    <row r="1552" spans="1:18" ht="45" x14ac:dyDescent="0.2">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c r="O1552" s="5">
        <f t="shared" si="96"/>
        <v>0.13466666666666666</v>
      </c>
      <c r="P1552" s="6">
        <f t="shared" si="97"/>
        <v>14.428571428571429</v>
      </c>
      <c r="Q1552" t="str">
        <f t="shared" si="98"/>
        <v>photography</v>
      </c>
      <c r="R1552" t="str">
        <f t="shared" si="99"/>
        <v>nature</v>
      </c>
    </row>
    <row r="1553" spans="1:18" ht="45" x14ac:dyDescent="0.2">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c r="O1553" s="5">
        <f t="shared" si="96"/>
        <v>0</v>
      </c>
      <c r="P1553" s="6">
        <f t="shared" si="97"/>
        <v>0</v>
      </c>
      <c r="Q1553" t="str">
        <f t="shared" si="98"/>
        <v>photography</v>
      </c>
      <c r="R1553" t="str">
        <f t="shared" si="99"/>
        <v>nature</v>
      </c>
    </row>
    <row r="1554" spans="1:18" ht="45" x14ac:dyDescent="0.2">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c r="O1554" s="5">
        <f t="shared" si="96"/>
        <v>0.49186046511627907</v>
      </c>
      <c r="P1554" s="6">
        <f t="shared" si="97"/>
        <v>132.1875</v>
      </c>
      <c r="Q1554" t="str">
        <f t="shared" si="98"/>
        <v>photography</v>
      </c>
      <c r="R1554" t="str">
        <f t="shared" si="99"/>
        <v>nature</v>
      </c>
    </row>
    <row r="1555" spans="1:18" ht="45" x14ac:dyDescent="0.2">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c r="O1555" s="5">
        <f t="shared" si="96"/>
        <v>0</v>
      </c>
      <c r="P1555" s="6">
        <f t="shared" si="97"/>
        <v>0</v>
      </c>
      <c r="Q1555" t="str">
        <f t="shared" si="98"/>
        <v>photography</v>
      </c>
      <c r="R1555" t="str">
        <f t="shared" si="99"/>
        <v>nature</v>
      </c>
    </row>
    <row r="1556" spans="1:18" ht="45" x14ac:dyDescent="0.2">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c r="O1556" s="5">
        <f t="shared" si="96"/>
        <v>0</v>
      </c>
      <c r="P1556" s="6">
        <f t="shared" si="97"/>
        <v>0</v>
      </c>
      <c r="Q1556" t="str">
        <f t="shared" si="98"/>
        <v>photography</v>
      </c>
      <c r="R1556" t="str">
        <f t="shared" si="99"/>
        <v>nature</v>
      </c>
    </row>
    <row r="1557" spans="1:18" ht="45" x14ac:dyDescent="0.2">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c r="O1557" s="5">
        <f t="shared" si="96"/>
        <v>0</v>
      </c>
      <c r="P1557" s="6">
        <f t="shared" si="97"/>
        <v>0</v>
      </c>
      <c r="Q1557" t="str">
        <f t="shared" si="98"/>
        <v>photography</v>
      </c>
      <c r="R1557" t="str">
        <f t="shared" si="99"/>
        <v>nature</v>
      </c>
    </row>
    <row r="1558" spans="1:18" ht="45" x14ac:dyDescent="0.2">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c r="O1558" s="5">
        <f t="shared" si="96"/>
        <v>0.45133333333333331</v>
      </c>
      <c r="P1558" s="6">
        <f t="shared" si="97"/>
        <v>56.416666666666664</v>
      </c>
      <c r="Q1558" t="str">
        <f t="shared" si="98"/>
        <v>photography</v>
      </c>
      <c r="R1558" t="str">
        <f t="shared" si="99"/>
        <v>nature</v>
      </c>
    </row>
    <row r="1559" spans="1:18" ht="45" x14ac:dyDescent="0.2">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c r="O1559" s="5">
        <f t="shared" si="96"/>
        <v>0.04</v>
      </c>
      <c r="P1559" s="6">
        <f t="shared" si="97"/>
        <v>100</v>
      </c>
      <c r="Q1559" t="str">
        <f t="shared" si="98"/>
        <v>photography</v>
      </c>
      <c r="R1559" t="str">
        <f t="shared" si="99"/>
        <v>nature</v>
      </c>
    </row>
    <row r="1560" spans="1:18" ht="30" x14ac:dyDescent="0.2">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c r="O1560" s="5">
        <f t="shared" si="96"/>
        <v>4.6666666666666669E-2</v>
      </c>
      <c r="P1560" s="6">
        <f t="shared" si="97"/>
        <v>11.666666666666666</v>
      </c>
      <c r="Q1560" t="str">
        <f t="shared" si="98"/>
        <v>photography</v>
      </c>
      <c r="R1560" t="str">
        <f t="shared" si="99"/>
        <v>nature</v>
      </c>
    </row>
    <row r="1561" spans="1:18" ht="30" x14ac:dyDescent="0.2">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c r="O1561" s="5">
        <f t="shared" si="96"/>
        <v>3.3333333333333335E-3</v>
      </c>
      <c r="P1561" s="6">
        <f t="shared" si="97"/>
        <v>50</v>
      </c>
      <c r="Q1561" t="str">
        <f t="shared" si="98"/>
        <v>photography</v>
      </c>
      <c r="R1561" t="str">
        <f t="shared" si="99"/>
        <v>nature</v>
      </c>
    </row>
    <row r="1562" spans="1:18" ht="45" x14ac:dyDescent="0.2">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c r="O1562" s="5">
        <f t="shared" si="96"/>
        <v>3.7600000000000001E-2</v>
      </c>
      <c r="P1562" s="6">
        <f t="shared" si="97"/>
        <v>23.5</v>
      </c>
      <c r="Q1562" t="str">
        <f t="shared" si="98"/>
        <v>photography</v>
      </c>
      <c r="R1562" t="str">
        <f t="shared" si="99"/>
        <v>nature</v>
      </c>
    </row>
    <row r="1563" spans="1:18" ht="45" x14ac:dyDescent="0.2">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c r="O1563" s="5">
        <f t="shared" si="96"/>
        <v>6.7000000000000002E-3</v>
      </c>
      <c r="P1563" s="6">
        <f t="shared" si="97"/>
        <v>67</v>
      </c>
      <c r="Q1563" t="str">
        <f t="shared" si="98"/>
        <v>publishing</v>
      </c>
      <c r="R1563" t="str">
        <f t="shared" si="99"/>
        <v>art books</v>
      </c>
    </row>
    <row r="1564" spans="1:18" ht="45" x14ac:dyDescent="0.2">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c r="O1564" s="5">
        <f t="shared" si="96"/>
        <v>0</v>
      </c>
      <c r="P1564" s="6">
        <f t="shared" si="97"/>
        <v>0</v>
      </c>
      <c r="Q1564" t="str">
        <f t="shared" si="98"/>
        <v>publishing</v>
      </c>
      <c r="R1564" t="str">
        <f t="shared" si="99"/>
        <v>art books</v>
      </c>
    </row>
    <row r="1565" spans="1:18" ht="45" x14ac:dyDescent="0.2">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c r="O1565" s="5">
        <f t="shared" si="96"/>
        <v>1.4166666666666666E-2</v>
      </c>
      <c r="P1565" s="6">
        <f t="shared" si="97"/>
        <v>42.5</v>
      </c>
      <c r="Q1565" t="str">
        <f t="shared" si="98"/>
        <v>publishing</v>
      </c>
      <c r="R1565" t="str">
        <f t="shared" si="99"/>
        <v>art books</v>
      </c>
    </row>
    <row r="1566" spans="1:18" ht="45" x14ac:dyDescent="0.2">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c r="O1566" s="5">
        <f t="shared" si="96"/>
        <v>1E-3</v>
      </c>
      <c r="P1566" s="6">
        <f t="shared" si="97"/>
        <v>10</v>
      </c>
      <c r="Q1566" t="str">
        <f t="shared" si="98"/>
        <v>publishing</v>
      </c>
      <c r="R1566" t="str">
        <f t="shared" si="99"/>
        <v>art books</v>
      </c>
    </row>
    <row r="1567" spans="1:18" ht="45" x14ac:dyDescent="0.2">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c r="O1567" s="5">
        <f t="shared" si="96"/>
        <v>2.5000000000000001E-2</v>
      </c>
      <c r="P1567" s="6">
        <f t="shared" si="97"/>
        <v>100</v>
      </c>
      <c r="Q1567" t="str">
        <f t="shared" si="98"/>
        <v>publishing</v>
      </c>
      <c r="R1567" t="str">
        <f t="shared" si="99"/>
        <v>art books</v>
      </c>
    </row>
    <row r="1568" spans="1:18" ht="45" x14ac:dyDescent="0.2">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c r="O1568" s="5">
        <f t="shared" si="96"/>
        <v>0.21249999999999999</v>
      </c>
      <c r="P1568" s="6">
        <f t="shared" si="97"/>
        <v>108.05084745762711</v>
      </c>
      <c r="Q1568" t="str">
        <f t="shared" si="98"/>
        <v>publishing</v>
      </c>
      <c r="R1568" t="str">
        <f t="shared" si="99"/>
        <v>art books</v>
      </c>
    </row>
    <row r="1569" spans="1:18" ht="45" x14ac:dyDescent="0.2">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c r="O1569" s="5">
        <f t="shared" si="96"/>
        <v>4.1176470588235294E-2</v>
      </c>
      <c r="P1569" s="6">
        <f t="shared" si="97"/>
        <v>26.923076923076923</v>
      </c>
      <c r="Q1569" t="str">
        <f t="shared" si="98"/>
        <v>publishing</v>
      </c>
      <c r="R1569" t="str">
        <f t="shared" si="99"/>
        <v>art books</v>
      </c>
    </row>
    <row r="1570" spans="1:18" ht="45" x14ac:dyDescent="0.2">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c r="O1570" s="5">
        <f t="shared" si="96"/>
        <v>0.13639999999999999</v>
      </c>
      <c r="P1570" s="6">
        <f t="shared" si="97"/>
        <v>155</v>
      </c>
      <c r="Q1570" t="str">
        <f t="shared" si="98"/>
        <v>publishing</v>
      </c>
      <c r="R1570" t="str">
        <f t="shared" si="99"/>
        <v>art books</v>
      </c>
    </row>
    <row r="1571" spans="1:18" x14ac:dyDescent="0.2">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c r="O1571" s="5">
        <f t="shared" si="96"/>
        <v>0</v>
      </c>
      <c r="P1571" s="6">
        <f t="shared" si="97"/>
        <v>0</v>
      </c>
      <c r="Q1571" t="str">
        <f t="shared" si="98"/>
        <v>publishing</v>
      </c>
      <c r="R1571" t="str">
        <f t="shared" si="99"/>
        <v>art books</v>
      </c>
    </row>
    <row r="1572" spans="1:18" ht="30" x14ac:dyDescent="0.2">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c r="O1572" s="5">
        <f t="shared" si="96"/>
        <v>0.41399999999999998</v>
      </c>
      <c r="P1572" s="6">
        <f t="shared" si="97"/>
        <v>47.769230769230766</v>
      </c>
      <c r="Q1572" t="str">
        <f t="shared" si="98"/>
        <v>publishing</v>
      </c>
      <c r="R1572" t="str">
        <f t="shared" si="99"/>
        <v>art books</v>
      </c>
    </row>
    <row r="1573" spans="1:18" ht="45" x14ac:dyDescent="0.2">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c r="O1573" s="5">
        <f t="shared" si="96"/>
        <v>6.6115702479338841E-3</v>
      </c>
      <c r="P1573" s="6">
        <f t="shared" si="97"/>
        <v>20</v>
      </c>
      <c r="Q1573" t="str">
        <f t="shared" si="98"/>
        <v>publishing</v>
      </c>
      <c r="R1573" t="str">
        <f t="shared" si="99"/>
        <v>art books</v>
      </c>
    </row>
    <row r="1574" spans="1:18" ht="45" x14ac:dyDescent="0.2">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c r="O1574" s="5">
        <f t="shared" si="96"/>
        <v>0.05</v>
      </c>
      <c r="P1574" s="6">
        <f t="shared" si="97"/>
        <v>41.666666666666664</v>
      </c>
      <c r="Q1574" t="str">
        <f t="shared" si="98"/>
        <v>publishing</v>
      </c>
      <c r="R1574" t="str">
        <f t="shared" si="99"/>
        <v>art books</v>
      </c>
    </row>
    <row r="1575" spans="1:18" ht="45" x14ac:dyDescent="0.2">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c r="O1575" s="5">
        <f t="shared" si="96"/>
        <v>2.4777777777777777E-2</v>
      </c>
      <c r="P1575" s="6">
        <f t="shared" si="97"/>
        <v>74.333333333333329</v>
      </c>
      <c r="Q1575" t="str">
        <f t="shared" si="98"/>
        <v>publishing</v>
      </c>
      <c r="R1575" t="str">
        <f t="shared" si="99"/>
        <v>art books</v>
      </c>
    </row>
    <row r="1576" spans="1:18" ht="45" x14ac:dyDescent="0.2">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c r="O1576" s="5">
        <f t="shared" si="96"/>
        <v>5.0599999999999999E-2</v>
      </c>
      <c r="P1576" s="6">
        <f t="shared" si="97"/>
        <v>84.333333333333329</v>
      </c>
      <c r="Q1576" t="str">
        <f t="shared" si="98"/>
        <v>publishing</v>
      </c>
      <c r="R1576" t="str">
        <f t="shared" si="99"/>
        <v>art books</v>
      </c>
    </row>
    <row r="1577" spans="1:18" ht="45" x14ac:dyDescent="0.2">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c r="O1577" s="5">
        <f t="shared" si="96"/>
        <v>0.2291</v>
      </c>
      <c r="P1577" s="6">
        <f t="shared" si="97"/>
        <v>65.457142857142856</v>
      </c>
      <c r="Q1577" t="str">
        <f t="shared" si="98"/>
        <v>publishing</v>
      </c>
      <c r="R1577" t="str">
        <f t="shared" si="99"/>
        <v>art books</v>
      </c>
    </row>
    <row r="1578" spans="1:18" ht="30" x14ac:dyDescent="0.2">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c r="O1578" s="5">
        <f t="shared" si="96"/>
        <v>0.13</v>
      </c>
      <c r="P1578" s="6">
        <f t="shared" si="97"/>
        <v>65</v>
      </c>
      <c r="Q1578" t="str">
        <f t="shared" si="98"/>
        <v>publishing</v>
      </c>
      <c r="R1578" t="str">
        <f t="shared" si="99"/>
        <v>art books</v>
      </c>
    </row>
    <row r="1579" spans="1:18" ht="45" x14ac:dyDescent="0.2">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c r="O1579" s="5">
        <f t="shared" si="96"/>
        <v>5.4999999999999997E-3</v>
      </c>
      <c r="P1579" s="6">
        <f t="shared" si="97"/>
        <v>27.5</v>
      </c>
      <c r="Q1579" t="str">
        <f t="shared" si="98"/>
        <v>publishing</v>
      </c>
      <c r="R1579" t="str">
        <f t="shared" si="99"/>
        <v>art books</v>
      </c>
    </row>
    <row r="1580" spans="1:18" ht="60" x14ac:dyDescent="0.2">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c r="O1580" s="5">
        <f t="shared" si="96"/>
        <v>0.10806536636794939</v>
      </c>
      <c r="P1580" s="6">
        <f t="shared" si="97"/>
        <v>51.25</v>
      </c>
      <c r="Q1580" t="str">
        <f t="shared" si="98"/>
        <v>publishing</v>
      </c>
      <c r="R1580" t="str">
        <f t="shared" si="99"/>
        <v>art books</v>
      </c>
    </row>
    <row r="1581" spans="1:18" ht="30" x14ac:dyDescent="0.2">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c r="O1581" s="5">
        <f t="shared" si="96"/>
        <v>8.4008400840084006E-3</v>
      </c>
      <c r="P1581" s="6">
        <f t="shared" si="97"/>
        <v>14</v>
      </c>
      <c r="Q1581" t="str">
        <f t="shared" si="98"/>
        <v>publishing</v>
      </c>
      <c r="R1581" t="str">
        <f t="shared" si="99"/>
        <v>art books</v>
      </c>
    </row>
    <row r="1582" spans="1:18" ht="45" x14ac:dyDescent="0.2">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c r="O1582" s="5">
        <f t="shared" si="96"/>
        <v>0</v>
      </c>
      <c r="P1582" s="6">
        <f t="shared" si="97"/>
        <v>0</v>
      </c>
      <c r="Q1582" t="str">
        <f t="shared" si="98"/>
        <v>publishing</v>
      </c>
      <c r="R1582" t="str">
        <f t="shared" si="99"/>
        <v>art books</v>
      </c>
    </row>
    <row r="1583" spans="1:18" ht="45" x14ac:dyDescent="0.2">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c r="O1583" s="5">
        <f t="shared" si="96"/>
        <v>5.0000000000000001E-3</v>
      </c>
      <c r="P1583" s="6">
        <f t="shared" si="97"/>
        <v>5</v>
      </c>
      <c r="Q1583" t="str">
        <f t="shared" si="98"/>
        <v>photography</v>
      </c>
      <c r="R1583" t="str">
        <f t="shared" si="99"/>
        <v>places</v>
      </c>
    </row>
    <row r="1584" spans="1:18" ht="30" x14ac:dyDescent="0.2">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c r="O1584" s="5">
        <f t="shared" si="96"/>
        <v>9.2999999999999999E-2</v>
      </c>
      <c r="P1584" s="6">
        <f t="shared" si="97"/>
        <v>31</v>
      </c>
      <c r="Q1584" t="str">
        <f t="shared" si="98"/>
        <v>photography</v>
      </c>
      <c r="R1584" t="str">
        <f t="shared" si="99"/>
        <v>places</v>
      </c>
    </row>
    <row r="1585" spans="1:18" ht="45" x14ac:dyDescent="0.2">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c r="O1585" s="5">
        <f t="shared" si="96"/>
        <v>7.5000000000000002E-4</v>
      </c>
      <c r="P1585" s="6">
        <f t="shared" si="97"/>
        <v>15</v>
      </c>
      <c r="Q1585" t="str">
        <f t="shared" si="98"/>
        <v>photography</v>
      </c>
      <c r="R1585" t="str">
        <f t="shared" si="99"/>
        <v>places</v>
      </c>
    </row>
    <row r="1586" spans="1:18" ht="45" x14ac:dyDescent="0.2">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c r="O1586" s="5">
        <f t="shared" si="96"/>
        <v>0</v>
      </c>
      <c r="P1586" s="6">
        <f t="shared" si="97"/>
        <v>0</v>
      </c>
      <c r="Q1586" t="str">
        <f t="shared" si="98"/>
        <v>photography</v>
      </c>
      <c r="R1586" t="str">
        <f t="shared" si="99"/>
        <v>places</v>
      </c>
    </row>
    <row r="1587" spans="1:18" ht="45" x14ac:dyDescent="0.2">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c r="O1587" s="5">
        <f t="shared" si="96"/>
        <v>0.79</v>
      </c>
      <c r="P1587" s="6">
        <f t="shared" si="97"/>
        <v>131.66666666666666</v>
      </c>
      <c r="Q1587" t="str">
        <f t="shared" si="98"/>
        <v>photography</v>
      </c>
      <c r="R1587" t="str">
        <f t="shared" si="99"/>
        <v>places</v>
      </c>
    </row>
    <row r="1588" spans="1:18" ht="30" x14ac:dyDescent="0.2">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c r="O1588" s="5">
        <f t="shared" si="96"/>
        <v>0</v>
      </c>
      <c r="P1588" s="6">
        <f t="shared" si="97"/>
        <v>0</v>
      </c>
      <c r="Q1588" t="str">
        <f t="shared" si="98"/>
        <v>photography</v>
      </c>
      <c r="R1588" t="str">
        <f t="shared" si="99"/>
        <v>places</v>
      </c>
    </row>
    <row r="1589" spans="1:18" ht="45" x14ac:dyDescent="0.2">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c r="O1589" s="5">
        <f t="shared" si="96"/>
        <v>1.3333333333333334E-4</v>
      </c>
      <c r="P1589" s="6">
        <f t="shared" si="97"/>
        <v>1</v>
      </c>
      <c r="Q1589" t="str">
        <f t="shared" si="98"/>
        <v>photography</v>
      </c>
      <c r="R1589" t="str">
        <f t="shared" si="99"/>
        <v>places</v>
      </c>
    </row>
    <row r="1590" spans="1:18" ht="30" x14ac:dyDescent="0.2">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c r="O1590" s="5">
        <f t="shared" si="96"/>
        <v>0</v>
      </c>
      <c r="P1590" s="6">
        <f t="shared" si="97"/>
        <v>0</v>
      </c>
      <c r="Q1590" t="str">
        <f t="shared" si="98"/>
        <v>photography</v>
      </c>
      <c r="R1590" t="str">
        <f t="shared" si="99"/>
        <v>places</v>
      </c>
    </row>
    <row r="1591" spans="1:18" ht="45" x14ac:dyDescent="0.2">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c r="O1591" s="5">
        <f t="shared" si="96"/>
        <v>0</v>
      </c>
      <c r="P1591" s="6">
        <f t="shared" si="97"/>
        <v>0</v>
      </c>
      <c r="Q1591" t="str">
        <f t="shared" si="98"/>
        <v>photography</v>
      </c>
      <c r="R1591" t="str">
        <f t="shared" si="99"/>
        <v>places</v>
      </c>
    </row>
    <row r="1592" spans="1:18" x14ac:dyDescent="0.2">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c r="O1592" s="5">
        <f t="shared" si="96"/>
        <v>1.7000000000000001E-2</v>
      </c>
      <c r="P1592" s="6">
        <f t="shared" si="97"/>
        <v>510</v>
      </c>
      <c r="Q1592" t="str">
        <f t="shared" si="98"/>
        <v>photography</v>
      </c>
      <c r="R1592" t="str">
        <f t="shared" si="99"/>
        <v>places</v>
      </c>
    </row>
    <row r="1593" spans="1:18" ht="45" x14ac:dyDescent="0.2">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c r="O1593" s="5">
        <f t="shared" si="96"/>
        <v>0.29228571428571426</v>
      </c>
      <c r="P1593" s="6">
        <f t="shared" si="97"/>
        <v>44.478260869565219</v>
      </c>
      <c r="Q1593" t="str">
        <f t="shared" si="98"/>
        <v>photography</v>
      </c>
      <c r="R1593" t="str">
        <f t="shared" si="99"/>
        <v>places</v>
      </c>
    </row>
    <row r="1594" spans="1:18" ht="30" x14ac:dyDescent="0.2">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c r="O1594" s="5">
        <f t="shared" si="96"/>
        <v>0</v>
      </c>
      <c r="P1594" s="6">
        <f t="shared" si="97"/>
        <v>0</v>
      </c>
      <c r="Q1594" t="str">
        <f t="shared" si="98"/>
        <v>photography</v>
      </c>
      <c r="R1594" t="str">
        <f t="shared" si="99"/>
        <v>places</v>
      </c>
    </row>
    <row r="1595" spans="1:18" ht="30" x14ac:dyDescent="0.2">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c r="O1595" s="5">
        <f t="shared" si="96"/>
        <v>1.3636363636363637E-4</v>
      </c>
      <c r="P1595" s="6">
        <f t="shared" si="97"/>
        <v>1</v>
      </c>
      <c r="Q1595" t="str">
        <f t="shared" si="98"/>
        <v>photography</v>
      </c>
      <c r="R1595" t="str">
        <f t="shared" si="99"/>
        <v>places</v>
      </c>
    </row>
    <row r="1596" spans="1:18" ht="30" x14ac:dyDescent="0.2">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c r="O1596" s="5">
        <f t="shared" si="96"/>
        <v>0.20499999999999999</v>
      </c>
      <c r="P1596" s="6">
        <f t="shared" si="97"/>
        <v>20.5</v>
      </c>
      <c r="Q1596" t="str">
        <f t="shared" si="98"/>
        <v>photography</v>
      </c>
      <c r="R1596" t="str">
        <f t="shared" si="99"/>
        <v>places</v>
      </c>
    </row>
    <row r="1597" spans="1:18" ht="45" x14ac:dyDescent="0.2">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c r="O1597" s="5">
        <f t="shared" si="96"/>
        <v>2.8E-3</v>
      </c>
      <c r="P1597" s="6">
        <f t="shared" si="97"/>
        <v>40</v>
      </c>
      <c r="Q1597" t="str">
        <f t="shared" si="98"/>
        <v>photography</v>
      </c>
      <c r="R1597" t="str">
        <f t="shared" si="99"/>
        <v>places</v>
      </c>
    </row>
    <row r="1598" spans="1:18" ht="30" x14ac:dyDescent="0.2">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c r="O1598" s="5">
        <f t="shared" si="96"/>
        <v>2.3076923076923078E-2</v>
      </c>
      <c r="P1598" s="6">
        <f t="shared" si="97"/>
        <v>25</v>
      </c>
      <c r="Q1598" t="str">
        <f t="shared" si="98"/>
        <v>photography</v>
      </c>
      <c r="R1598" t="str">
        <f t="shared" si="99"/>
        <v>places</v>
      </c>
    </row>
    <row r="1599" spans="1:18" ht="45" x14ac:dyDescent="0.2">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c r="O1599" s="5">
        <f t="shared" si="96"/>
        <v>0</v>
      </c>
      <c r="P1599" s="6">
        <f t="shared" si="97"/>
        <v>0</v>
      </c>
      <c r="Q1599" t="str">
        <f t="shared" si="98"/>
        <v>photography</v>
      </c>
      <c r="R1599" t="str">
        <f t="shared" si="99"/>
        <v>places</v>
      </c>
    </row>
    <row r="1600" spans="1:18" ht="45" x14ac:dyDescent="0.2">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c r="O1600" s="5">
        <f t="shared" si="96"/>
        <v>1.25E-3</v>
      </c>
      <c r="P1600" s="6">
        <f t="shared" si="97"/>
        <v>1</v>
      </c>
      <c r="Q1600" t="str">
        <f t="shared" si="98"/>
        <v>photography</v>
      </c>
      <c r="R1600" t="str">
        <f t="shared" si="99"/>
        <v>places</v>
      </c>
    </row>
    <row r="1601" spans="1:18" ht="45" x14ac:dyDescent="0.2">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c r="O1601" s="5">
        <f t="shared" si="96"/>
        <v>0</v>
      </c>
      <c r="P1601" s="6">
        <f t="shared" si="97"/>
        <v>0</v>
      </c>
      <c r="Q1601" t="str">
        <f t="shared" si="98"/>
        <v>photography</v>
      </c>
      <c r="R1601" t="str">
        <f t="shared" si="99"/>
        <v>places</v>
      </c>
    </row>
    <row r="1602" spans="1:18" ht="45" x14ac:dyDescent="0.2">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c r="O1602" s="5">
        <f t="shared" si="96"/>
        <v>7.3400000000000007E-2</v>
      </c>
      <c r="P1602" s="6">
        <f t="shared" si="97"/>
        <v>40.777777777777779</v>
      </c>
      <c r="Q1602" t="str">
        <f t="shared" si="98"/>
        <v>photography</v>
      </c>
      <c r="R1602" t="str">
        <f t="shared" si="99"/>
        <v>places</v>
      </c>
    </row>
    <row r="1603" spans="1:18" ht="45" x14ac:dyDescent="0.2">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c r="O1603" s="5">
        <f t="shared" ref="O1603:O1666" si="100">IF(D1603=0,0,E1603/D1603)</f>
        <v>1.082492</v>
      </c>
      <c r="P1603" s="6">
        <f t="shared" ref="P1603:P1666" si="101">IF(L1603=0,0,E1603/L1603)</f>
        <v>48.325535714285714</v>
      </c>
      <c r="Q1603" t="str">
        <f t="shared" ref="Q1603:Q1666" si="102">MID(N1603, 1, FIND("/",N1603)-1)</f>
        <v>music</v>
      </c>
      <c r="R1603" t="str">
        <f t="shared" ref="R1603:R1666" si="103">MID(N1603, FIND("/",N1603)+1, LEN(N1603)-FIND("/",N1603))</f>
        <v>rock</v>
      </c>
    </row>
    <row r="1604" spans="1:18" ht="45" x14ac:dyDescent="0.2">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c r="O1604" s="5">
        <f t="shared" si="100"/>
        <v>1.0016666666666667</v>
      </c>
      <c r="P1604" s="6">
        <f t="shared" si="101"/>
        <v>46.953125</v>
      </c>
      <c r="Q1604" t="str">
        <f t="shared" si="102"/>
        <v>music</v>
      </c>
      <c r="R1604" t="str">
        <f t="shared" si="103"/>
        <v>rock</v>
      </c>
    </row>
    <row r="1605" spans="1:18" ht="30" x14ac:dyDescent="0.2">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c r="O1605" s="5">
        <f t="shared" si="100"/>
        <v>1.0003299999999999</v>
      </c>
      <c r="P1605" s="6">
        <f t="shared" si="101"/>
        <v>66.688666666666663</v>
      </c>
      <c r="Q1605" t="str">
        <f t="shared" si="102"/>
        <v>music</v>
      </c>
      <c r="R1605" t="str">
        <f t="shared" si="103"/>
        <v>rock</v>
      </c>
    </row>
    <row r="1606" spans="1:18" ht="45" x14ac:dyDescent="0.2">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c r="O1606" s="5">
        <f t="shared" si="100"/>
        <v>1.2210714285714286</v>
      </c>
      <c r="P1606" s="6">
        <f t="shared" si="101"/>
        <v>48.842857142857142</v>
      </c>
      <c r="Q1606" t="str">
        <f t="shared" si="102"/>
        <v>music</v>
      </c>
      <c r="R1606" t="str">
        <f t="shared" si="103"/>
        <v>rock</v>
      </c>
    </row>
    <row r="1607" spans="1:18" ht="45" x14ac:dyDescent="0.2">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c r="O1607" s="5">
        <f t="shared" si="100"/>
        <v>1.0069333333333335</v>
      </c>
      <c r="P1607" s="6">
        <f t="shared" si="101"/>
        <v>137.30909090909091</v>
      </c>
      <c r="Q1607" t="str">
        <f t="shared" si="102"/>
        <v>music</v>
      </c>
      <c r="R1607" t="str">
        <f t="shared" si="103"/>
        <v>rock</v>
      </c>
    </row>
    <row r="1608" spans="1:18" ht="45" x14ac:dyDescent="0.2">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c r="O1608" s="5">
        <f t="shared" si="100"/>
        <v>1.01004125</v>
      </c>
      <c r="P1608" s="6">
        <f t="shared" si="101"/>
        <v>87.829673913043479</v>
      </c>
      <c r="Q1608" t="str">
        <f t="shared" si="102"/>
        <v>music</v>
      </c>
      <c r="R1608" t="str">
        <f t="shared" si="103"/>
        <v>rock</v>
      </c>
    </row>
    <row r="1609" spans="1:18" ht="45" x14ac:dyDescent="0.2">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c r="O1609" s="5">
        <f t="shared" si="100"/>
        <v>1.4511000000000001</v>
      </c>
      <c r="P1609" s="6">
        <f t="shared" si="101"/>
        <v>70.785365853658533</v>
      </c>
      <c r="Q1609" t="str">
        <f t="shared" si="102"/>
        <v>music</v>
      </c>
      <c r="R1609" t="str">
        <f t="shared" si="103"/>
        <v>rock</v>
      </c>
    </row>
    <row r="1610" spans="1:18" ht="30" x14ac:dyDescent="0.2">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c r="O1610" s="5">
        <f t="shared" si="100"/>
        <v>1.0125</v>
      </c>
      <c r="P1610" s="6">
        <f t="shared" si="101"/>
        <v>52.826086956521742</v>
      </c>
      <c r="Q1610" t="str">
        <f t="shared" si="102"/>
        <v>music</v>
      </c>
      <c r="R1610" t="str">
        <f t="shared" si="103"/>
        <v>rock</v>
      </c>
    </row>
    <row r="1611" spans="1:18" ht="45" x14ac:dyDescent="0.2">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c r="O1611" s="5">
        <f t="shared" si="100"/>
        <v>1.1833333333333333</v>
      </c>
      <c r="P1611" s="6">
        <f t="shared" si="101"/>
        <v>443.75</v>
      </c>
      <c r="Q1611" t="str">
        <f t="shared" si="102"/>
        <v>music</v>
      </c>
      <c r="R1611" t="str">
        <f t="shared" si="103"/>
        <v>rock</v>
      </c>
    </row>
    <row r="1612" spans="1:18" ht="30" x14ac:dyDescent="0.2">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c r="O1612" s="5">
        <f t="shared" si="100"/>
        <v>2.7185000000000001</v>
      </c>
      <c r="P1612" s="6">
        <f t="shared" si="101"/>
        <v>48.544642857142854</v>
      </c>
      <c r="Q1612" t="str">
        <f t="shared" si="102"/>
        <v>music</v>
      </c>
      <c r="R1612" t="str">
        <f t="shared" si="103"/>
        <v>rock</v>
      </c>
    </row>
    <row r="1613" spans="1:18" x14ac:dyDescent="0.2">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c r="O1613" s="5">
        <f t="shared" si="100"/>
        <v>1.25125</v>
      </c>
      <c r="P1613" s="6">
        <f t="shared" si="101"/>
        <v>37.074074074074076</v>
      </c>
      <c r="Q1613" t="str">
        <f t="shared" si="102"/>
        <v>music</v>
      </c>
      <c r="R1613" t="str">
        <f t="shared" si="103"/>
        <v>rock</v>
      </c>
    </row>
    <row r="1614" spans="1:18" ht="30" x14ac:dyDescent="0.2">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c r="O1614" s="5">
        <f t="shared" si="100"/>
        <v>1.1000000000000001</v>
      </c>
      <c r="P1614" s="6">
        <f t="shared" si="101"/>
        <v>50</v>
      </c>
      <c r="Q1614" t="str">
        <f t="shared" si="102"/>
        <v>music</v>
      </c>
      <c r="R1614" t="str">
        <f t="shared" si="103"/>
        <v>rock</v>
      </c>
    </row>
    <row r="1615" spans="1:18" ht="45" x14ac:dyDescent="0.2">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c r="O1615" s="5">
        <f t="shared" si="100"/>
        <v>1.0149999999999999</v>
      </c>
      <c r="P1615" s="6">
        <f t="shared" si="101"/>
        <v>39.03846153846154</v>
      </c>
      <c r="Q1615" t="str">
        <f t="shared" si="102"/>
        <v>music</v>
      </c>
      <c r="R1615" t="str">
        <f t="shared" si="103"/>
        <v>rock</v>
      </c>
    </row>
    <row r="1616" spans="1:18" ht="45" x14ac:dyDescent="0.2">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c r="O1616" s="5">
        <f t="shared" si="100"/>
        <v>1.0269999999999999</v>
      </c>
      <c r="P1616" s="6">
        <f t="shared" si="101"/>
        <v>66.688311688311686</v>
      </c>
      <c r="Q1616" t="str">
        <f t="shared" si="102"/>
        <v>music</v>
      </c>
      <c r="R1616" t="str">
        <f t="shared" si="103"/>
        <v>rock</v>
      </c>
    </row>
    <row r="1617" spans="1:18" ht="45" x14ac:dyDescent="0.2">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c r="O1617" s="5">
        <f t="shared" si="100"/>
        <v>1.1412500000000001</v>
      </c>
      <c r="P1617" s="6">
        <f t="shared" si="101"/>
        <v>67.132352941176464</v>
      </c>
      <c r="Q1617" t="str">
        <f t="shared" si="102"/>
        <v>music</v>
      </c>
      <c r="R1617" t="str">
        <f t="shared" si="103"/>
        <v>rock</v>
      </c>
    </row>
    <row r="1618" spans="1:18" ht="45" x14ac:dyDescent="0.2">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c r="O1618" s="5">
        <f t="shared" si="100"/>
        <v>1.042</v>
      </c>
      <c r="P1618" s="6">
        <f t="shared" si="101"/>
        <v>66.369426751592357</v>
      </c>
      <c r="Q1618" t="str">
        <f t="shared" si="102"/>
        <v>music</v>
      </c>
      <c r="R1618" t="str">
        <f t="shared" si="103"/>
        <v>rock</v>
      </c>
    </row>
    <row r="1619" spans="1:18" ht="30" x14ac:dyDescent="0.2">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c r="O1619" s="5">
        <f t="shared" si="100"/>
        <v>1.4585714285714286</v>
      </c>
      <c r="P1619" s="6">
        <f t="shared" si="101"/>
        <v>64.620253164556956</v>
      </c>
      <c r="Q1619" t="str">
        <f t="shared" si="102"/>
        <v>music</v>
      </c>
      <c r="R1619" t="str">
        <f t="shared" si="103"/>
        <v>rock</v>
      </c>
    </row>
    <row r="1620" spans="1:18" ht="30" x14ac:dyDescent="0.2">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c r="O1620" s="5">
        <f t="shared" si="100"/>
        <v>1.0506666666666666</v>
      </c>
      <c r="P1620" s="6">
        <f t="shared" si="101"/>
        <v>58.370370370370374</v>
      </c>
      <c r="Q1620" t="str">
        <f t="shared" si="102"/>
        <v>music</v>
      </c>
      <c r="R1620" t="str">
        <f t="shared" si="103"/>
        <v>rock</v>
      </c>
    </row>
    <row r="1621" spans="1:18" ht="45" x14ac:dyDescent="0.2">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c r="O1621" s="5">
        <f t="shared" si="100"/>
        <v>1.3333333333333333</v>
      </c>
      <c r="P1621" s="6">
        <f t="shared" si="101"/>
        <v>86.956521739130437</v>
      </c>
      <c r="Q1621" t="str">
        <f t="shared" si="102"/>
        <v>music</v>
      </c>
      <c r="R1621" t="str">
        <f t="shared" si="103"/>
        <v>rock</v>
      </c>
    </row>
    <row r="1622" spans="1:18" ht="30" x14ac:dyDescent="0.2">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c r="O1622" s="5">
        <f t="shared" si="100"/>
        <v>1.1299999999999999</v>
      </c>
      <c r="P1622" s="6">
        <f t="shared" si="101"/>
        <v>66.470588235294116</v>
      </c>
      <c r="Q1622" t="str">
        <f t="shared" si="102"/>
        <v>music</v>
      </c>
      <c r="R1622" t="str">
        <f t="shared" si="103"/>
        <v>rock</v>
      </c>
    </row>
    <row r="1623" spans="1:18" ht="45" x14ac:dyDescent="0.2">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c r="O1623" s="5">
        <f t="shared" si="100"/>
        <v>1.212</v>
      </c>
      <c r="P1623" s="6">
        <f t="shared" si="101"/>
        <v>163.78378378378378</v>
      </c>
      <c r="Q1623" t="str">
        <f t="shared" si="102"/>
        <v>music</v>
      </c>
      <c r="R1623" t="str">
        <f t="shared" si="103"/>
        <v>rock</v>
      </c>
    </row>
    <row r="1624" spans="1:18" ht="45" x14ac:dyDescent="0.2">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c r="O1624" s="5">
        <f t="shared" si="100"/>
        <v>1.0172463768115942</v>
      </c>
      <c r="P1624" s="6">
        <f t="shared" si="101"/>
        <v>107.98461538461538</v>
      </c>
      <c r="Q1624" t="str">
        <f t="shared" si="102"/>
        <v>music</v>
      </c>
      <c r="R1624" t="str">
        <f t="shared" si="103"/>
        <v>rock</v>
      </c>
    </row>
    <row r="1625" spans="1:18" ht="45" x14ac:dyDescent="0.2">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c r="O1625" s="5">
        <f t="shared" si="100"/>
        <v>1.0106666666666666</v>
      </c>
      <c r="P1625" s="6">
        <f t="shared" si="101"/>
        <v>42.111111111111114</v>
      </c>
      <c r="Q1625" t="str">
        <f t="shared" si="102"/>
        <v>music</v>
      </c>
      <c r="R1625" t="str">
        <f t="shared" si="103"/>
        <v>rock</v>
      </c>
    </row>
    <row r="1626" spans="1:18" ht="30" x14ac:dyDescent="0.2">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c r="O1626" s="5">
        <f t="shared" si="100"/>
        <v>1.18</v>
      </c>
      <c r="P1626" s="6">
        <f t="shared" si="101"/>
        <v>47.2</v>
      </c>
      <c r="Q1626" t="str">
        <f t="shared" si="102"/>
        <v>music</v>
      </c>
      <c r="R1626" t="str">
        <f t="shared" si="103"/>
        <v>rock</v>
      </c>
    </row>
    <row r="1627" spans="1:18" ht="45" x14ac:dyDescent="0.2">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c r="O1627" s="5">
        <f t="shared" si="100"/>
        <v>1.5533333333333332</v>
      </c>
      <c r="P1627" s="6">
        <f t="shared" si="101"/>
        <v>112.01923076923077</v>
      </c>
      <c r="Q1627" t="str">
        <f t="shared" si="102"/>
        <v>music</v>
      </c>
      <c r="R1627" t="str">
        <f t="shared" si="103"/>
        <v>rock</v>
      </c>
    </row>
    <row r="1628" spans="1:18" ht="45" x14ac:dyDescent="0.2">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c r="O1628" s="5">
        <f t="shared" si="100"/>
        <v>1.0118750000000001</v>
      </c>
      <c r="P1628" s="6">
        <f t="shared" si="101"/>
        <v>74.953703703703709</v>
      </c>
      <c r="Q1628" t="str">
        <f t="shared" si="102"/>
        <v>music</v>
      </c>
      <c r="R1628" t="str">
        <f t="shared" si="103"/>
        <v>rock</v>
      </c>
    </row>
    <row r="1629" spans="1:18" ht="45" x14ac:dyDescent="0.2">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c r="O1629" s="5">
        <f t="shared" si="100"/>
        <v>1.17</v>
      </c>
      <c r="P1629" s="6">
        <f t="shared" si="101"/>
        <v>61.578947368421055</v>
      </c>
      <c r="Q1629" t="str">
        <f t="shared" si="102"/>
        <v>music</v>
      </c>
      <c r="R1629" t="str">
        <f t="shared" si="103"/>
        <v>rock</v>
      </c>
    </row>
    <row r="1630" spans="1:18" ht="30" x14ac:dyDescent="0.2">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c r="O1630" s="5">
        <f t="shared" si="100"/>
        <v>1.00925</v>
      </c>
      <c r="P1630" s="6">
        <f t="shared" si="101"/>
        <v>45.875</v>
      </c>
      <c r="Q1630" t="str">
        <f t="shared" si="102"/>
        <v>music</v>
      </c>
      <c r="R1630" t="str">
        <f t="shared" si="103"/>
        <v>rock</v>
      </c>
    </row>
    <row r="1631" spans="1:18" ht="30" x14ac:dyDescent="0.2">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c r="O1631" s="5">
        <f t="shared" si="100"/>
        <v>1.0366666666666666</v>
      </c>
      <c r="P1631" s="6">
        <f t="shared" si="101"/>
        <v>75.853658536585371</v>
      </c>
      <c r="Q1631" t="str">
        <f t="shared" si="102"/>
        <v>music</v>
      </c>
      <c r="R1631" t="str">
        <f t="shared" si="103"/>
        <v>rock</v>
      </c>
    </row>
    <row r="1632" spans="1:18" ht="45" x14ac:dyDescent="0.2">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c r="O1632" s="5">
        <f t="shared" si="100"/>
        <v>2.6524999999999999</v>
      </c>
      <c r="P1632" s="6">
        <f t="shared" si="101"/>
        <v>84.206349206349202</v>
      </c>
      <c r="Q1632" t="str">
        <f t="shared" si="102"/>
        <v>music</v>
      </c>
      <c r="R1632" t="str">
        <f t="shared" si="103"/>
        <v>rock</v>
      </c>
    </row>
    <row r="1633" spans="1:18" ht="45" x14ac:dyDescent="0.2">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c r="O1633" s="5">
        <f t="shared" si="100"/>
        <v>1.5590999999999999</v>
      </c>
      <c r="P1633" s="6">
        <f t="shared" si="101"/>
        <v>117.22556390977444</v>
      </c>
      <c r="Q1633" t="str">
        <f t="shared" si="102"/>
        <v>music</v>
      </c>
      <c r="R1633" t="str">
        <f t="shared" si="103"/>
        <v>rock</v>
      </c>
    </row>
    <row r="1634" spans="1:18" ht="45" x14ac:dyDescent="0.2">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c r="O1634" s="5">
        <f t="shared" si="100"/>
        <v>1.0162500000000001</v>
      </c>
      <c r="P1634" s="6">
        <f t="shared" si="101"/>
        <v>86.489361702127653</v>
      </c>
      <c r="Q1634" t="str">
        <f t="shared" si="102"/>
        <v>music</v>
      </c>
      <c r="R1634" t="str">
        <f t="shared" si="103"/>
        <v>rock</v>
      </c>
    </row>
    <row r="1635" spans="1:18" ht="45" x14ac:dyDescent="0.2">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c r="O1635" s="5">
        <f t="shared" si="100"/>
        <v>1</v>
      </c>
      <c r="P1635" s="6">
        <f t="shared" si="101"/>
        <v>172.41379310344828</v>
      </c>
      <c r="Q1635" t="str">
        <f t="shared" si="102"/>
        <v>music</v>
      </c>
      <c r="R1635" t="str">
        <f t="shared" si="103"/>
        <v>rock</v>
      </c>
    </row>
    <row r="1636" spans="1:18" ht="30" x14ac:dyDescent="0.2">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c r="O1636" s="5">
        <f t="shared" si="100"/>
        <v>1.0049999999999999</v>
      </c>
      <c r="P1636" s="6">
        <f t="shared" si="101"/>
        <v>62.8125</v>
      </c>
      <c r="Q1636" t="str">
        <f t="shared" si="102"/>
        <v>music</v>
      </c>
      <c r="R1636" t="str">
        <f t="shared" si="103"/>
        <v>rock</v>
      </c>
    </row>
    <row r="1637" spans="1:18" ht="45" x14ac:dyDescent="0.2">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c r="O1637" s="5">
        <f t="shared" si="100"/>
        <v>1.2529999999999999</v>
      </c>
      <c r="P1637" s="6">
        <f t="shared" si="101"/>
        <v>67.729729729729726</v>
      </c>
      <c r="Q1637" t="str">
        <f t="shared" si="102"/>
        <v>music</v>
      </c>
      <c r="R1637" t="str">
        <f t="shared" si="103"/>
        <v>rock</v>
      </c>
    </row>
    <row r="1638" spans="1:18" ht="45" x14ac:dyDescent="0.2">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c r="O1638" s="5">
        <f t="shared" si="100"/>
        <v>1.0355555555555556</v>
      </c>
      <c r="P1638" s="6">
        <f t="shared" si="101"/>
        <v>53.5632183908046</v>
      </c>
      <c r="Q1638" t="str">
        <f t="shared" si="102"/>
        <v>music</v>
      </c>
      <c r="R1638" t="str">
        <f t="shared" si="103"/>
        <v>rock</v>
      </c>
    </row>
    <row r="1639" spans="1:18" ht="45" x14ac:dyDescent="0.2">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c r="O1639" s="5">
        <f t="shared" si="100"/>
        <v>1.038</v>
      </c>
      <c r="P1639" s="6">
        <f t="shared" si="101"/>
        <v>34.6</v>
      </c>
      <c r="Q1639" t="str">
        <f t="shared" si="102"/>
        <v>music</v>
      </c>
      <c r="R1639" t="str">
        <f t="shared" si="103"/>
        <v>rock</v>
      </c>
    </row>
    <row r="1640" spans="1:18" ht="30" x14ac:dyDescent="0.2">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c r="O1640" s="5">
        <f t="shared" si="100"/>
        <v>1.05</v>
      </c>
      <c r="P1640" s="6">
        <f t="shared" si="101"/>
        <v>38.888888888888886</v>
      </c>
      <c r="Q1640" t="str">
        <f t="shared" si="102"/>
        <v>music</v>
      </c>
      <c r="R1640" t="str">
        <f t="shared" si="103"/>
        <v>rock</v>
      </c>
    </row>
    <row r="1641" spans="1:18" ht="45" x14ac:dyDescent="0.2">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c r="O1641" s="5">
        <f t="shared" si="100"/>
        <v>1</v>
      </c>
      <c r="P1641" s="6">
        <f t="shared" si="101"/>
        <v>94.736842105263165</v>
      </c>
      <c r="Q1641" t="str">
        <f t="shared" si="102"/>
        <v>music</v>
      </c>
      <c r="R1641" t="str">
        <f t="shared" si="103"/>
        <v>rock</v>
      </c>
    </row>
    <row r="1642" spans="1:18" ht="45" x14ac:dyDescent="0.2">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c r="O1642" s="5">
        <f t="shared" si="100"/>
        <v>1.6986000000000001</v>
      </c>
      <c r="P1642" s="6">
        <f t="shared" si="101"/>
        <v>39.967058823529413</v>
      </c>
      <c r="Q1642" t="str">
        <f t="shared" si="102"/>
        <v>music</v>
      </c>
      <c r="R1642" t="str">
        <f t="shared" si="103"/>
        <v>rock</v>
      </c>
    </row>
    <row r="1643" spans="1:18" ht="30" x14ac:dyDescent="0.2">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c r="O1643" s="5">
        <f t="shared" si="100"/>
        <v>1.014</v>
      </c>
      <c r="P1643" s="6">
        <f t="shared" si="101"/>
        <v>97.5</v>
      </c>
      <c r="Q1643" t="str">
        <f t="shared" si="102"/>
        <v>music</v>
      </c>
      <c r="R1643" t="str">
        <f t="shared" si="103"/>
        <v>pop</v>
      </c>
    </row>
    <row r="1644" spans="1:18" ht="45" x14ac:dyDescent="0.2">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c r="O1644" s="5">
        <f t="shared" si="100"/>
        <v>1</v>
      </c>
      <c r="P1644" s="6">
        <f t="shared" si="101"/>
        <v>42.857142857142854</v>
      </c>
      <c r="Q1644" t="str">
        <f t="shared" si="102"/>
        <v>music</v>
      </c>
      <c r="R1644" t="str">
        <f t="shared" si="103"/>
        <v>pop</v>
      </c>
    </row>
    <row r="1645" spans="1:18" ht="30" x14ac:dyDescent="0.2">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c r="O1645" s="5">
        <f t="shared" si="100"/>
        <v>1.2470000000000001</v>
      </c>
      <c r="P1645" s="6">
        <f t="shared" si="101"/>
        <v>168.51351351351352</v>
      </c>
      <c r="Q1645" t="str">
        <f t="shared" si="102"/>
        <v>music</v>
      </c>
      <c r="R1645" t="str">
        <f t="shared" si="103"/>
        <v>pop</v>
      </c>
    </row>
    <row r="1646" spans="1:18" ht="45" x14ac:dyDescent="0.2">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c r="O1646" s="5">
        <f t="shared" si="100"/>
        <v>1.095</v>
      </c>
      <c r="P1646" s="6">
        <f t="shared" si="101"/>
        <v>85.546875</v>
      </c>
      <c r="Q1646" t="str">
        <f t="shared" si="102"/>
        <v>music</v>
      </c>
      <c r="R1646" t="str">
        <f t="shared" si="103"/>
        <v>pop</v>
      </c>
    </row>
    <row r="1647" spans="1:18" ht="45" x14ac:dyDescent="0.2">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c r="O1647" s="5">
        <f t="shared" si="100"/>
        <v>1.1080000000000001</v>
      </c>
      <c r="P1647" s="6">
        <f t="shared" si="101"/>
        <v>554</v>
      </c>
      <c r="Q1647" t="str">
        <f t="shared" si="102"/>
        <v>music</v>
      </c>
      <c r="R1647" t="str">
        <f t="shared" si="103"/>
        <v>pop</v>
      </c>
    </row>
    <row r="1648" spans="1:18" ht="45" x14ac:dyDescent="0.2">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c r="O1648" s="5">
        <f t="shared" si="100"/>
        <v>1.1020000000000001</v>
      </c>
      <c r="P1648" s="6">
        <f t="shared" si="101"/>
        <v>26.554216867469879</v>
      </c>
      <c r="Q1648" t="str">
        <f t="shared" si="102"/>
        <v>music</v>
      </c>
      <c r="R1648" t="str">
        <f t="shared" si="103"/>
        <v>pop</v>
      </c>
    </row>
    <row r="1649" spans="1:18" ht="45" x14ac:dyDescent="0.2">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c r="O1649" s="5">
        <f t="shared" si="100"/>
        <v>1.0471999999999999</v>
      </c>
      <c r="P1649" s="6">
        <f t="shared" si="101"/>
        <v>113.82608695652173</v>
      </c>
      <c r="Q1649" t="str">
        <f t="shared" si="102"/>
        <v>music</v>
      </c>
      <c r="R1649" t="str">
        <f t="shared" si="103"/>
        <v>pop</v>
      </c>
    </row>
    <row r="1650" spans="1:18" ht="45" x14ac:dyDescent="0.2">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c r="O1650" s="5">
        <f t="shared" si="100"/>
        <v>1.2526086956521738</v>
      </c>
      <c r="P1650" s="6">
        <f t="shared" si="101"/>
        <v>32.011111111111113</v>
      </c>
      <c r="Q1650" t="str">
        <f t="shared" si="102"/>
        <v>music</v>
      </c>
      <c r="R1650" t="str">
        <f t="shared" si="103"/>
        <v>pop</v>
      </c>
    </row>
    <row r="1651" spans="1:18" ht="45" x14ac:dyDescent="0.2">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c r="O1651" s="5">
        <f t="shared" si="100"/>
        <v>1.0058763157894737</v>
      </c>
      <c r="P1651" s="6">
        <f t="shared" si="101"/>
        <v>47.189259259259259</v>
      </c>
      <c r="Q1651" t="str">
        <f t="shared" si="102"/>
        <v>music</v>
      </c>
      <c r="R1651" t="str">
        <f t="shared" si="103"/>
        <v>pop</v>
      </c>
    </row>
    <row r="1652" spans="1:18" ht="30" x14ac:dyDescent="0.2">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c r="O1652" s="5">
        <f t="shared" si="100"/>
        <v>1.4155</v>
      </c>
      <c r="P1652" s="6">
        <f t="shared" si="101"/>
        <v>88.46875</v>
      </c>
      <c r="Q1652" t="str">
        <f t="shared" si="102"/>
        <v>music</v>
      </c>
      <c r="R1652" t="str">
        <f t="shared" si="103"/>
        <v>pop</v>
      </c>
    </row>
    <row r="1653" spans="1:18" ht="45" x14ac:dyDescent="0.2">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c r="O1653" s="5">
        <f t="shared" si="100"/>
        <v>1.0075000000000001</v>
      </c>
      <c r="P1653" s="6">
        <f t="shared" si="101"/>
        <v>100.75</v>
      </c>
      <c r="Q1653" t="str">
        <f t="shared" si="102"/>
        <v>music</v>
      </c>
      <c r="R1653" t="str">
        <f t="shared" si="103"/>
        <v>pop</v>
      </c>
    </row>
    <row r="1654" spans="1:18" ht="45" x14ac:dyDescent="0.2">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c r="O1654" s="5">
        <f t="shared" si="100"/>
        <v>1.0066666666666666</v>
      </c>
      <c r="P1654" s="6">
        <f t="shared" si="101"/>
        <v>64.714285714285708</v>
      </c>
      <c r="Q1654" t="str">
        <f t="shared" si="102"/>
        <v>music</v>
      </c>
      <c r="R1654" t="str">
        <f t="shared" si="103"/>
        <v>pop</v>
      </c>
    </row>
    <row r="1655" spans="1:18" ht="45" x14ac:dyDescent="0.2">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c r="O1655" s="5">
        <f t="shared" si="100"/>
        <v>1.7423040000000001</v>
      </c>
      <c r="P1655" s="6">
        <f t="shared" si="101"/>
        <v>51.854285714285716</v>
      </c>
      <c r="Q1655" t="str">
        <f t="shared" si="102"/>
        <v>music</v>
      </c>
      <c r="R1655" t="str">
        <f t="shared" si="103"/>
        <v>pop</v>
      </c>
    </row>
    <row r="1656" spans="1:18" ht="45" x14ac:dyDescent="0.2">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c r="O1656" s="5">
        <f t="shared" si="100"/>
        <v>1.199090909090909</v>
      </c>
      <c r="P1656" s="6">
        <f t="shared" si="101"/>
        <v>38.794117647058826</v>
      </c>
      <c r="Q1656" t="str">
        <f t="shared" si="102"/>
        <v>music</v>
      </c>
      <c r="R1656" t="str">
        <f t="shared" si="103"/>
        <v>pop</v>
      </c>
    </row>
    <row r="1657" spans="1:18" ht="30" x14ac:dyDescent="0.2">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c r="O1657" s="5">
        <f t="shared" si="100"/>
        <v>1.4286666666666668</v>
      </c>
      <c r="P1657" s="6">
        <f t="shared" si="101"/>
        <v>44.645833333333336</v>
      </c>
      <c r="Q1657" t="str">
        <f t="shared" si="102"/>
        <v>music</v>
      </c>
      <c r="R1657" t="str">
        <f t="shared" si="103"/>
        <v>pop</v>
      </c>
    </row>
    <row r="1658" spans="1:18" ht="60" x14ac:dyDescent="0.2">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c r="O1658" s="5">
        <f t="shared" si="100"/>
        <v>1.0033493333333334</v>
      </c>
      <c r="P1658" s="6">
        <f t="shared" si="101"/>
        <v>156.77333333333334</v>
      </c>
      <c r="Q1658" t="str">
        <f t="shared" si="102"/>
        <v>music</v>
      </c>
      <c r="R1658" t="str">
        <f t="shared" si="103"/>
        <v>pop</v>
      </c>
    </row>
    <row r="1659" spans="1:18" ht="45" x14ac:dyDescent="0.2">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c r="O1659" s="5">
        <f t="shared" si="100"/>
        <v>1.0493380000000001</v>
      </c>
      <c r="P1659" s="6">
        <f t="shared" si="101"/>
        <v>118.70339366515837</v>
      </c>
      <c r="Q1659" t="str">
        <f t="shared" si="102"/>
        <v>music</v>
      </c>
      <c r="R1659" t="str">
        <f t="shared" si="103"/>
        <v>pop</v>
      </c>
    </row>
    <row r="1660" spans="1:18" ht="45" x14ac:dyDescent="0.2">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c r="O1660" s="5">
        <f t="shared" si="100"/>
        <v>1.3223333333333334</v>
      </c>
      <c r="P1660" s="6">
        <f t="shared" si="101"/>
        <v>74.149532710280369</v>
      </c>
      <c r="Q1660" t="str">
        <f t="shared" si="102"/>
        <v>music</v>
      </c>
      <c r="R1660" t="str">
        <f t="shared" si="103"/>
        <v>pop</v>
      </c>
    </row>
    <row r="1661" spans="1:18" ht="45" x14ac:dyDescent="0.2">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c r="O1661" s="5">
        <f t="shared" si="100"/>
        <v>1.1279999999999999</v>
      </c>
      <c r="P1661" s="6">
        <f t="shared" si="101"/>
        <v>12.533333333333333</v>
      </c>
      <c r="Q1661" t="str">
        <f t="shared" si="102"/>
        <v>music</v>
      </c>
      <c r="R1661" t="str">
        <f t="shared" si="103"/>
        <v>pop</v>
      </c>
    </row>
    <row r="1662" spans="1:18" ht="45" x14ac:dyDescent="0.2">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c r="O1662" s="5">
        <f t="shared" si="100"/>
        <v>12.5375</v>
      </c>
      <c r="P1662" s="6">
        <f t="shared" si="101"/>
        <v>27.861111111111111</v>
      </c>
      <c r="Q1662" t="str">
        <f t="shared" si="102"/>
        <v>music</v>
      </c>
      <c r="R1662" t="str">
        <f t="shared" si="103"/>
        <v>pop</v>
      </c>
    </row>
    <row r="1663" spans="1:18" ht="60" x14ac:dyDescent="0.2">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c r="O1663" s="5">
        <f t="shared" si="100"/>
        <v>1.0250632911392406</v>
      </c>
      <c r="P1663" s="6">
        <f t="shared" si="101"/>
        <v>80.178217821782184</v>
      </c>
      <c r="Q1663" t="str">
        <f t="shared" si="102"/>
        <v>music</v>
      </c>
      <c r="R1663" t="str">
        <f t="shared" si="103"/>
        <v>pop</v>
      </c>
    </row>
    <row r="1664" spans="1:18" ht="45" x14ac:dyDescent="0.2">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c r="O1664" s="5">
        <f t="shared" si="100"/>
        <v>1.026375</v>
      </c>
      <c r="P1664" s="6">
        <f t="shared" si="101"/>
        <v>132.43548387096774</v>
      </c>
      <c r="Q1664" t="str">
        <f t="shared" si="102"/>
        <v>music</v>
      </c>
      <c r="R1664" t="str">
        <f t="shared" si="103"/>
        <v>pop</v>
      </c>
    </row>
    <row r="1665" spans="1:18" ht="30" x14ac:dyDescent="0.2">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c r="O1665" s="5">
        <f t="shared" si="100"/>
        <v>1.08</v>
      </c>
      <c r="P1665" s="6">
        <f t="shared" si="101"/>
        <v>33.75</v>
      </c>
      <c r="Q1665" t="str">
        <f t="shared" si="102"/>
        <v>music</v>
      </c>
      <c r="R1665" t="str">
        <f t="shared" si="103"/>
        <v>pop</v>
      </c>
    </row>
    <row r="1666" spans="1:18" ht="45" x14ac:dyDescent="0.2">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c r="O1666" s="5">
        <f t="shared" si="100"/>
        <v>1.2240879999999998</v>
      </c>
      <c r="P1666" s="6">
        <f t="shared" si="101"/>
        <v>34.384494382022467</v>
      </c>
      <c r="Q1666" t="str">
        <f t="shared" si="102"/>
        <v>music</v>
      </c>
      <c r="R1666" t="str">
        <f t="shared" si="103"/>
        <v>pop</v>
      </c>
    </row>
    <row r="1667" spans="1:18" ht="45" x14ac:dyDescent="0.2">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c r="O1667" s="5">
        <f t="shared" ref="O1667:O1730" si="104">IF(D1667=0,0,E1667/D1667)</f>
        <v>1.1945714285714286</v>
      </c>
      <c r="P1667" s="6">
        <f t="shared" ref="P1667:P1730" si="105">IF(L1667=0,0,E1667/L1667)</f>
        <v>44.956989247311824</v>
      </c>
      <c r="Q1667" t="str">
        <f t="shared" ref="Q1667:Q1730" si="106">MID(N1667, 1, FIND("/",N1667)-1)</f>
        <v>music</v>
      </c>
      <c r="R1667" t="str">
        <f t="shared" ref="R1667:R1730" si="107">MID(N1667, FIND("/",N1667)+1, LEN(N1667)-FIND("/",N1667))</f>
        <v>pop</v>
      </c>
    </row>
    <row r="1668" spans="1:18" ht="45" x14ac:dyDescent="0.2">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c r="O1668" s="5">
        <f t="shared" si="104"/>
        <v>1.6088</v>
      </c>
      <c r="P1668" s="6">
        <f t="shared" si="105"/>
        <v>41.04081632653061</v>
      </c>
      <c r="Q1668" t="str">
        <f t="shared" si="106"/>
        <v>music</v>
      </c>
      <c r="R1668" t="str">
        <f t="shared" si="107"/>
        <v>pop</v>
      </c>
    </row>
    <row r="1669" spans="1:18" ht="45" x14ac:dyDescent="0.2">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c r="O1669" s="5">
        <f t="shared" si="104"/>
        <v>1.2685294117647059</v>
      </c>
      <c r="P1669" s="6">
        <f t="shared" si="105"/>
        <v>52.597560975609753</v>
      </c>
      <c r="Q1669" t="str">
        <f t="shared" si="106"/>
        <v>music</v>
      </c>
      <c r="R1669" t="str">
        <f t="shared" si="107"/>
        <v>pop</v>
      </c>
    </row>
    <row r="1670" spans="1:18" ht="45" x14ac:dyDescent="0.2">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c r="O1670" s="5">
        <f t="shared" si="104"/>
        <v>1.026375</v>
      </c>
      <c r="P1670" s="6">
        <f t="shared" si="105"/>
        <v>70.784482758620683</v>
      </c>
      <c r="Q1670" t="str">
        <f t="shared" si="106"/>
        <v>music</v>
      </c>
      <c r="R1670" t="str">
        <f t="shared" si="107"/>
        <v>pop</v>
      </c>
    </row>
    <row r="1671" spans="1:18" ht="45" x14ac:dyDescent="0.2">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c r="O1671" s="5">
        <f t="shared" si="104"/>
        <v>1.3975</v>
      </c>
      <c r="P1671" s="6">
        <f t="shared" si="105"/>
        <v>53.75</v>
      </c>
      <c r="Q1671" t="str">
        <f t="shared" si="106"/>
        <v>music</v>
      </c>
      <c r="R1671" t="str">
        <f t="shared" si="107"/>
        <v>pop</v>
      </c>
    </row>
    <row r="1672" spans="1:18" ht="60" x14ac:dyDescent="0.2">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c r="O1672" s="5">
        <f t="shared" si="104"/>
        <v>1.026</v>
      </c>
      <c r="P1672" s="6">
        <f t="shared" si="105"/>
        <v>44.608695652173914</v>
      </c>
      <c r="Q1672" t="str">
        <f t="shared" si="106"/>
        <v>music</v>
      </c>
      <c r="R1672" t="str">
        <f t="shared" si="107"/>
        <v>pop</v>
      </c>
    </row>
    <row r="1673" spans="1:18" ht="30" x14ac:dyDescent="0.2">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c r="O1673" s="5">
        <f t="shared" si="104"/>
        <v>1.0067349999999999</v>
      </c>
      <c r="P1673" s="6">
        <f t="shared" si="105"/>
        <v>26.148961038961041</v>
      </c>
      <c r="Q1673" t="str">
        <f t="shared" si="106"/>
        <v>music</v>
      </c>
      <c r="R1673" t="str">
        <f t="shared" si="107"/>
        <v>pop</v>
      </c>
    </row>
    <row r="1674" spans="1:18" ht="30" x14ac:dyDescent="0.2">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c r="O1674" s="5">
        <f t="shared" si="104"/>
        <v>1.1294117647058823</v>
      </c>
      <c r="P1674" s="6">
        <f t="shared" si="105"/>
        <v>39.183673469387756</v>
      </c>
      <c r="Q1674" t="str">
        <f t="shared" si="106"/>
        <v>music</v>
      </c>
      <c r="R1674" t="str">
        <f t="shared" si="107"/>
        <v>pop</v>
      </c>
    </row>
    <row r="1675" spans="1:18" ht="45" x14ac:dyDescent="0.2">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c r="O1675" s="5">
        <f t="shared" si="104"/>
        <v>1.2809523809523808</v>
      </c>
      <c r="P1675" s="6">
        <f t="shared" si="105"/>
        <v>45.593220338983052</v>
      </c>
      <c r="Q1675" t="str">
        <f t="shared" si="106"/>
        <v>music</v>
      </c>
      <c r="R1675" t="str">
        <f t="shared" si="107"/>
        <v>pop</v>
      </c>
    </row>
    <row r="1676" spans="1:18" ht="45" x14ac:dyDescent="0.2">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c r="O1676" s="5">
        <f t="shared" si="104"/>
        <v>2.0169999999999999</v>
      </c>
      <c r="P1676" s="6">
        <f t="shared" si="105"/>
        <v>89.247787610619469</v>
      </c>
      <c r="Q1676" t="str">
        <f t="shared" si="106"/>
        <v>music</v>
      </c>
      <c r="R1676" t="str">
        <f t="shared" si="107"/>
        <v>pop</v>
      </c>
    </row>
    <row r="1677" spans="1:18" ht="30" x14ac:dyDescent="0.2">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c r="O1677" s="5">
        <f t="shared" si="104"/>
        <v>1.37416</v>
      </c>
      <c r="P1677" s="6">
        <f t="shared" si="105"/>
        <v>40.416470588235299</v>
      </c>
      <c r="Q1677" t="str">
        <f t="shared" si="106"/>
        <v>music</v>
      </c>
      <c r="R1677" t="str">
        <f t="shared" si="107"/>
        <v>pop</v>
      </c>
    </row>
    <row r="1678" spans="1:18" ht="30" x14ac:dyDescent="0.2">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c r="O1678" s="5">
        <f t="shared" si="104"/>
        <v>1.1533333333333333</v>
      </c>
      <c r="P1678" s="6">
        <f t="shared" si="105"/>
        <v>82.38095238095238</v>
      </c>
      <c r="Q1678" t="str">
        <f t="shared" si="106"/>
        <v>music</v>
      </c>
      <c r="R1678" t="str">
        <f t="shared" si="107"/>
        <v>pop</v>
      </c>
    </row>
    <row r="1679" spans="1:18" ht="45" x14ac:dyDescent="0.2">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c r="O1679" s="5">
        <f t="shared" si="104"/>
        <v>1.1166666666666667</v>
      </c>
      <c r="P1679" s="6">
        <f t="shared" si="105"/>
        <v>159.52380952380952</v>
      </c>
      <c r="Q1679" t="str">
        <f t="shared" si="106"/>
        <v>music</v>
      </c>
      <c r="R1679" t="str">
        <f t="shared" si="107"/>
        <v>pop</v>
      </c>
    </row>
    <row r="1680" spans="1:18" ht="30" x14ac:dyDescent="0.2">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c r="O1680" s="5">
        <f t="shared" si="104"/>
        <v>1.1839999999999999</v>
      </c>
      <c r="P1680" s="6">
        <f t="shared" si="105"/>
        <v>36.244897959183675</v>
      </c>
      <c r="Q1680" t="str">
        <f t="shared" si="106"/>
        <v>music</v>
      </c>
      <c r="R1680" t="str">
        <f t="shared" si="107"/>
        <v>pop</v>
      </c>
    </row>
    <row r="1681" spans="1:18" ht="60" x14ac:dyDescent="0.2">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c r="O1681" s="5">
        <f t="shared" si="104"/>
        <v>1.75</v>
      </c>
      <c r="P1681" s="6">
        <f t="shared" si="105"/>
        <v>62.5</v>
      </c>
      <c r="Q1681" t="str">
        <f t="shared" si="106"/>
        <v>music</v>
      </c>
      <c r="R1681" t="str">
        <f t="shared" si="107"/>
        <v>pop</v>
      </c>
    </row>
    <row r="1682" spans="1:18" ht="30" x14ac:dyDescent="0.2">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c r="O1682" s="5">
        <f t="shared" si="104"/>
        <v>1.175</v>
      </c>
      <c r="P1682" s="6">
        <f t="shared" si="105"/>
        <v>47</v>
      </c>
      <c r="Q1682" t="str">
        <f t="shared" si="106"/>
        <v>music</v>
      </c>
      <c r="R1682" t="str">
        <f t="shared" si="107"/>
        <v>pop</v>
      </c>
    </row>
    <row r="1683" spans="1:18" ht="45" x14ac:dyDescent="0.2">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c r="O1683" s="5">
        <f t="shared" si="104"/>
        <v>1.0142212307692309</v>
      </c>
      <c r="P1683" s="6">
        <f t="shared" si="105"/>
        <v>74.575090497737563</v>
      </c>
      <c r="Q1683" t="str">
        <f t="shared" si="106"/>
        <v>music</v>
      </c>
      <c r="R1683" t="str">
        <f t="shared" si="107"/>
        <v>faith</v>
      </c>
    </row>
    <row r="1684" spans="1:18" ht="30" x14ac:dyDescent="0.2">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c r="O1684" s="5">
        <f t="shared" si="104"/>
        <v>0</v>
      </c>
      <c r="P1684" s="6">
        <f t="shared" si="105"/>
        <v>0</v>
      </c>
      <c r="Q1684" t="str">
        <f t="shared" si="106"/>
        <v>music</v>
      </c>
      <c r="R1684" t="str">
        <f t="shared" si="107"/>
        <v>faith</v>
      </c>
    </row>
    <row r="1685" spans="1:18" ht="45" x14ac:dyDescent="0.2">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c r="O1685" s="5">
        <f t="shared" si="104"/>
        <v>0.21714285714285714</v>
      </c>
      <c r="P1685" s="6">
        <f t="shared" si="105"/>
        <v>76</v>
      </c>
      <c r="Q1685" t="str">
        <f t="shared" si="106"/>
        <v>music</v>
      </c>
      <c r="R1685" t="str">
        <f t="shared" si="107"/>
        <v>faith</v>
      </c>
    </row>
    <row r="1686" spans="1:18" ht="30" x14ac:dyDescent="0.2">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c r="O1686" s="5">
        <f t="shared" si="104"/>
        <v>1.0912500000000001</v>
      </c>
      <c r="P1686" s="6">
        <f t="shared" si="105"/>
        <v>86.43564356435644</v>
      </c>
      <c r="Q1686" t="str">
        <f t="shared" si="106"/>
        <v>music</v>
      </c>
      <c r="R1686" t="str">
        <f t="shared" si="107"/>
        <v>faith</v>
      </c>
    </row>
    <row r="1687" spans="1:18" ht="45" x14ac:dyDescent="0.2">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c r="O1687" s="5">
        <f t="shared" si="104"/>
        <v>1.0285714285714285</v>
      </c>
      <c r="P1687" s="6">
        <f t="shared" si="105"/>
        <v>24</v>
      </c>
      <c r="Q1687" t="str">
        <f t="shared" si="106"/>
        <v>music</v>
      </c>
      <c r="R1687" t="str">
        <f t="shared" si="107"/>
        <v>faith</v>
      </c>
    </row>
    <row r="1688" spans="1:18" ht="45" x14ac:dyDescent="0.2">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c r="O1688" s="5">
        <f t="shared" si="104"/>
        <v>3.5999999999999999E-3</v>
      </c>
      <c r="P1688" s="6">
        <f t="shared" si="105"/>
        <v>18</v>
      </c>
      <c r="Q1688" t="str">
        <f t="shared" si="106"/>
        <v>music</v>
      </c>
      <c r="R1688" t="str">
        <f t="shared" si="107"/>
        <v>faith</v>
      </c>
    </row>
    <row r="1689" spans="1:18" ht="45" x14ac:dyDescent="0.2">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c r="O1689" s="5">
        <f t="shared" si="104"/>
        <v>0.3125</v>
      </c>
      <c r="P1689" s="6">
        <f t="shared" si="105"/>
        <v>80.128205128205124</v>
      </c>
      <c r="Q1689" t="str">
        <f t="shared" si="106"/>
        <v>music</v>
      </c>
      <c r="R1689" t="str">
        <f t="shared" si="107"/>
        <v>faith</v>
      </c>
    </row>
    <row r="1690" spans="1:18" ht="60" x14ac:dyDescent="0.2">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c r="O1690" s="5">
        <f t="shared" si="104"/>
        <v>0.443</v>
      </c>
      <c r="P1690" s="6">
        <f t="shared" si="105"/>
        <v>253.14285714285714</v>
      </c>
      <c r="Q1690" t="str">
        <f t="shared" si="106"/>
        <v>music</v>
      </c>
      <c r="R1690" t="str">
        <f t="shared" si="107"/>
        <v>faith</v>
      </c>
    </row>
    <row r="1691" spans="1:18" x14ac:dyDescent="0.2">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c r="O1691" s="5">
        <f t="shared" si="104"/>
        <v>1</v>
      </c>
      <c r="P1691" s="6">
        <f t="shared" si="105"/>
        <v>171.42857142857142</v>
      </c>
      <c r="Q1691" t="str">
        <f t="shared" si="106"/>
        <v>music</v>
      </c>
      <c r="R1691" t="str">
        <f t="shared" si="107"/>
        <v>faith</v>
      </c>
    </row>
    <row r="1692" spans="1:18" ht="45" x14ac:dyDescent="0.2">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c r="O1692" s="5">
        <f t="shared" si="104"/>
        <v>0.254</v>
      </c>
      <c r="P1692" s="6">
        <f t="shared" si="105"/>
        <v>57.727272727272727</v>
      </c>
      <c r="Q1692" t="str">
        <f t="shared" si="106"/>
        <v>music</v>
      </c>
      <c r="R1692" t="str">
        <f t="shared" si="107"/>
        <v>faith</v>
      </c>
    </row>
    <row r="1693" spans="1:18" ht="45" x14ac:dyDescent="0.2">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c r="O1693" s="5">
        <f t="shared" si="104"/>
        <v>0.33473333333333333</v>
      </c>
      <c r="P1693" s="6">
        <f t="shared" si="105"/>
        <v>264.26315789473682</v>
      </c>
      <c r="Q1693" t="str">
        <f t="shared" si="106"/>
        <v>music</v>
      </c>
      <c r="R1693" t="str">
        <f t="shared" si="107"/>
        <v>faith</v>
      </c>
    </row>
    <row r="1694" spans="1:18" ht="45" x14ac:dyDescent="0.2">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c r="O1694" s="5">
        <f t="shared" si="104"/>
        <v>0.47799999999999998</v>
      </c>
      <c r="P1694" s="6">
        <f t="shared" si="105"/>
        <v>159.33333333333334</v>
      </c>
      <c r="Q1694" t="str">
        <f t="shared" si="106"/>
        <v>music</v>
      </c>
      <c r="R1694" t="str">
        <f t="shared" si="107"/>
        <v>faith</v>
      </c>
    </row>
    <row r="1695" spans="1:18" ht="45" x14ac:dyDescent="0.2">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c r="O1695" s="5">
        <f t="shared" si="104"/>
        <v>9.3333333333333338E-2</v>
      </c>
      <c r="P1695" s="6">
        <f t="shared" si="105"/>
        <v>35</v>
      </c>
      <c r="Q1695" t="str">
        <f t="shared" si="106"/>
        <v>music</v>
      </c>
      <c r="R1695" t="str">
        <f t="shared" si="107"/>
        <v>faith</v>
      </c>
    </row>
    <row r="1696" spans="1:18" ht="45" x14ac:dyDescent="0.2">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c r="O1696" s="5">
        <f t="shared" si="104"/>
        <v>5.0000000000000001E-4</v>
      </c>
      <c r="P1696" s="6">
        <f t="shared" si="105"/>
        <v>5</v>
      </c>
      <c r="Q1696" t="str">
        <f t="shared" si="106"/>
        <v>music</v>
      </c>
      <c r="R1696" t="str">
        <f t="shared" si="107"/>
        <v>faith</v>
      </c>
    </row>
    <row r="1697" spans="1:18" ht="45" x14ac:dyDescent="0.2">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c r="O1697" s="5">
        <f t="shared" si="104"/>
        <v>0.11708333333333333</v>
      </c>
      <c r="P1697" s="6">
        <f t="shared" si="105"/>
        <v>61.086956521739133</v>
      </c>
      <c r="Q1697" t="str">
        <f t="shared" si="106"/>
        <v>music</v>
      </c>
      <c r="R1697" t="str">
        <f t="shared" si="107"/>
        <v>faith</v>
      </c>
    </row>
    <row r="1698" spans="1:18" ht="45" x14ac:dyDescent="0.2">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c r="O1698" s="5">
        <f t="shared" si="104"/>
        <v>0</v>
      </c>
      <c r="P1698" s="6">
        <f t="shared" si="105"/>
        <v>0</v>
      </c>
      <c r="Q1698" t="str">
        <f t="shared" si="106"/>
        <v>music</v>
      </c>
      <c r="R1698" t="str">
        <f t="shared" si="107"/>
        <v>faith</v>
      </c>
    </row>
    <row r="1699" spans="1:18" ht="45" x14ac:dyDescent="0.2">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c r="O1699" s="5">
        <f t="shared" si="104"/>
        <v>0.20208000000000001</v>
      </c>
      <c r="P1699" s="6">
        <f t="shared" si="105"/>
        <v>114.81818181818181</v>
      </c>
      <c r="Q1699" t="str">
        <f t="shared" si="106"/>
        <v>music</v>
      </c>
      <c r="R1699" t="str">
        <f t="shared" si="107"/>
        <v>faith</v>
      </c>
    </row>
    <row r="1700" spans="1:18" ht="75" x14ac:dyDescent="0.2">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c r="O1700" s="5">
        <f t="shared" si="104"/>
        <v>0</v>
      </c>
      <c r="P1700" s="6">
        <f t="shared" si="105"/>
        <v>0</v>
      </c>
      <c r="Q1700" t="str">
        <f t="shared" si="106"/>
        <v>music</v>
      </c>
      <c r="R1700" t="str">
        <f t="shared" si="107"/>
        <v>faith</v>
      </c>
    </row>
    <row r="1701" spans="1:18" ht="45" x14ac:dyDescent="0.2">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c r="O1701" s="5">
        <f t="shared" si="104"/>
        <v>4.2311459353574929E-2</v>
      </c>
      <c r="P1701" s="6">
        <f t="shared" si="105"/>
        <v>54</v>
      </c>
      <c r="Q1701" t="str">
        <f t="shared" si="106"/>
        <v>music</v>
      </c>
      <c r="R1701" t="str">
        <f t="shared" si="107"/>
        <v>faith</v>
      </c>
    </row>
    <row r="1702" spans="1:18" ht="45" x14ac:dyDescent="0.2">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c r="O1702" s="5">
        <f t="shared" si="104"/>
        <v>0.2606</v>
      </c>
      <c r="P1702" s="6">
        <f t="shared" si="105"/>
        <v>65.974683544303801</v>
      </c>
      <c r="Q1702" t="str">
        <f t="shared" si="106"/>
        <v>music</v>
      </c>
      <c r="R1702" t="str">
        <f t="shared" si="107"/>
        <v>faith</v>
      </c>
    </row>
    <row r="1703" spans="1:18" ht="45" x14ac:dyDescent="0.2">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c r="O1703" s="5">
        <f t="shared" si="104"/>
        <v>1.9801980198019802E-3</v>
      </c>
      <c r="P1703" s="6">
        <f t="shared" si="105"/>
        <v>5</v>
      </c>
      <c r="Q1703" t="str">
        <f t="shared" si="106"/>
        <v>music</v>
      </c>
      <c r="R1703" t="str">
        <f t="shared" si="107"/>
        <v>faith</v>
      </c>
    </row>
    <row r="1704" spans="1:18" x14ac:dyDescent="0.2">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c r="O1704" s="5">
        <f t="shared" si="104"/>
        <v>6.0606060606060605E-5</v>
      </c>
      <c r="P1704" s="6">
        <f t="shared" si="105"/>
        <v>1</v>
      </c>
      <c r="Q1704" t="str">
        <f t="shared" si="106"/>
        <v>music</v>
      </c>
      <c r="R1704" t="str">
        <f t="shared" si="107"/>
        <v>faith</v>
      </c>
    </row>
    <row r="1705" spans="1:18" ht="45" x14ac:dyDescent="0.2">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c r="O1705" s="5">
        <f t="shared" si="104"/>
        <v>1.0200000000000001E-2</v>
      </c>
      <c r="P1705" s="6">
        <f t="shared" si="105"/>
        <v>25.5</v>
      </c>
      <c r="Q1705" t="str">
        <f t="shared" si="106"/>
        <v>music</v>
      </c>
      <c r="R1705" t="str">
        <f t="shared" si="107"/>
        <v>faith</v>
      </c>
    </row>
    <row r="1706" spans="1:18" ht="30" x14ac:dyDescent="0.2">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c r="O1706" s="5">
        <f t="shared" si="104"/>
        <v>0.65100000000000002</v>
      </c>
      <c r="P1706" s="6">
        <f t="shared" si="105"/>
        <v>118.36363636363636</v>
      </c>
      <c r="Q1706" t="str">
        <f t="shared" si="106"/>
        <v>music</v>
      </c>
      <c r="R1706" t="str">
        <f t="shared" si="107"/>
        <v>faith</v>
      </c>
    </row>
    <row r="1707" spans="1:18" ht="45" x14ac:dyDescent="0.2">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c r="O1707" s="5">
        <f t="shared" si="104"/>
        <v>0</v>
      </c>
      <c r="P1707" s="6">
        <f t="shared" si="105"/>
        <v>0</v>
      </c>
      <c r="Q1707" t="str">
        <f t="shared" si="106"/>
        <v>music</v>
      </c>
      <c r="R1707" t="str">
        <f t="shared" si="107"/>
        <v>faith</v>
      </c>
    </row>
    <row r="1708" spans="1:18" ht="45" x14ac:dyDescent="0.2">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c r="O1708" s="5">
        <f t="shared" si="104"/>
        <v>0</v>
      </c>
      <c r="P1708" s="6">
        <f t="shared" si="105"/>
        <v>0</v>
      </c>
      <c r="Q1708" t="str">
        <f t="shared" si="106"/>
        <v>music</v>
      </c>
      <c r="R1708" t="str">
        <f t="shared" si="107"/>
        <v>faith</v>
      </c>
    </row>
    <row r="1709" spans="1:18" ht="45" x14ac:dyDescent="0.2">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c r="O1709" s="5">
        <f t="shared" si="104"/>
        <v>9.74E-2</v>
      </c>
      <c r="P1709" s="6">
        <f t="shared" si="105"/>
        <v>54.111111111111114</v>
      </c>
      <c r="Q1709" t="str">
        <f t="shared" si="106"/>
        <v>music</v>
      </c>
      <c r="R1709" t="str">
        <f t="shared" si="107"/>
        <v>faith</v>
      </c>
    </row>
    <row r="1710" spans="1:18" ht="45" x14ac:dyDescent="0.2">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c r="O1710" s="5">
        <f t="shared" si="104"/>
        <v>0</v>
      </c>
      <c r="P1710" s="6">
        <f t="shared" si="105"/>
        <v>0</v>
      </c>
      <c r="Q1710" t="str">
        <f t="shared" si="106"/>
        <v>music</v>
      </c>
      <c r="R1710" t="str">
        <f t="shared" si="107"/>
        <v>faith</v>
      </c>
    </row>
    <row r="1711" spans="1:18" ht="45" x14ac:dyDescent="0.2">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c r="O1711" s="5">
        <f t="shared" si="104"/>
        <v>4.8571428571428571E-2</v>
      </c>
      <c r="P1711" s="6">
        <f t="shared" si="105"/>
        <v>21.25</v>
      </c>
      <c r="Q1711" t="str">
        <f t="shared" si="106"/>
        <v>music</v>
      </c>
      <c r="R1711" t="str">
        <f t="shared" si="107"/>
        <v>faith</v>
      </c>
    </row>
    <row r="1712" spans="1:18" ht="30" x14ac:dyDescent="0.2">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c r="O1712" s="5">
        <f t="shared" si="104"/>
        <v>6.7999999999999996E-3</v>
      </c>
      <c r="P1712" s="6">
        <f t="shared" si="105"/>
        <v>34</v>
      </c>
      <c r="Q1712" t="str">
        <f t="shared" si="106"/>
        <v>music</v>
      </c>
      <c r="R1712" t="str">
        <f t="shared" si="107"/>
        <v>faith</v>
      </c>
    </row>
    <row r="1713" spans="1:18" ht="45" x14ac:dyDescent="0.2">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c r="O1713" s="5">
        <f t="shared" si="104"/>
        <v>0.105</v>
      </c>
      <c r="P1713" s="6">
        <f t="shared" si="105"/>
        <v>525</v>
      </c>
      <c r="Q1713" t="str">
        <f t="shared" si="106"/>
        <v>music</v>
      </c>
      <c r="R1713" t="str">
        <f t="shared" si="107"/>
        <v>faith</v>
      </c>
    </row>
    <row r="1714" spans="1:18" ht="45" x14ac:dyDescent="0.2">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c r="O1714" s="5">
        <f t="shared" si="104"/>
        <v>0</v>
      </c>
      <c r="P1714" s="6">
        <f t="shared" si="105"/>
        <v>0</v>
      </c>
      <c r="Q1714" t="str">
        <f t="shared" si="106"/>
        <v>music</v>
      </c>
      <c r="R1714" t="str">
        <f t="shared" si="107"/>
        <v>faith</v>
      </c>
    </row>
    <row r="1715" spans="1:18" ht="45" x14ac:dyDescent="0.2">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c r="O1715" s="5">
        <f t="shared" si="104"/>
        <v>1.6666666666666666E-2</v>
      </c>
      <c r="P1715" s="6">
        <f t="shared" si="105"/>
        <v>50</v>
      </c>
      <c r="Q1715" t="str">
        <f t="shared" si="106"/>
        <v>music</v>
      </c>
      <c r="R1715" t="str">
        <f t="shared" si="107"/>
        <v>faith</v>
      </c>
    </row>
    <row r="1716" spans="1:18" ht="45" x14ac:dyDescent="0.2">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c r="O1716" s="5">
        <f t="shared" si="104"/>
        <v>7.868E-2</v>
      </c>
      <c r="P1716" s="6">
        <f t="shared" si="105"/>
        <v>115.70588235294117</v>
      </c>
      <c r="Q1716" t="str">
        <f t="shared" si="106"/>
        <v>music</v>
      </c>
      <c r="R1716" t="str">
        <f t="shared" si="107"/>
        <v>faith</v>
      </c>
    </row>
    <row r="1717" spans="1:18" ht="45" x14ac:dyDescent="0.2">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c r="O1717" s="5">
        <f t="shared" si="104"/>
        <v>2.2000000000000001E-3</v>
      </c>
      <c r="P1717" s="6">
        <f t="shared" si="105"/>
        <v>5.5</v>
      </c>
      <c r="Q1717" t="str">
        <f t="shared" si="106"/>
        <v>music</v>
      </c>
      <c r="R1717" t="str">
        <f t="shared" si="107"/>
        <v>faith</v>
      </c>
    </row>
    <row r="1718" spans="1:18" ht="45" x14ac:dyDescent="0.2">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c r="O1718" s="5">
        <f t="shared" si="104"/>
        <v>7.4999999999999997E-2</v>
      </c>
      <c r="P1718" s="6">
        <f t="shared" si="105"/>
        <v>50</v>
      </c>
      <c r="Q1718" t="str">
        <f t="shared" si="106"/>
        <v>music</v>
      </c>
      <c r="R1718" t="str">
        <f t="shared" si="107"/>
        <v>faith</v>
      </c>
    </row>
    <row r="1719" spans="1:18" ht="45" x14ac:dyDescent="0.2">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c r="O1719" s="5">
        <f t="shared" si="104"/>
        <v>0.42725880551301687</v>
      </c>
      <c r="P1719" s="6">
        <f t="shared" si="105"/>
        <v>34.024390243902438</v>
      </c>
      <c r="Q1719" t="str">
        <f t="shared" si="106"/>
        <v>music</v>
      </c>
      <c r="R1719" t="str">
        <f t="shared" si="107"/>
        <v>faith</v>
      </c>
    </row>
    <row r="1720" spans="1:18" x14ac:dyDescent="0.2">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c r="O1720" s="5">
        <f t="shared" si="104"/>
        <v>2.142857142857143E-3</v>
      </c>
      <c r="P1720" s="6">
        <f t="shared" si="105"/>
        <v>37.5</v>
      </c>
      <c r="Q1720" t="str">
        <f t="shared" si="106"/>
        <v>music</v>
      </c>
      <c r="R1720" t="str">
        <f t="shared" si="107"/>
        <v>faith</v>
      </c>
    </row>
    <row r="1721" spans="1:18" ht="45" x14ac:dyDescent="0.2">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c r="O1721" s="5">
        <f t="shared" si="104"/>
        <v>8.7500000000000008E-3</v>
      </c>
      <c r="P1721" s="6">
        <f t="shared" si="105"/>
        <v>11.666666666666666</v>
      </c>
      <c r="Q1721" t="str">
        <f t="shared" si="106"/>
        <v>music</v>
      </c>
      <c r="R1721" t="str">
        <f t="shared" si="107"/>
        <v>faith</v>
      </c>
    </row>
    <row r="1722" spans="1:18" ht="45" x14ac:dyDescent="0.2">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c r="O1722" s="5">
        <f t="shared" si="104"/>
        <v>5.6250000000000001E-2</v>
      </c>
      <c r="P1722" s="6">
        <f t="shared" si="105"/>
        <v>28.125</v>
      </c>
      <c r="Q1722" t="str">
        <f t="shared" si="106"/>
        <v>music</v>
      </c>
      <c r="R1722" t="str">
        <f t="shared" si="107"/>
        <v>faith</v>
      </c>
    </row>
    <row r="1723" spans="1:18" ht="45" x14ac:dyDescent="0.2">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c r="O1723" s="5">
        <f t="shared" si="104"/>
        <v>0</v>
      </c>
      <c r="P1723" s="6">
        <f t="shared" si="105"/>
        <v>0</v>
      </c>
      <c r="Q1723" t="str">
        <f t="shared" si="106"/>
        <v>music</v>
      </c>
      <c r="R1723" t="str">
        <f t="shared" si="107"/>
        <v>faith</v>
      </c>
    </row>
    <row r="1724" spans="1:18" ht="45" x14ac:dyDescent="0.2">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c r="O1724" s="5">
        <f t="shared" si="104"/>
        <v>3.4722222222222224E-4</v>
      </c>
      <c r="P1724" s="6">
        <f t="shared" si="105"/>
        <v>1</v>
      </c>
      <c r="Q1724" t="str">
        <f t="shared" si="106"/>
        <v>music</v>
      </c>
      <c r="R1724" t="str">
        <f t="shared" si="107"/>
        <v>faith</v>
      </c>
    </row>
    <row r="1725" spans="1:18" ht="45" x14ac:dyDescent="0.2">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c r="O1725" s="5">
        <f t="shared" si="104"/>
        <v>6.5000000000000002E-2</v>
      </c>
      <c r="P1725" s="6">
        <f t="shared" si="105"/>
        <v>216.66666666666666</v>
      </c>
      <c r="Q1725" t="str">
        <f t="shared" si="106"/>
        <v>music</v>
      </c>
      <c r="R1725" t="str">
        <f t="shared" si="107"/>
        <v>faith</v>
      </c>
    </row>
    <row r="1726" spans="1:18" ht="45" x14ac:dyDescent="0.2">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c r="O1726" s="5">
        <f t="shared" si="104"/>
        <v>5.8333333333333336E-3</v>
      </c>
      <c r="P1726" s="6">
        <f t="shared" si="105"/>
        <v>8.75</v>
      </c>
      <c r="Q1726" t="str">
        <f t="shared" si="106"/>
        <v>music</v>
      </c>
      <c r="R1726" t="str">
        <f t="shared" si="107"/>
        <v>faith</v>
      </c>
    </row>
    <row r="1727" spans="1:18" ht="45" x14ac:dyDescent="0.2">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c r="O1727" s="5">
        <f t="shared" si="104"/>
        <v>0.10181818181818182</v>
      </c>
      <c r="P1727" s="6">
        <f t="shared" si="105"/>
        <v>62.222222222222221</v>
      </c>
      <c r="Q1727" t="str">
        <f t="shared" si="106"/>
        <v>music</v>
      </c>
      <c r="R1727" t="str">
        <f t="shared" si="107"/>
        <v>faith</v>
      </c>
    </row>
    <row r="1728" spans="1:18" ht="30" x14ac:dyDescent="0.2">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c r="O1728" s="5">
        <f t="shared" si="104"/>
        <v>0.33784615384615385</v>
      </c>
      <c r="P1728" s="6">
        <f t="shared" si="105"/>
        <v>137.25</v>
      </c>
      <c r="Q1728" t="str">
        <f t="shared" si="106"/>
        <v>music</v>
      </c>
      <c r="R1728" t="str">
        <f t="shared" si="107"/>
        <v>faith</v>
      </c>
    </row>
    <row r="1729" spans="1:18" ht="45" x14ac:dyDescent="0.2">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c r="O1729" s="5">
        <f t="shared" si="104"/>
        <v>3.3333333333333332E-4</v>
      </c>
      <c r="P1729" s="6">
        <f t="shared" si="105"/>
        <v>1</v>
      </c>
      <c r="Q1729" t="str">
        <f t="shared" si="106"/>
        <v>music</v>
      </c>
      <c r="R1729" t="str">
        <f t="shared" si="107"/>
        <v>faith</v>
      </c>
    </row>
    <row r="1730" spans="1:18" ht="45" x14ac:dyDescent="0.2">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c r="O1730" s="5">
        <f t="shared" si="104"/>
        <v>0.68400000000000005</v>
      </c>
      <c r="P1730" s="6">
        <f t="shared" si="105"/>
        <v>122.14285714285714</v>
      </c>
      <c r="Q1730" t="str">
        <f t="shared" si="106"/>
        <v>music</v>
      </c>
      <c r="R1730" t="str">
        <f t="shared" si="107"/>
        <v>faith</v>
      </c>
    </row>
    <row r="1731" spans="1:18" ht="45" x14ac:dyDescent="0.2">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c r="O1731" s="5">
        <f t="shared" ref="O1731:O1794" si="108">IF(D1731=0,0,E1731/D1731)</f>
        <v>0</v>
      </c>
      <c r="P1731" s="6">
        <f t="shared" ref="P1731:P1794" si="109">IF(L1731=0,0,E1731/L1731)</f>
        <v>0</v>
      </c>
      <c r="Q1731" t="str">
        <f t="shared" ref="Q1731:Q1794" si="110">MID(N1731, 1, FIND("/",N1731)-1)</f>
        <v>music</v>
      </c>
      <c r="R1731" t="str">
        <f t="shared" ref="R1731:R1794" si="111">MID(N1731, FIND("/",N1731)+1, LEN(N1731)-FIND("/",N1731))</f>
        <v>faith</v>
      </c>
    </row>
    <row r="1732" spans="1:18" ht="45" x14ac:dyDescent="0.2">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c r="O1732" s="5">
        <f t="shared" si="108"/>
        <v>0</v>
      </c>
      <c r="P1732" s="6">
        <f t="shared" si="109"/>
        <v>0</v>
      </c>
      <c r="Q1732" t="str">
        <f t="shared" si="110"/>
        <v>music</v>
      </c>
      <c r="R1732" t="str">
        <f t="shared" si="111"/>
        <v>faith</v>
      </c>
    </row>
    <row r="1733" spans="1:18" ht="30" x14ac:dyDescent="0.2">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c r="O1733" s="5">
        <f t="shared" si="108"/>
        <v>0</v>
      </c>
      <c r="P1733" s="6">
        <f t="shared" si="109"/>
        <v>0</v>
      </c>
      <c r="Q1733" t="str">
        <f t="shared" si="110"/>
        <v>music</v>
      </c>
      <c r="R1733" t="str">
        <f t="shared" si="111"/>
        <v>faith</v>
      </c>
    </row>
    <row r="1734" spans="1:18" ht="45" x14ac:dyDescent="0.2">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c r="O1734" s="5">
        <f t="shared" si="108"/>
        <v>0</v>
      </c>
      <c r="P1734" s="6">
        <f t="shared" si="109"/>
        <v>0</v>
      </c>
      <c r="Q1734" t="str">
        <f t="shared" si="110"/>
        <v>music</v>
      </c>
      <c r="R1734" t="str">
        <f t="shared" si="111"/>
        <v>faith</v>
      </c>
    </row>
    <row r="1735" spans="1:18" ht="45" x14ac:dyDescent="0.2">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c r="O1735" s="5">
        <f t="shared" si="108"/>
        <v>0</v>
      </c>
      <c r="P1735" s="6">
        <f t="shared" si="109"/>
        <v>0</v>
      </c>
      <c r="Q1735" t="str">
        <f t="shared" si="110"/>
        <v>music</v>
      </c>
      <c r="R1735" t="str">
        <f t="shared" si="111"/>
        <v>faith</v>
      </c>
    </row>
    <row r="1736" spans="1:18" ht="45" x14ac:dyDescent="0.2">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c r="O1736" s="5">
        <f t="shared" si="108"/>
        <v>2.2222222222222223E-4</v>
      </c>
      <c r="P1736" s="6">
        <f t="shared" si="109"/>
        <v>1</v>
      </c>
      <c r="Q1736" t="str">
        <f t="shared" si="110"/>
        <v>music</v>
      </c>
      <c r="R1736" t="str">
        <f t="shared" si="111"/>
        <v>faith</v>
      </c>
    </row>
    <row r="1737" spans="1:18" ht="45" x14ac:dyDescent="0.2">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c r="O1737" s="5">
        <f t="shared" si="108"/>
        <v>0.11</v>
      </c>
      <c r="P1737" s="6">
        <f t="shared" si="109"/>
        <v>55</v>
      </c>
      <c r="Q1737" t="str">
        <f t="shared" si="110"/>
        <v>music</v>
      </c>
      <c r="R1737" t="str">
        <f t="shared" si="111"/>
        <v>faith</v>
      </c>
    </row>
    <row r="1738" spans="1:18" ht="30" x14ac:dyDescent="0.2">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c r="O1738" s="5">
        <f t="shared" si="108"/>
        <v>7.3333333333333332E-3</v>
      </c>
      <c r="P1738" s="6">
        <f t="shared" si="109"/>
        <v>22</v>
      </c>
      <c r="Q1738" t="str">
        <f t="shared" si="110"/>
        <v>music</v>
      </c>
      <c r="R1738" t="str">
        <f t="shared" si="111"/>
        <v>faith</v>
      </c>
    </row>
    <row r="1739" spans="1:18" ht="45" x14ac:dyDescent="0.2">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c r="O1739" s="5">
        <f t="shared" si="108"/>
        <v>0.21249999999999999</v>
      </c>
      <c r="P1739" s="6">
        <f t="shared" si="109"/>
        <v>56.666666666666664</v>
      </c>
      <c r="Q1739" t="str">
        <f t="shared" si="110"/>
        <v>music</v>
      </c>
      <c r="R1739" t="str">
        <f t="shared" si="111"/>
        <v>faith</v>
      </c>
    </row>
    <row r="1740" spans="1:18" ht="30" x14ac:dyDescent="0.2">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c r="O1740" s="5">
        <f t="shared" si="108"/>
        <v>4.0000000000000001E-3</v>
      </c>
      <c r="P1740" s="6">
        <f t="shared" si="109"/>
        <v>20</v>
      </c>
      <c r="Q1740" t="str">
        <f t="shared" si="110"/>
        <v>music</v>
      </c>
      <c r="R1740" t="str">
        <f t="shared" si="111"/>
        <v>faith</v>
      </c>
    </row>
    <row r="1741" spans="1:18" ht="45" x14ac:dyDescent="0.2">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c r="O1741" s="5">
        <f t="shared" si="108"/>
        <v>1E-3</v>
      </c>
      <c r="P1741" s="6">
        <f t="shared" si="109"/>
        <v>1</v>
      </c>
      <c r="Q1741" t="str">
        <f t="shared" si="110"/>
        <v>music</v>
      </c>
      <c r="R1741" t="str">
        <f t="shared" si="111"/>
        <v>faith</v>
      </c>
    </row>
    <row r="1742" spans="1:18" ht="45" x14ac:dyDescent="0.2">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c r="O1742" s="5">
        <f t="shared" si="108"/>
        <v>0</v>
      </c>
      <c r="P1742" s="6">
        <f t="shared" si="109"/>
        <v>0</v>
      </c>
      <c r="Q1742" t="str">
        <f t="shared" si="110"/>
        <v>music</v>
      </c>
      <c r="R1742" t="str">
        <f t="shared" si="111"/>
        <v>faith</v>
      </c>
    </row>
    <row r="1743" spans="1:18" ht="30" x14ac:dyDescent="0.2">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c r="O1743" s="5">
        <f t="shared" si="108"/>
        <v>1.1083333333333334</v>
      </c>
      <c r="P1743" s="6">
        <f t="shared" si="109"/>
        <v>25.576923076923077</v>
      </c>
      <c r="Q1743" t="str">
        <f t="shared" si="110"/>
        <v>photography</v>
      </c>
      <c r="R1743" t="str">
        <f t="shared" si="111"/>
        <v>photobooks</v>
      </c>
    </row>
    <row r="1744" spans="1:18" ht="45" x14ac:dyDescent="0.2">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c r="O1744" s="5">
        <f t="shared" si="108"/>
        <v>1.0874999999999999</v>
      </c>
      <c r="P1744" s="6">
        <f t="shared" si="109"/>
        <v>63.970588235294116</v>
      </c>
      <c r="Q1744" t="str">
        <f t="shared" si="110"/>
        <v>photography</v>
      </c>
      <c r="R1744" t="str">
        <f t="shared" si="111"/>
        <v>photobooks</v>
      </c>
    </row>
    <row r="1745" spans="1:18" ht="45" x14ac:dyDescent="0.2">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c r="O1745" s="5">
        <f t="shared" si="108"/>
        <v>1.0041666666666667</v>
      </c>
      <c r="P1745" s="6">
        <f t="shared" si="109"/>
        <v>89.925373134328353</v>
      </c>
      <c r="Q1745" t="str">
        <f t="shared" si="110"/>
        <v>photography</v>
      </c>
      <c r="R1745" t="str">
        <f t="shared" si="111"/>
        <v>photobooks</v>
      </c>
    </row>
    <row r="1746" spans="1:18" ht="45" x14ac:dyDescent="0.2">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c r="O1746" s="5">
        <f t="shared" si="108"/>
        <v>1.1845454545454546</v>
      </c>
      <c r="P1746" s="6">
        <f t="shared" si="109"/>
        <v>93.071428571428569</v>
      </c>
      <c r="Q1746" t="str">
        <f t="shared" si="110"/>
        <v>photography</v>
      </c>
      <c r="R1746" t="str">
        <f t="shared" si="111"/>
        <v>photobooks</v>
      </c>
    </row>
    <row r="1747" spans="1:18" ht="45" x14ac:dyDescent="0.2">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c r="O1747" s="5">
        <f t="shared" si="108"/>
        <v>1.1401428571428571</v>
      </c>
      <c r="P1747" s="6">
        <f t="shared" si="109"/>
        <v>89.674157303370791</v>
      </c>
      <c r="Q1747" t="str">
        <f t="shared" si="110"/>
        <v>photography</v>
      </c>
      <c r="R1747" t="str">
        <f t="shared" si="111"/>
        <v>photobooks</v>
      </c>
    </row>
    <row r="1748" spans="1:18" ht="45" x14ac:dyDescent="0.2">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c r="O1748" s="5">
        <f t="shared" si="108"/>
        <v>1.4810000000000001</v>
      </c>
      <c r="P1748" s="6">
        <f t="shared" si="109"/>
        <v>207.61682242990653</v>
      </c>
      <c r="Q1748" t="str">
        <f t="shared" si="110"/>
        <v>photography</v>
      </c>
      <c r="R1748" t="str">
        <f t="shared" si="111"/>
        <v>photobooks</v>
      </c>
    </row>
    <row r="1749" spans="1:18" ht="45" x14ac:dyDescent="0.2">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c r="O1749" s="5">
        <f t="shared" si="108"/>
        <v>1.0495555555555556</v>
      </c>
      <c r="P1749" s="6">
        <f t="shared" si="109"/>
        <v>59.408805031446541</v>
      </c>
      <c r="Q1749" t="str">
        <f t="shared" si="110"/>
        <v>photography</v>
      </c>
      <c r="R1749" t="str">
        <f t="shared" si="111"/>
        <v>photobooks</v>
      </c>
    </row>
    <row r="1750" spans="1:18" ht="30" x14ac:dyDescent="0.2">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c r="O1750" s="5">
        <f t="shared" si="108"/>
        <v>1.29948</v>
      </c>
      <c r="P1750" s="6">
        <f t="shared" si="109"/>
        <v>358.97237569060775</v>
      </c>
      <c r="Q1750" t="str">
        <f t="shared" si="110"/>
        <v>photography</v>
      </c>
      <c r="R1750" t="str">
        <f t="shared" si="111"/>
        <v>photobooks</v>
      </c>
    </row>
    <row r="1751" spans="1:18" ht="30" x14ac:dyDescent="0.2">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c r="O1751" s="5">
        <f t="shared" si="108"/>
        <v>1.2348756218905472</v>
      </c>
      <c r="P1751" s="6">
        <f t="shared" si="109"/>
        <v>94.736641221374043</v>
      </c>
      <c r="Q1751" t="str">
        <f t="shared" si="110"/>
        <v>photography</v>
      </c>
      <c r="R1751" t="str">
        <f t="shared" si="111"/>
        <v>photobooks</v>
      </c>
    </row>
    <row r="1752" spans="1:18" ht="45" x14ac:dyDescent="0.2">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c r="O1752" s="5">
        <f t="shared" si="108"/>
        <v>2.0162</v>
      </c>
      <c r="P1752" s="6">
        <f t="shared" si="109"/>
        <v>80.647999999999996</v>
      </c>
      <c r="Q1752" t="str">
        <f t="shared" si="110"/>
        <v>photography</v>
      </c>
      <c r="R1752" t="str">
        <f t="shared" si="111"/>
        <v>photobooks</v>
      </c>
    </row>
    <row r="1753" spans="1:18" ht="30" x14ac:dyDescent="0.2">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c r="O1753" s="5">
        <f t="shared" si="108"/>
        <v>1.0289999999999999</v>
      </c>
      <c r="P1753" s="6">
        <f t="shared" si="109"/>
        <v>168.68852459016392</v>
      </c>
      <c r="Q1753" t="str">
        <f t="shared" si="110"/>
        <v>photography</v>
      </c>
      <c r="R1753" t="str">
        <f t="shared" si="111"/>
        <v>photobooks</v>
      </c>
    </row>
    <row r="1754" spans="1:18" ht="30" x14ac:dyDescent="0.2">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c r="O1754" s="5">
        <f t="shared" si="108"/>
        <v>2.6016666666666666</v>
      </c>
      <c r="P1754" s="6">
        <f t="shared" si="109"/>
        <v>34.68888888888889</v>
      </c>
      <c r="Q1754" t="str">
        <f t="shared" si="110"/>
        <v>photography</v>
      </c>
      <c r="R1754" t="str">
        <f t="shared" si="111"/>
        <v>photobooks</v>
      </c>
    </row>
    <row r="1755" spans="1:18" ht="45" x14ac:dyDescent="0.2">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c r="O1755" s="5">
        <f t="shared" si="108"/>
        <v>1.08</v>
      </c>
      <c r="P1755" s="6">
        <f t="shared" si="109"/>
        <v>462.85714285714283</v>
      </c>
      <c r="Q1755" t="str">
        <f t="shared" si="110"/>
        <v>photography</v>
      </c>
      <c r="R1755" t="str">
        <f t="shared" si="111"/>
        <v>photobooks</v>
      </c>
    </row>
    <row r="1756" spans="1:18" ht="45" x14ac:dyDescent="0.2">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c r="O1756" s="5">
        <f t="shared" si="108"/>
        <v>1.1052941176470588</v>
      </c>
      <c r="P1756" s="6">
        <f t="shared" si="109"/>
        <v>104.38888888888889</v>
      </c>
      <c r="Q1756" t="str">
        <f t="shared" si="110"/>
        <v>photography</v>
      </c>
      <c r="R1756" t="str">
        <f t="shared" si="111"/>
        <v>photobooks</v>
      </c>
    </row>
    <row r="1757" spans="1:18" ht="45" x14ac:dyDescent="0.2">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c r="O1757" s="5">
        <f t="shared" si="108"/>
        <v>1.2</v>
      </c>
      <c r="P1757" s="6">
        <f t="shared" si="109"/>
        <v>7.5</v>
      </c>
      <c r="Q1757" t="str">
        <f t="shared" si="110"/>
        <v>photography</v>
      </c>
      <c r="R1757" t="str">
        <f t="shared" si="111"/>
        <v>photobooks</v>
      </c>
    </row>
    <row r="1758" spans="1:18" ht="45" x14ac:dyDescent="0.2">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c r="O1758" s="5">
        <f t="shared" si="108"/>
        <v>1.0282909090909091</v>
      </c>
      <c r="P1758" s="6">
        <f t="shared" si="109"/>
        <v>47.13</v>
      </c>
      <c r="Q1758" t="str">
        <f t="shared" si="110"/>
        <v>photography</v>
      </c>
      <c r="R1758" t="str">
        <f t="shared" si="111"/>
        <v>photobooks</v>
      </c>
    </row>
    <row r="1759" spans="1:18" ht="30" x14ac:dyDescent="0.2">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c r="O1759" s="5">
        <f t="shared" si="108"/>
        <v>1.1599999999999999</v>
      </c>
      <c r="P1759" s="6">
        <f t="shared" si="109"/>
        <v>414.28571428571428</v>
      </c>
      <c r="Q1759" t="str">
        <f t="shared" si="110"/>
        <v>photography</v>
      </c>
      <c r="R1759" t="str">
        <f t="shared" si="111"/>
        <v>photobooks</v>
      </c>
    </row>
    <row r="1760" spans="1:18" ht="45" x14ac:dyDescent="0.2">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c r="O1760" s="5">
        <f t="shared" si="108"/>
        <v>1.147</v>
      </c>
      <c r="P1760" s="6">
        <f t="shared" si="109"/>
        <v>42.481481481481481</v>
      </c>
      <c r="Q1760" t="str">
        <f t="shared" si="110"/>
        <v>photography</v>
      </c>
      <c r="R1760" t="str">
        <f t="shared" si="111"/>
        <v>photobooks</v>
      </c>
    </row>
    <row r="1761" spans="1:18" ht="30" x14ac:dyDescent="0.2">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c r="O1761" s="5">
        <f t="shared" si="108"/>
        <v>1.0660000000000001</v>
      </c>
      <c r="P1761" s="6">
        <f t="shared" si="109"/>
        <v>108.77551020408163</v>
      </c>
      <c r="Q1761" t="str">
        <f t="shared" si="110"/>
        <v>photography</v>
      </c>
      <c r="R1761" t="str">
        <f t="shared" si="111"/>
        <v>photobooks</v>
      </c>
    </row>
    <row r="1762" spans="1:18" ht="45" x14ac:dyDescent="0.2">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c r="O1762" s="5">
        <f t="shared" si="108"/>
        <v>1.6544000000000001</v>
      </c>
      <c r="P1762" s="6">
        <f t="shared" si="109"/>
        <v>81.098039215686271</v>
      </c>
      <c r="Q1762" t="str">
        <f t="shared" si="110"/>
        <v>photography</v>
      </c>
      <c r="R1762" t="str">
        <f t="shared" si="111"/>
        <v>photobooks</v>
      </c>
    </row>
    <row r="1763" spans="1:18" ht="30" x14ac:dyDescent="0.2">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c r="O1763" s="5">
        <f t="shared" si="108"/>
        <v>1.55</v>
      </c>
      <c r="P1763" s="6">
        <f t="shared" si="109"/>
        <v>51.666666666666664</v>
      </c>
      <c r="Q1763" t="str">
        <f t="shared" si="110"/>
        <v>photography</v>
      </c>
      <c r="R1763" t="str">
        <f t="shared" si="111"/>
        <v>photobooks</v>
      </c>
    </row>
    <row r="1764" spans="1:18" x14ac:dyDescent="0.2">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c r="O1764" s="5">
        <f t="shared" si="108"/>
        <v>8.85</v>
      </c>
      <c r="P1764" s="6">
        <f t="shared" si="109"/>
        <v>35.4</v>
      </c>
      <c r="Q1764" t="str">
        <f t="shared" si="110"/>
        <v>photography</v>
      </c>
      <c r="R1764" t="str">
        <f t="shared" si="111"/>
        <v>photobooks</v>
      </c>
    </row>
    <row r="1765" spans="1:18" ht="45" x14ac:dyDescent="0.2">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c r="O1765" s="5">
        <f t="shared" si="108"/>
        <v>1.0190833333333333</v>
      </c>
      <c r="P1765" s="6">
        <f t="shared" si="109"/>
        <v>103.63559322033899</v>
      </c>
      <c r="Q1765" t="str">
        <f t="shared" si="110"/>
        <v>photography</v>
      </c>
      <c r="R1765" t="str">
        <f t="shared" si="111"/>
        <v>photobooks</v>
      </c>
    </row>
    <row r="1766" spans="1:18" ht="45" x14ac:dyDescent="0.2">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c r="O1766" s="5">
        <f t="shared" si="108"/>
        <v>0.19600000000000001</v>
      </c>
      <c r="P1766" s="6">
        <f t="shared" si="109"/>
        <v>55.282051282051285</v>
      </c>
      <c r="Q1766" t="str">
        <f t="shared" si="110"/>
        <v>photography</v>
      </c>
      <c r="R1766" t="str">
        <f t="shared" si="111"/>
        <v>photobooks</v>
      </c>
    </row>
    <row r="1767" spans="1:18" ht="45" x14ac:dyDescent="0.2">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c r="O1767" s="5">
        <f t="shared" si="108"/>
        <v>0.59467839999999994</v>
      </c>
      <c r="P1767" s="6">
        <f t="shared" si="109"/>
        <v>72.16970873786407</v>
      </c>
      <c r="Q1767" t="str">
        <f t="shared" si="110"/>
        <v>photography</v>
      </c>
      <c r="R1767" t="str">
        <f t="shared" si="111"/>
        <v>photobooks</v>
      </c>
    </row>
    <row r="1768" spans="1:18" ht="30" x14ac:dyDescent="0.2">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c r="O1768" s="5">
        <f t="shared" si="108"/>
        <v>0</v>
      </c>
      <c r="P1768" s="6">
        <f t="shared" si="109"/>
        <v>0</v>
      </c>
      <c r="Q1768" t="str">
        <f t="shared" si="110"/>
        <v>photography</v>
      </c>
      <c r="R1768" t="str">
        <f t="shared" si="111"/>
        <v>photobooks</v>
      </c>
    </row>
    <row r="1769" spans="1:18" ht="30" x14ac:dyDescent="0.2">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c r="O1769" s="5">
        <f t="shared" si="108"/>
        <v>0.4572</v>
      </c>
      <c r="P1769" s="6">
        <f t="shared" si="109"/>
        <v>58.615384615384613</v>
      </c>
      <c r="Q1769" t="str">
        <f t="shared" si="110"/>
        <v>photography</v>
      </c>
      <c r="R1769" t="str">
        <f t="shared" si="111"/>
        <v>photobooks</v>
      </c>
    </row>
    <row r="1770" spans="1:18" ht="45" x14ac:dyDescent="0.2">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c r="O1770" s="5">
        <f t="shared" si="108"/>
        <v>3.7400000000000003E-2</v>
      </c>
      <c r="P1770" s="6">
        <f t="shared" si="109"/>
        <v>12.466666666666667</v>
      </c>
      <c r="Q1770" t="str">
        <f t="shared" si="110"/>
        <v>photography</v>
      </c>
      <c r="R1770" t="str">
        <f t="shared" si="111"/>
        <v>photobooks</v>
      </c>
    </row>
    <row r="1771" spans="1:18" ht="45" x14ac:dyDescent="0.2">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c r="O1771" s="5">
        <f t="shared" si="108"/>
        <v>2.7025E-2</v>
      </c>
      <c r="P1771" s="6">
        <f t="shared" si="109"/>
        <v>49.136363636363633</v>
      </c>
      <c r="Q1771" t="str">
        <f t="shared" si="110"/>
        <v>photography</v>
      </c>
      <c r="R1771" t="str">
        <f t="shared" si="111"/>
        <v>photobooks</v>
      </c>
    </row>
    <row r="1772" spans="1:18" ht="45" x14ac:dyDescent="0.2">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c r="O1772" s="5">
        <f t="shared" si="108"/>
        <v>0.56514285714285717</v>
      </c>
      <c r="P1772" s="6">
        <f t="shared" si="109"/>
        <v>150.5</v>
      </c>
      <c r="Q1772" t="str">
        <f t="shared" si="110"/>
        <v>photography</v>
      </c>
      <c r="R1772" t="str">
        <f t="shared" si="111"/>
        <v>photobooks</v>
      </c>
    </row>
    <row r="1773" spans="1:18" ht="45" x14ac:dyDescent="0.2">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c r="O1773" s="5">
        <f t="shared" si="108"/>
        <v>0.21309523809523809</v>
      </c>
      <c r="P1773" s="6">
        <f t="shared" si="109"/>
        <v>35.799999999999997</v>
      </c>
      <c r="Q1773" t="str">
        <f t="shared" si="110"/>
        <v>photography</v>
      </c>
      <c r="R1773" t="str">
        <f t="shared" si="111"/>
        <v>photobooks</v>
      </c>
    </row>
    <row r="1774" spans="1:18" ht="30" x14ac:dyDescent="0.2">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c r="O1774" s="5">
        <f t="shared" si="108"/>
        <v>0.156</v>
      </c>
      <c r="P1774" s="6">
        <f t="shared" si="109"/>
        <v>45.157894736842103</v>
      </c>
      <c r="Q1774" t="str">
        <f t="shared" si="110"/>
        <v>photography</v>
      </c>
      <c r="R1774" t="str">
        <f t="shared" si="111"/>
        <v>photobooks</v>
      </c>
    </row>
    <row r="1775" spans="1:18" ht="45" x14ac:dyDescent="0.2">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c r="O1775" s="5">
        <f t="shared" si="108"/>
        <v>6.2566666666666673E-2</v>
      </c>
      <c r="P1775" s="6">
        <f t="shared" si="109"/>
        <v>98.78947368421052</v>
      </c>
      <c r="Q1775" t="str">
        <f t="shared" si="110"/>
        <v>photography</v>
      </c>
      <c r="R1775" t="str">
        <f t="shared" si="111"/>
        <v>photobooks</v>
      </c>
    </row>
    <row r="1776" spans="1:18" ht="45" x14ac:dyDescent="0.2">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c r="O1776" s="5">
        <f t="shared" si="108"/>
        <v>0.4592</v>
      </c>
      <c r="P1776" s="6">
        <f t="shared" si="109"/>
        <v>88.307692307692307</v>
      </c>
      <c r="Q1776" t="str">
        <f t="shared" si="110"/>
        <v>photography</v>
      </c>
      <c r="R1776" t="str">
        <f t="shared" si="111"/>
        <v>photobooks</v>
      </c>
    </row>
    <row r="1777" spans="1:18" ht="45" x14ac:dyDescent="0.2">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c r="O1777" s="5">
        <f t="shared" si="108"/>
        <v>0.65101538461538466</v>
      </c>
      <c r="P1777" s="6">
        <f t="shared" si="109"/>
        <v>170.62903225806451</v>
      </c>
      <c r="Q1777" t="str">
        <f t="shared" si="110"/>
        <v>photography</v>
      </c>
      <c r="R1777" t="str">
        <f t="shared" si="111"/>
        <v>photobooks</v>
      </c>
    </row>
    <row r="1778" spans="1:18" ht="45" x14ac:dyDescent="0.2">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c r="O1778" s="5">
        <f t="shared" si="108"/>
        <v>6.7000000000000004E-2</v>
      </c>
      <c r="P1778" s="6">
        <f t="shared" si="109"/>
        <v>83.75</v>
      </c>
      <c r="Q1778" t="str">
        <f t="shared" si="110"/>
        <v>photography</v>
      </c>
      <c r="R1778" t="str">
        <f t="shared" si="111"/>
        <v>photobooks</v>
      </c>
    </row>
    <row r="1779" spans="1:18" ht="45" x14ac:dyDescent="0.2">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c r="O1779" s="5">
        <f t="shared" si="108"/>
        <v>0.135625</v>
      </c>
      <c r="P1779" s="6">
        <f t="shared" si="109"/>
        <v>65.099999999999994</v>
      </c>
      <c r="Q1779" t="str">
        <f t="shared" si="110"/>
        <v>photography</v>
      </c>
      <c r="R1779" t="str">
        <f t="shared" si="111"/>
        <v>photobooks</v>
      </c>
    </row>
    <row r="1780" spans="1:18" ht="45" x14ac:dyDescent="0.2">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c r="O1780" s="5">
        <f t="shared" si="108"/>
        <v>1.9900000000000001E-2</v>
      </c>
      <c r="P1780" s="6">
        <f t="shared" si="109"/>
        <v>66.333333333333329</v>
      </c>
      <c r="Q1780" t="str">
        <f t="shared" si="110"/>
        <v>photography</v>
      </c>
      <c r="R1780" t="str">
        <f t="shared" si="111"/>
        <v>photobooks</v>
      </c>
    </row>
    <row r="1781" spans="1:18" ht="45" x14ac:dyDescent="0.2">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c r="O1781" s="5">
        <f t="shared" si="108"/>
        <v>0.36236363636363639</v>
      </c>
      <c r="P1781" s="6">
        <f t="shared" si="109"/>
        <v>104.89473684210526</v>
      </c>
      <c r="Q1781" t="str">
        <f t="shared" si="110"/>
        <v>photography</v>
      </c>
      <c r="R1781" t="str">
        <f t="shared" si="111"/>
        <v>photobooks</v>
      </c>
    </row>
    <row r="1782" spans="1:18" ht="45" x14ac:dyDescent="0.2">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c r="O1782" s="5">
        <f t="shared" si="108"/>
        <v>0.39743333333333336</v>
      </c>
      <c r="P1782" s="6">
        <f t="shared" si="109"/>
        <v>78.440789473684205</v>
      </c>
      <c r="Q1782" t="str">
        <f t="shared" si="110"/>
        <v>photography</v>
      </c>
      <c r="R1782" t="str">
        <f t="shared" si="111"/>
        <v>photobooks</v>
      </c>
    </row>
    <row r="1783" spans="1:18" ht="45" x14ac:dyDescent="0.2">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c r="O1783" s="5">
        <f t="shared" si="108"/>
        <v>0.25763636363636366</v>
      </c>
      <c r="P1783" s="6">
        <f t="shared" si="109"/>
        <v>59.041666666666664</v>
      </c>
      <c r="Q1783" t="str">
        <f t="shared" si="110"/>
        <v>photography</v>
      </c>
      <c r="R1783" t="str">
        <f t="shared" si="111"/>
        <v>photobooks</v>
      </c>
    </row>
    <row r="1784" spans="1:18" ht="45" x14ac:dyDescent="0.2">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c r="O1784" s="5">
        <f t="shared" si="108"/>
        <v>0.15491428571428573</v>
      </c>
      <c r="P1784" s="6">
        <f t="shared" si="109"/>
        <v>71.34210526315789</v>
      </c>
      <c r="Q1784" t="str">
        <f t="shared" si="110"/>
        <v>photography</v>
      </c>
      <c r="R1784" t="str">
        <f t="shared" si="111"/>
        <v>photobooks</v>
      </c>
    </row>
    <row r="1785" spans="1:18" ht="45" x14ac:dyDescent="0.2">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c r="O1785" s="5">
        <f t="shared" si="108"/>
        <v>0.236925</v>
      </c>
      <c r="P1785" s="6">
        <f t="shared" si="109"/>
        <v>51.227027027027027</v>
      </c>
      <c r="Q1785" t="str">
        <f t="shared" si="110"/>
        <v>photography</v>
      </c>
      <c r="R1785" t="str">
        <f t="shared" si="111"/>
        <v>photobooks</v>
      </c>
    </row>
    <row r="1786" spans="1:18" ht="45" x14ac:dyDescent="0.2">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c r="O1786" s="5">
        <f t="shared" si="108"/>
        <v>0.39760000000000001</v>
      </c>
      <c r="P1786" s="6">
        <f t="shared" si="109"/>
        <v>60.242424242424242</v>
      </c>
      <c r="Q1786" t="str">
        <f t="shared" si="110"/>
        <v>photography</v>
      </c>
      <c r="R1786" t="str">
        <f t="shared" si="111"/>
        <v>photobooks</v>
      </c>
    </row>
    <row r="1787" spans="1:18" ht="45" x14ac:dyDescent="0.2">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c r="O1787" s="5">
        <f t="shared" si="108"/>
        <v>0.20220833333333332</v>
      </c>
      <c r="P1787" s="6">
        <f t="shared" si="109"/>
        <v>44.935185185185183</v>
      </c>
      <c r="Q1787" t="str">
        <f t="shared" si="110"/>
        <v>photography</v>
      </c>
      <c r="R1787" t="str">
        <f t="shared" si="111"/>
        <v>photobooks</v>
      </c>
    </row>
    <row r="1788" spans="1:18" ht="45" x14ac:dyDescent="0.2">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c r="O1788" s="5">
        <f t="shared" si="108"/>
        <v>0.47631578947368419</v>
      </c>
      <c r="P1788" s="6">
        <f t="shared" si="109"/>
        <v>31.206896551724139</v>
      </c>
      <c r="Q1788" t="str">
        <f t="shared" si="110"/>
        <v>photography</v>
      </c>
      <c r="R1788" t="str">
        <f t="shared" si="111"/>
        <v>photobooks</v>
      </c>
    </row>
    <row r="1789" spans="1:18" ht="45" x14ac:dyDescent="0.2">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c r="O1789" s="5">
        <f t="shared" si="108"/>
        <v>0.15329999999999999</v>
      </c>
      <c r="P1789" s="6">
        <f t="shared" si="109"/>
        <v>63.875</v>
      </c>
      <c r="Q1789" t="str">
        <f t="shared" si="110"/>
        <v>photography</v>
      </c>
      <c r="R1789" t="str">
        <f t="shared" si="111"/>
        <v>photobooks</v>
      </c>
    </row>
    <row r="1790" spans="1:18" ht="45" x14ac:dyDescent="0.2">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c r="O1790" s="5">
        <f t="shared" si="108"/>
        <v>1.3818181818181818E-2</v>
      </c>
      <c r="P1790" s="6">
        <f t="shared" si="109"/>
        <v>19</v>
      </c>
      <c r="Q1790" t="str">
        <f t="shared" si="110"/>
        <v>photography</v>
      </c>
      <c r="R1790" t="str">
        <f t="shared" si="111"/>
        <v>photobooks</v>
      </c>
    </row>
    <row r="1791" spans="1:18" ht="45" x14ac:dyDescent="0.2">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c r="O1791" s="5">
        <f t="shared" si="108"/>
        <v>5.0000000000000001E-3</v>
      </c>
      <c r="P1791" s="6">
        <f t="shared" si="109"/>
        <v>10</v>
      </c>
      <c r="Q1791" t="str">
        <f t="shared" si="110"/>
        <v>photography</v>
      </c>
      <c r="R1791" t="str">
        <f t="shared" si="111"/>
        <v>photobooks</v>
      </c>
    </row>
    <row r="1792" spans="1:18" ht="45" x14ac:dyDescent="0.2">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c r="O1792" s="5">
        <f t="shared" si="108"/>
        <v>4.9575757575757579E-2</v>
      </c>
      <c r="P1792" s="6">
        <f t="shared" si="109"/>
        <v>109.06666666666666</v>
      </c>
      <c r="Q1792" t="str">
        <f t="shared" si="110"/>
        <v>photography</v>
      </c>
      <c r="R1792" t="str">
        <f t="shared" si="111"/>
        <v>photobooks</v>
      </c>
    </row>
    <row r="1793" spans="1:18" ht="30" x14ac:dyDescent="0.2">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c r="O1793" s="5">
        <f t="shared" si="108"/>
        <v>3.5666666666666666E-2</v>
      </c>
      <c r="P1793" s="6">
        <f t="shared" si="109"/>
        <v>26.75</v>
      </c>
      <c r="Q1793" t="str">
        <f t="shared" si="110"/>
        <v>photography</v>
      </c>
      <c r="R1793" t="str">
        <f t="shared" si="111"/>
        <v>photobooks</v>
      </c>
    </row>
    <row r="1794" spans="1:18" ht="30" x14ac:dyDescent="0.2">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c r="O1794" s="5">
        <f t="shared" si="108"/>
        <v>0.61124000000000001</v>
      </c>
      <c r="P1794" s="6">
        <f t="shared" si="109"/>
        <v>109.93525179856115</v>
      </c>
      <c r="Q1794" t="str">
        <f t="shared" si="110"/>
        <v>photography</v>
      </c>
      <c r="R1794" t="str">
        <f t="shared" si="111"/>
        <v>photobooks</v>
      </c>
    </row>
    <row r="1795" spans="1:18" ht="45" x14ac:dyDescent="0.2">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c r="O1795" s="5">
        <f t="shared" ref="O1795:O1858" si="112">IF(D1795=0,0,E1795/D1795)</f>
        <v>1.3333333333333334E-2</v>
      </c>
      <c r="P1795" s="6">
        <f t="shared" ref="P1795:P1858" si="113">IF(L1795=0,0,E1795/L1795)</f>
        <v>20</v>
      </c>
      <c r="Q1795" t="str">
        <f t="shared" ref="Q1795:Q1858" si="114">MID(N1795, 1, FIND("/",N1795)-1)</f>
        <v>photography</v>
      </c>
      <c r="R1795" t="str">
        <f t="shared" ref="R1795:R1858" si="115">MID(N1795, FIND("/",N1795)+1, LEN(N1795)-FIND("/",N1795))</f>
        <v>photobooks</v>
      </c>
    </row>
    <row r="1796" spans="1:18" ht="45" x14ac:dyDescent="0.2">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c r="O1796" s="5">
        <f t="shared" si="112"/>
        <v>0.11077777777777778</v>
      </c>
      <c r="P1796" s="6">
        <f t="shared" si="113"/>
        <v>55.388888888888886</v>
      </c>
      <c r="Q1796" t="str">
        <f t="shared" si="114"/>
        <v>photography</v>
      </c>
      <c r="R1796" t="str">
        <f t="shared" si="115"/>
        <v>photobooks</v>
      </c>
    </row>
    <row r="1797" spans="1:18" ht="45" x14ac:dyDescent="0.2">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c r="O1797" s="5">
        <f t="shared" si="112"/>
        <v>0.38735714285714284</v>
      </c>
      <c r="P1797" s="6">
        <f t="shared" si="113"/>
        <v>133.90123456790124</v>
      </c>
      <c r="Q1797" t="str">
        <f t="shared" si="114"/>
        <v>photography</v>
      </c>
      <c r="R1797" t="str">
        <f t="shared" si="115"/>
        <v>photobooks</v>
      </c>
    </row>
    <row r="1798" spans="1:18" ht="45" x14ac:dyDescent="0.2">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c r="O1798" s="5">
        <f t="shared" si="112"/>
        <v>0.22052631578947368</v>
      </c>
      <c r="P1798" s="6">
        <f t="shared" si="113"/>
        <v>48.720930232558139</v>
      </c>
      <c r="Q1798" t="str">
        <f t="shared" si="114"/>
        <v>photography</v>
      </c>
      <c r="R1798" t="str">
        <f t="shared" si="115"/>
        <v>photobooks</v>
      </c>
    </row>
    <row r="1799" spans="1:18" ht="45" x14ac:dyDescent="0.2">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c r="O1799" s="5">
        <f t="shared" si="112"/>
        <v>0.67549999999999999</v>
      </c>
      <c r="P1799" s="6">
        <f t="shared" si="113"/>
        <v>48.25</v>
      </c>
      <c r="Q1799" t="str">
        <f t="shared" si="114"/>
        <v>photography</v>
      </c>
      <c r="R1799" t="str">
        <f t="shared" si="115"/>
        <v>photobooks</v>
      </c>
    </row>
    <row r="1800" spans="1:18" ht="45" x14ac:dyDescent="0.2">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c r="O1800" s="5">
        <f t="shared" si="112"/>
        <v>0.136375</v>
      </c>
      <c r="P1800" s="6">
        <f t="shared" si="113"/>
        <v>58.972972972972975</v>
      </c>
      <c r="Q1800" t="str">
        <f t="shared" si="114"/>
        <v>photography</v>
      </c>
      <c r="R1800" t="str">
        <f t="shared" si="115"/>
        <v>photobooks</v>
      </c>
    </row>
    <row r="1801" spans="1:18" ht="30" x14ac:dyDescent="0.2">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c r="O1801" s="5">
        <f t="shared" si="112"/>
        <v>1.7457500000000001E-2</v>
      </c>
      <c r="P1801" s="6">
        <f t="shared" si="113"/>
        <v>11.638333333333334</v>
      </c>
      <c r="Q1801" t="str">
        <f t="shared" si="114"/>
        <v>photography</v>
      </c>
      <c r="R1801" t="str">
        <f t="shared" si="115"/>
        <v>photobooks</v>
      </c>
    </row>
    <row r="1802" spans="1:18" ht="45" x14ac:dyDescent="0.2">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c r="O1802" s="5">
        <f t="shared" si="112"/>
        <v>0.20449632511889321</v>
      </c>
      <c r="P1802" s="6">
        <f t="shared" si="113"/>
        <v>83.716814159292042</v>
      </c>
      <c r="Q1802" t="str">
        <f t="shared" si="114"/>
        <v>photography</v>
      </c>
      <c r="R1802" t="str">
        <f t="shared" si="115"/>
        <v>photobooks</v>
      </c>
    </row>
    <row r="1803" spans="1:18" ht="45" x14ac:dyDescent="0.2">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c r="O1803" s="5">
        <f t="shared" si="112"/>
        <v>0.13852941176470587</v>
      </c>
      <c r="P1803" s="6">
        <f t="shared" si="113"/>
        <v>63.648648648648646</v>
      </c>
      <c r="Q1803" t="str">
        <f t="shared" si="114"/>
        <v>photography</v>
      </c>
      <c r="R1803" t="str">
        <f t="shared" si="115"/>
        <v>photobooks</v>
      </c>
    </row>
    <row r="1804" spans="1:18" ht="30" x14ac:dyDescent="0.2">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c r="O1804" s="5">
        <f t="shared" si="112"/>
        <v>0.48485714285714288</v>
      </c>
      <c r="P1804" s="6">
        <f t="shared" si="113"/>
        <v>94.277777777777771</v>
      </c>
      <c r="Q1804" t="str">
        <f t="shared" si="114"/>
        <v>photography</v>
      </c>
      <c r="R1804" t="str">
        <f t="shared" si="115"/>
        <v>photobooks</v>
      </c>
    </row>
    <row r="1805" spans="1:18" ht="45" x14ac:dyDescent="0.2">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c r="O1805" s="5">
        <f t="shared" si="112"/>
        <v>0.308</v>
      </c>
      <c r="P1805" s="6">
        <f t="shared" si="113"/>
        <v>71.86666666666666</v>
      </c>
      <c r="Q1805" t="str">
        <f t="shared" si="114"/>
        <v>photography</v>
      </c>
      <c r="R1805" t="str">
        <f t="shared" si="115"/>
        <v>photobooks</v>
      </c>
    </row>
    <row r="1806" spans="1:18" ht="45" x14ac:dyDescent="0.2">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c r="O1806" s="5">
        <f t="shared" si="112"/>
        <v>0.35174193548387095</v>
      </c>
      <c r="P1806" s="6">
        <f t="shared" si="113"/>
        <v>104.84615384615384</v>
      </c>
      <c r="Q1806" t="str">
        <f t="shared" si="114"/>
        <v>photography</v>
      </c>
      <c r="R1806" t="str">
        <f t="shared" si="115"/>
        <v>photobooks</v>
      </c>
    </row>
    <row r="1807" spans="1:18" ht="45" x14ac:dyDescent="0.2">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c r="O1807" s="5">
        <f t="shared" si="112"/>
        <v>0.36404444444444445</v>
      </c>
      <c r="P1807" s="6">
        <f t="shared" si="113"/>
        <v>67.139344262295083</v>
      </c>
      <c r="Q1807" t="str">
        <f t="shared" si="114"/>
        <v>photography</v>
      </c>
      <c r="R1807" t="str">
        <f t="shared" si="115"/>
        <v>photobooks</v>
      </c>
    </row>
    <row r="1808" spans="1:18" ht="45" x14ac:dyDescent="0.2">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c r="O1808" s="5">
        <f t="shared" si="112"/>
        <v>2.955E-2</v>
      </c>
      <c r="P1808" s="6">
        <f t="shared" si="113"/>
        <v>73.875</v>
      </c>
      <c r="Q1808" t="str">
        <f t="shared" si="114"/>
        <v>photography</v>
      </c>
      <c r="R1808" t="str">
        <f t="shared" si="115"/>
        <v>photobooks</v>
      </c>
    </row>
    <row r="1809" spans="1:18" ht="30" x14ac:dyDescent="0.2">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c r="O1809" s="5">
        <f t="shared" si="112"/>
        <v>0.1106</v>
      </c>
      <c r="P1809" s="6">
        <f t="shared" si="113"/>
        <v>69.125</v>
      </c>
      <c r="Q1809" t="str">
        <f t="shared" si="114"/>
        <v>photography</v>
      </c>
      <c r="R1809" t="str">
        <f t="shared" si="115"/>
        <v>photobooks</v>
      </c>
    </row>
    <row r="1810" spans="1:18" ht="45" x14ac:dyDescent="0.2">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c r="O1810" s="5">
        <f t="shared" si="112"/>
        <v>0.41407142857142859</v>
      </c>
      <c r="P1810" s="6">
        <f t="shared" si="113"/>
        <v>120.77083333333333</v>
      </c>
      <c r="Q1810" t="str">
        <f t="shared" si="114"/>
        <v>photography</v>
      </c>
      <c r="R1810" t="str">
        <f t="shared" si="115"/>
        <v>photobooks</v>
      </c>
    </row>
    <row r="1811" spans="1:18" ht="45" x14ac:dyDescent="0.2">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c r="O1811" s="5">
        <f t="shared" si="112"/>
        <v>0.10857142857142857</v>
      </c>
      <c r="P1811" s="6">
        <f t="shared" si="113"/>
        <v>42.222222222222221</v>
      </c>
      <c r="Q1811" t="str">
        <f t="shared" si="114"/>
        <v>photography</v>
      </c>
      <c r="R1811" t="str">
        <f t="shared" si="115"/>
        <v>photobooks</v>
      </c>
    </row>
    <row r="1812" spans="1:18" ht="45" x14ac:dyDescent="0.2">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c r="O1812" s="5">
        <f t="shared" si="112"/>
        <v>3.3333333333333333E-2</v>
      </c>
      <c r="P1812" s="6">
        <f t="shared" si="113"/>
        <v>7.5</v>
      </c>
      <c r="Q1812" t="str">
        <f t="shared" si="114"/>
        <v>photography</v>
      </c>
      <c r="R1812" t="str">
        <f t="shared" si="115"/>
        <v>photobooks</v>
      </c>
    </row>
    <row r="1813" spans="1:18" ht="30" x14ac:dyDescent="0.2">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c r="O1813" s="5">
        <f t="shared" si="112"/>
        <v>7.407407407407407E-4</v>
      </c>
      <c r="P1813" s="6">
        <f t="shared" si="113"/>
        <v>1.5384615384615385</v>
      </c>
      <c r="Q1813" t="str">
        <f t="shared" si="114"/>
        <v>photography</v>
      </c>
      <c r="R1813" t="str">
        <f t="shared" si="115"/>
        <v>photobooks</v>
      </c>
    </row>
    <row r="1814" spans="1:18" ht="45" x14ac:dyDescent="0.2">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c r="O1814" s="5">
        <f t="shared" si="112"/>
        <v>0.13307692307692306</v>
      </c>
      <c r="P1814" s="6">
        <f t="shared" si="113"/>
        <v>37.608695652173914</v>
      </c>
      <c r="Q1814" t="str">
        <f t="shared" si="114"/>
        <v>photography</v>
      </c>
      <c r="R1814" t="str">
        <f t="shared" si="115"/>
        <v>photobooks</v>
      </c>
    </row>
    <row r="1815" spans="1:18" ht="45" x14ac:dyDescent="0.2">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c r="O1815" s="5">
        <f t="shared" si="112"/>
        <v>0</v>
      </c>
      <c r="P1815" s="6">
        <f t="shared" si="113"/>
        <v>0</v>
      </c>
      <c r="Q1815" t="str">
        <f t="shared" si="114"/>
        <v>photography</v>
      </c>
      <c r="R1815" t="str">
        <f t="shared" si="115"/>
        <v>photobooks</v>
      </c>
    </row>
    <row r="1816" spans="1:18" ht="45" x14ac:dyDescent="0.2">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c r="O1816" s="5">
        <f t="shared" si="112"/>
        <v>0.49183333333333334</v>
      </c>
      <c r="P1816" s="6">
        <f t="shared" si="113"/>
        <v>42.157142857142858</v>
      </c>
      <c r="Q1816" t="str">
        <f t="shared" si="114"/>
        <v>photography</v>
      </c>
      <c r="R1816" t="str">
        <f t="shared" si="115"/>
        <v>photobooks</v>
      </c>
    </row>
    <row r="1817" spans="1:18" ht="45" x14ac:dyDescent="0.2">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c r="O1817" s="5">
        <f t="shared" si="112"/>
        <v>0</v>
      </c>
      <c r="P1817" s="6">
        <f t="shared" si="113"/>
        <v>0</v>
      </c>
      <c r="Q1817" t="str">
        <f t="shared" si="114"/>
        <v>photography</v>
      </c>
      <c r="R1817" t="str">
        <f t="shared" si="115"/>
        <v>photobooks</v>
      </c>
    </row>
    <row r="1818" spans="1:18" ht="45" x14ac:dyDescent="0.2">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c r="O1818" s="5">
        <f t="shared" si="112"/>
        <v>2.036E-2</v>
      </c>
      <c r="P1818" s="6">
        <f t="shared" si="113"/>
        <v>84.833333333333329</v>
      </c>
      <c r="Q1818" t="str">
        <f t="shared" si="114"/>
        <v>photography</v>
      </c>
      <c r="R1818" t="str">
        <f t="shared" si="115"/>
        <v>photobooks</v>
      </c>
    </row>
    <row r="1819" spans="1:18" ht="30" x14ac:dyDescent="0.2">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c r="O1819" s="5">
        <f t="shared" si="112"/>
        <v>0.52327777777777773</v>
      </c>
      <c r="P1819" s="6">
        <f t="shared" si="113"/>
        <v>94.19</v>
      </c>
      <c r="Q1819" t="str">
        <f t="shared" si="114"/>
        <v>photography</v>
      </c>
      <c r="R1819" t="str">
        <f t="shared" si="115"/>
        <v>photobooks</v>
      </c>
    </row>
    <row r="1820" spans="1:18" ht="30" x14ac:dyDescent="0.2">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c r="O1820" s="5">
        <f t="shared" si="112"/>
        <v>0</v>
      </c>
      <c r="P1820" s="6">
        <f t="shared" si="113"/>
        <v>0</v>
      </c>
      <c r="Q1820" t="str">
        <f t="shared" si="114"/>
        <v>photography</v>
      </c>
      <c r="R1820" t="str">
        <f t="shared" si="115"/>
        <v>photobooks</v>
      </c>
    </row>
    <row r="1821" spans="1:18" ht="45" x14ac:dyDescent="0.2">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c r="O1821" s="5">
        <f t="shared" si="112"/>
        <v>2.0833333333333332E-2</v>
      </c>
      <c r="P1821" s="6">
        <f t="shared" si="113"/>
        <v>6.25</v>
      </c>
      <c r="Q1821" t="str">
        <f t="shared" si="114"/>
        <v>photography</v>
      </c>
      <c r="R1821" t="str">
        <f t="shared" si="115"/>
        <v>photobooks</v>
      </c>
    </row>
    <row r="1822" spans="1:18" ht="45" x14ac:dyDescent="0.2">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c r="O1822" s="5">
        <f t="shared" si="112"/>
        <v>6.565384615384616E-2</v>
      </c>
      <c r="P1822" s="6">
        <f t="shared" si="113"/>
        <v>213.375</v>
      </c>
      <c r="Q1822" t="str">
        <f t="shared" si="114"/>
        <v>photography</v>
      </c>
      <c r="R1822" t="str">
        <f t="shared" si="115"/>
        <v>photobooks</v>
      </c>
    </row>
    <row r="1823" spans="1:18" ht="45" x14ac:dyDescent="0.2">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c r="O1823" s="5">
        <f t="shared" si="112"/>
        <v>1.3489</v>
      </c>
      <c r="P1823" s="6">
        <f t="shared" si="113"/>
        <v>59.162280701754383</v>
      </c>
      <c r="Q1823" t="str">
        <f t="shared" si="114"/>
        <v>music</v>
      </c>
      <c r="R1823" t="str">
        <f t="shared" si="115"/>
        <v>rock</v>
      </c>
    </row>
    <row r="1824" spans="1:18" ht="30" x14ac:dyDescent="0.2">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c r="O1824" s="5">
        <f t="shared" si="112"/>
        <v>1</v>
      </c>
      <c r="P1824" s="6">
        <f t="shared" si="113"/>
        <v>27.272727272727273</v>
      </c>
      <c r="Q1824" t="str">
        <f t="shared" si="114"/>
        <v>music</v>
      </c>
      <c r="R1824" t="str">
        <f t="shared" si="115"/>
        <v>rock</v>
      </c>
    </row>
    <row r="1825" spans="1:18" ht="45" x14ac:dyDescent="0.2">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c r="O1825" s="5">
        <f t="shared" si="112"/>
        <v>1.1585714285714286</v>
      </c>
      <c r="P1825" s="6">
        <f t="shared" si="113"/>
        <v>24.575757575757574</v>
      </c>
      <c r="Q1825" t="str">
        <f t="shared" si="114"/>
        <v>music</v>
      </c>
      <c r="R1825" t="str">
        <f t="shared" si="115"/>
        <v>rock</v>
      </c>
    </row>
    <row r="1826" spans="1:18" x14ac:dyDescent="0.2">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c r="O1826" s="5">
        <f t="shared" si="112"/>
        <v>1.0006666666666666</v>
      </c>
      <c r="P1826" s="6">
        <f t="shared" si="113"/>
        <v>75.05</v>
      </c>
      <c r="Q1826" t="str">
        <f t="shared" si="114"/>
        <v>music</v>
      </c>
      <c r="R1826" t="str">
        <f t="shared" si="115"/>
        <v>rock</v>
      </c>
    </row>
    <row r="1827" spans="1:18" ht="45" x14ac:dyDescent="0.2">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c r="O1827" s="5">
        <f t="shared" si="112"/>
        <v>1.0505</v>
      </c>
      <c r="P1827" s="6">
        <f t="shared" si="113"/>
        <v>42.02</v>
      </c>
      <c r="Q1827" t="str">
        <f t="shared" si="114"/>
        <v>music</v>
      </c>
      <c r="R1827" t="str">
        <f t="shared" si="115"/>
        <v>rock</v>
      </c>
    </row>
    <row r="1828" spans="1:18" x14ac:dyDescent="0.2">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c r="O1828" s="5">
        <f t="shared" si="112"/>
        <v>1.01</v>
      </c>
      <c r="P1828" s="6">
        <f t="shared" si="113"/>
        <v>53.157894736842103</v>
      </c>
      <c r="Q1828" t="str">
        <f t="shared" si="114"/>
        <v>music</v>
      </c>
      <c r="R1828" t="str">
        <f t="shared" si="115"/>
        <v>rock</v>
      </c>
    </row>
    <row r="1829" spans="1:18" ht="45" x14ac:dyDescent="0.2">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c r="O1829" s="5">
        <f t="shared" si="112"/>
        <v>1.0066250000000001</v>
      </c>
      <c r="P1829" s="6">
        <f t="shared" si="113"/>
        <v>83.885416666666671</v>
      </c>
      <c r="Q1829" t="str">
        <f t="shared" si="114"/>
        <v>music</v>
      </c>
      <c r="R1829" t="str">
        <f t="shared" si="115"/>
        <v>rock</v>
      </c>
    </row>
    <row r="1830" spans="1:18" ht="45" x14ac:dyDescent="0.2">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c r="O1830" s="5">
        <f t="shared" si="112"/>
        <v>1.0016</v>
      </c>
      <c r="P1830" s="6">
        <f t="shared" si="113"/>
        <v>417.33333333333331</v>
      </c>
      <c r="Q1830" t="str">
        <f t="shared" si="114"/>
        <v>music</v>
      </c>
      <c r="R1830" t="str">
        <f t="shared" si="115"/>
        <v>rock</v>
      </c>
    </row>
    <row r="1831" spans="1:18" ht="45" x14ac:dyDescent="0.2">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c r="O1831" s="5">
        <f t="shared" si="112"/>
        <v>1.6668333333333334</v>
      </c>
      <c r="P1831" s="6">
        <f t="shared" si="113"/>
        <v>75.765151515151516</v>
      </c>
      <c r="Q1831" t="str">
        <f t="shared" si="114"/>
        <v>music</v>
      </c>
      <c r="R1831" t="str">
        <f t="shared" si="115"/>
        <v>rock</v>
      </c>
    </row>
    <row r="1832" spans="1:18" ht="45" x14ac:dyDescent="0.2">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c r="O1832" s="5">
        <f t="shared" si="112"/>
        <v>1.0153333333333334</v>
      </c>
      <c r="P1832" s="6">
        <f t="shared" si="113"/>
        <v>67.389380530973455</v>
      </c>
      <c r="Q1832" t="str">
        <f t="shared" si="114"/>
        <v>music</v>
      </c>
      <c r="R1832" t="str">
        <f t="shared" si="115"/>
        <v>rock</v>
      </c>
    </row>
    <row r="1833" spans="1:18" ht="45" x14ac:dyDescent="0.2">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c r="O1833" s="5">
        <f t="shared" si="112"/>
        <v>1.03</v>
      </c>
      <c r="P1833" s="6">
        <f t="shared" si="113"/>
        <v>73.571428571428569</v>
      </c>
      <c r="Q1833" t="str">
        <f t="shared" si="114"/>
        <v>music</v>
      </c>
      <c r="R1833" t="str">
        <f t="shared" si="115"/>
        <v>rock</v>
      </c>
    </row>
    <row r="1834" spans="1:18" ht="45" x14ac:dyDescent="0.2">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c r="O1834" s="5">
        <f t="shared" si="112"/>
        <v>1.4285714285714286</v>
      </c>
      <c r="P1834" s="6">
        <f t="shared" si="113"/>
        <v>25</v>
      </c>
      <c r="Q1834" t="str">
        <f t="shared" si="114"/>
        <v>music</v>
      </c>
      <c r="R1834" t="str">
        <f t="shared" si="115"/>
        <v>rock</v>
      </c>
    </row>
    <row r="1835" spans="1:18" ht="45" x14ac:dyDescent="0.2">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c r="O1835" s="5">
        <f t="shared" si="112"/>
        <v>2.625</v>
      </c>
      <c r="P1835" s="6">
        <f t="shared" si="113"/>
        <v>42</v>
      </c>
      <c r="Q1835" t="str">
        <f t="shared" si="114"/>
        <v>music</v>
      </c>
      <c r="R1835" t="str">
        <f t="shared" si="115"/>
        <v>rock</v>
      </c>
    </row>
    <row r="1836" spans="1:18" ht="30" x14ac:dyDescent="0.2">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c r="O1836" s="5">
        <f t="shared" si="112"/>
        <v>1.1805000000000001</v>
      </c>
      <c r="P1836" s="6">
        <f t="shared" si="113"/>
        <v>131.16666666666666</v>
      </c>
      <c r="Q1836" t="str">
        <f t="shared" si="114"/>
        <v>music</v>
      </c>
      <c r="R1836" t="str">
        <f t="shared" si="115"/>
        <v>rock</v>
      </c>
    </row>
    <row r="1837" spans="1:18" ht="60" x14ac:dyDescent="0.2">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c r="O1837" s="5">
        <f t="shared" si="112"/>
        <v>1.04</v>
      </c>
      <c r="P1837" s="6">
        <f t="shared" si="113"/>
        <v>47.272727272727273</v>
      </c>
      <c r="Q1837" t="str">
        <f t="shared" si="114"/>
        <v>music</v>
      </c>
      <c r="R1837" t="str">
        <f t="shared" si="115"/>
        <v>rock</v>
      </c>
    </row>
    <row r="1838" spans="1:18" x14ac:dyDescent="0.2">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c r="O1838" s="5">
        <f t="shared" si="112"/>
        <v>2.0034000000000001</v>
      </c>
      <c r="P1838" s="6">
        <f t="shared" si="113"/>
        <v>182.12727272727273</v>
      </c>
      <c r="Q1838" t="str">
        <f t="shared" si="114"/>
        <v>music</v>
      </c>
      <c r="R1838" t="str">
        <f t="shared" si="115"/>
        <v>rock</v>
      </c>
    </row>
    <row r="1839" spans="1:18" ht="45" x14ac:dyDescent="0.2">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c r="O1839" s="5">
        <f t="shared" si="112"/>
        <v>3.0683333333333334</v>
      </c>
      <c r="P1839" s="6">
        <f t="shared" si="113"/>
        <v>61.366666666666667</v>
      </c>
      <c r="Q1839" t="str">
        <f t="shared" si="114"/>
        <v>music</v>
      </c>
      <c r="R1839" t="str">
        <f t="shared" si="115"/>
        <v>rock</v>
      </c>
    </row>
    <row r="1840" spans="1:18" ht="45" x14ac:dyDescent="0.2">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c r="O1840" s="5">
        <f t="shared" si="112"/>
        <v>1.00149</v>
      </c>
      <c r="P1840" s="6">
        <f t="shared" si="113"/>
        <v>35.767499999999998</v>
      </c>
      <c r="Q1840" t="str">
        <f t="shared" si="114"/>
        <v>music</v>
      </c>
      <c r="R1840" t="str">
        <f t="shared" si="115"/>
        <v>rock</v>
      </c>
    </row>
    <row r="1841" spans="1:18" ht="45" x14ac:dyDescent="0.2">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c r="O1841" s="5">
        <f t="shared" si="112"/>
        <v>2.0529999999999999</v>
      </c>
      <c r="P1841" s="6">
        <f t="shared" si="113"/>
        <v>45.62222222222222</v>
      </c>
      <c r="Q1841" t="str">
        <f t="shared" si="114"/>
        <v>music</v>
      </c>
      <c r="R1841" t="str">
        <f t="shared" si="115"/>
        <v>rock</v>
      </c>
    </row>
    <row r="1842" spans="1:18" ht="45" x14ac:dyDescent="0.2">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c r="O1842" s="5">
        <f t="shared" si="112"/>
        <v>1.0888888888888888</v>
      </c>
      <c r="P1842" s="6">
        <f t="shared" si="113"/>
        <v>75.384615384615387</v>
      </c>
      <c r="Q1842" t="str">
        <f t="shared" si="114"/>
        <v>music</v>
      </c>
      <c r="R1842" t="str">
        <f t="shared" si="115"/>
        <v>rock</v>
      </c>
    </row>
    <row r="1843" spans="1:18" ht="30" x14ac:dyDescent="0.2">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c r="O1843" s="5">
        <f t="shared" si="112"/>
        <v>1.0175000000000001</v>
      </c>
      <c r="P1843" s="6">
        <f t="shared" si="113"/>
        <v>50.875</v>
      </c>
      <c r="Q1843" t="str">
        <f t="shared" si="114"/>
        <v>music</v>
      </c>
      <c r="R1843" t="str">
        <f t="shared" si="115"/>
        <v>rock</v>
      </c>
    </row>
    <row r="1844" spans="1:18" ht="45" x14ac:dyDescent="0.2">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c r="O1844" s="5">
        <f t="shared" si="112"/>
        <v>1.2524999999999999</v>
      </c>
      <c r="P1844" s="6">
        <f t="shared" si="113"/>
        <v>119.28571428571429</v>
      </c>
      <c r="Q1844" t="str">
        <f t="shared" si="114"/>
        <v>music</v>
      </c>
      <c r="R1844" t="str">
        <f t="shared" si="115"/>
        <v>rock</v>
      </c>
    </row>
    <row r="1845" spans="1:18" ht="45" x14ac:dyDescent="0.2">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c r="O1845" s="5">
        <f t="shared" si="112"/>
        <v>1.2400610000000001</v>
      </c>
      <c r="P1845" s="6">
        <f t="shared" si="113"/>
        <v>92.541865671641801</v>
      </c>
      <c r="Q1845" t="str">
        <f t="shared" si="114"/>
        <v>music</v>
      </c>
      <c r="R1845" t="str">
        <f t="shared" si="115"/>
        <v>rock</v>
      </c>
    </row>
    <row r="1846" spans="1:18" ht="45" x14ac:dyDescent="0.2">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c r="O1846" s="5">
        <f t="shared" si="112"/>
        <v>1.014</v>
      </c>
      <c r="P1846" s="6">
        <f t="shared" si="113"/>
        <v>76.05</v>
      </c>
      <c r="Q1846" t="str">
        <f t="shared" si="114"/>
        <v>music</v>
      </c>
      <c r="R1846" t="str">
        <f t="shared" si="115"/>
        <v>rock</v>
      </c>
    </row>
    <row r="1847" spans="1:18" ht="90" x14ac:dyDescent="0.2">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c r="O1847" s="5">
        <f t="shared" si="112"/>
        <v>1</v>
      </c>
      <c r="P1847" s="6">
        <f t="shared" si="113"/>
        <v>52.631578947368418</v>
      </c>
      <c r="Q1847" t="str">
        <f t="shared" si="114"/>
        <v>music</v>
      </c>
      <c r="R1847" t="str">
        <f t="shared" si="115"/>
        <v>rock</v>
      </c>
    </row>
    <row r="1848" spans="1:18" ht="45" x14ac:dyDescent="0.2">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c r="O1848" s="5">
        <f t="shared" si="112"/>
        <v>1.3792666666666666</v>
      </c>
      <c r="P1848" s="6">
        <f t="shared" si="113"/>
        <v>98.990430622009569</v>
      </c>
      <c r="Q1848" t="str">
        <f t="shared" si="114"/>
        <v>music</v>
      </c>
      <c r="R1848" t="str">
        <f t="shared" si="115"/>
        <v>rock</v>
      </c>
    </row>
    <row r="1849" spans="1:18" ht="45" x14ac:dyDescent="0.2">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c r="O1849" s="5">
        <f t="shared" si="112"/>
        <v>1.2088000000000001</v>
      </c>
      <c r="P1849" s="6">
        <f t="shared" si="113"/>
        <v>79.526315789473685</v>
      </c>
      <c r="Q1849" t="str">
        <f t="shared" si="114"/>
        <v>music</v>
      </c>
      <c r="R1849" t="str">
        <f t="shared" si="115"/>
        <v>rock</v>
      </c>
    </row>
    <row r="1850" spans="1:18" ht="45" x14ac:dyDescent="0.2">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c r="O1850" s="5">
        <f t="shared" si="112"/>
        <v>1.0736666666666668</v>
      </c>
      <c r="P1850" s="6">
        <f t="shared" si="113"/>
        <v>134.20833333333334</v>
      </c>
      <c r="Q1850" t="str">
        <f t="shared" si="114"/>
        <v>music</v>
      </c>
      <c r="R1850" t="str">
        <f t="shared" si="115"/>
        <v>rock</v>
      </c>
    </row>
    <row r="1851" spans="1:18" ht="30" x14ac:dyDescent="0.2">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c r="O1851" s="5">
        <f t="shared" si="112"/>
        <v>1.0033333333333334</v>
      </c>
      <c r="P1851" s="6">
        <f t="shared" si="113"/>
        <v>37.625</v>
      </c>
      <c r="Q1851" t="str">
        <f t="shared" si="114"/>
        <v>music</v>
      </c>
      <c r="R1851" t="str">
        <f t="shared" si="115"/>
        <v>rock</v>
      </c>
    </row>
    <row r="1852" spans="1:18" ht="45" x14ac:dyDescent="0.2">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c r="O1852" s="5">
        <f t="shared" si="112"/>
        <v>1.0152222222222222</v>
      </c>
      <c r="P1852" s="6">
        <f t="shared" si="113"/>
        <v>51.044692737430168</v>
      </c>
      <c r="Q1852" t="str">
        <f t="shared" si="114"/>
        <v>music</v>
      </c>
      <c r="R1852" t="str">
        <f t="shared" si="115"/>
        <v>rock</v>
      </c>
    </row>
    <row r="1853" spans="1:18" ht="45" x14ac:dyDescent="0.2">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c r="O1853" s="5">
        <f t="shared" si="112"/>
        <v>1.0007692307692309</v>
      </c>
      <c r="P1853" s="6">
        <f t="shared" si="113"/>
        <v>50.03846153846154</v>
      </c>
      <c r="Q1853" t="str">
        <f t="shared" si="114"/>
        <v>music</v>
      </c>
      <c r="R1853" t="str">
        <f t="shared" si="115"/>
        <v>rock</v>
      </c>
    </row>
    <row r="1854" spans="1:18" ht="45" x14ac:dyDescent="0.2">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c r="O1854" s="5">
        <f t="shared" si="112"/>
        <v>1.1696666666666666</v>
      </c>
      <c r="P1854" s="6">
        <f t="shared" si="113"/>
        <v>133.93129770992365</v>
      </c>
      <c r="Q1854" t="str">
        <f t="shared" si="114"/>
        <v>music</v>
      </c>
      <c r="R1854" t="str">
        <f t="shared" si="115"/>
        <v>rock</v>
      </c>
    </row>
    <row r="1855" spans="1:18" ht="45" x14ac:dyDescent="0.2">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c r="O1855" s="5">
        <f t="shared" si="112"/>
        <v>1.01875</v>
      </c>
      <c r="P1855" s="6">
        <f t="shared" si="113"/>
        <v>58.214285714285715</v>
      </c>
      <c r="Q1855" t="str">
        <f t="shared" si="114"/>
        <v>music</v>
      </c>
      <c r="R1855" t="str">
        <f t="shared" si="115"/>
        <v>rock</v>
      </c>
    </row>
    <row r="1856" spans="1:18" ht="45" x14ac:dyDescent="0.2">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c r="O1856" s="5">
        <f t="shared" si="112"/>
        <v>1.0212366666666666</v>
      </c>
      <c r="P1856" s="6">
        <f t="shared" si="113"/>
        <v>88.037643678160919</v>
      </c>
      <c r="Q1856" t="str">
        <f t="shared" si="114"/>
        <v>music</v>
      </c>
      <c r="R1856" t="str">
        <f t="shared" si="115"/>
        <v>rock</v>
      </c>
    </row>
    <row r="1857" spans="1:18" ht="45" x14ac:dyDescent="0.2">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c r="O1857" s="5">
        <f t="shared" si="112"/>
        <v>1.5405897142857143</v>
      </c>
      <c r="P1857" s="6">
        <f t="shared" si="113"/>
        <v>70.576753926701571</v>
      </c>
      <c r="Q1857" t="str">
        <f t="shared" si="114"/>
        <v>music</v>
      </c>
      <c r="R1857" t="str">
        <f t="shared" si="115"/>
        <v>rock</v>
      </c>
    </row>
    <row r="1858" spans="1:18" ht="45" x14ac:dyDescent="0.2">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c r="O1858" s="5">
        <f t="shared" si="112"/>
        <v>1.0125</v>
      </c>
      <c r="P1858" s="6">
        <f t="shared" si="113"/>
        <v>53.289473684210527</v>
      </c>
      <c r="Q1858" t="str">
        <f t="shared" si="114"/>
        <v>music</v>
      </c>
      <c r="R1858" t="str">
        <f t="shared" si="115"/>
        <v>rock</v>
      </c>
    </row>
    <row r="1859" spans="1:18" ht="45" x14ac:dyDescent="0.2">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c r="O1859" s="5">
        <f t="shared" ref="O1859:O1922" si="116">IF(D1859=0,0,E1859/D1859)</f>
        <v>1</v>
      </c>
      <c r="P1859" s="6">
        <f t="shared" ref="P1859:P1922" si="117">IF(L1859=0,0,E1859/L1859)</f>
        <v>136.36363636363637</v>
      </c>
      <c r="Q1859" t="str">
        <f t="shared" ref="Q1859:Q1922" si="118">MID(N1859, 1, FIND("/",N1859)-1)</f>
        <v>music</v>
      </c>
      <c r="R1859" t="str">
        <f t="shared" ref="R1859:R1922" si="119">MID(N1859, FIND("/",N1859)+1, LEN(N1859)-FIND("/",N1859))</f>
        <v>rock</v>
      </c>
    </row>
    <row r="1860" spans="1:18" ht="45" x14ac:dyDescent="0.2">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c r="O1860" s="5">
        <f t="shared" si="116"/>
        <v>1.0874800874800874</v>
      </c>
      <c r="P1860" s="6">
        <f t="shared" si="117"/>
        <v>40.547315436241611</v>
      </c>
      <c r="Q1860" t="str">
        <f t="shared" si="118"/>
        <v>music</v>
      </c>
      <c r="R1860" t="str">
        <f t="shared" si="119"/>
        <v>rock</v>
      </c>
    </row>
    <row r="1861" spans="1:18" ht="30" x14ac:dyDescent="0.2">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c r="O1861" s="5">
        <f t="shared" si="116"/>
        <v>1.3183333333333334</v>
      </c>
      <c r="P1861" s="6">
        <f t="shared" si="117"/>
        <v>70.625</v>
      </c>
      <c r="Q1861" t="str">
        <f t="shared" si="118"/>
        <v>music</v>
      </c>
      <c r="R1861" t="str">
        <f t="shared" si="119"/>
        <v>rock</v>
      </c>
    </row>
    <row r="1862" spans="1:18" ht="45" x14ac:dyDescent="0.2">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c r="O1862" s="5">
        <f t="shared" si="116"/>
        <v>1.3346666666666667</v>
      </c>
      <c r="P1862" s="6">
        <f t="shared" si="117"/>
        <v>52.684210526315788</v>
      </c>
      <c r="Q1862" t="str">
        <f t="shared" si="118"/>
        <v>music</v>
      </c>
      <c r="R1862" t="str">
        <f t="shared" si="119"/>
        <v>rock</v>
      </c>
    </row>
    <row r="1863" spans="1:18" ht="45" x14ac:dyDescent="0.2">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c r="O1863" s="5">
        <f t="shared" si="116"/>
        <v>0</v>
      </c>
      <c r="P1863" s="6">
        <f t="shared" si="117"/>
        <v>0</v>
      </c>
      <c r="Q1863" t="str">
        <f t="shared" si="118"/>
        <v>games</v>
      </c>
      <c r="R1863" t="str">
        <f t="shared" si="119"/>
        <v>mobile games</v>
      </c>
    </row>
    <row r="1864" spans="1:18" ht="45" x14ac:dyDescent="0.2">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c r="O1864" s="5">
        <f t="shared" si="116"/>
        <v>8.0833333333333326E-2</v>
      </c>
      <c r="P1864" s="6">
        <f t="shared" si="117"/>
        <v>90.9375</v>
      </c>
      <c r="Q1864" t="str">
        <f t="shared" si="118"/>
        <v>games</v>
      </c>
      <c r="R1864" t="str">
        <f t="shared" si="119"/>
        <v>mobile games</v>
      </c>
    </row>
    <row r="1865" spans="1:18" ht="45" x14ac:dyDescent="0.2">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c r="O1865" s="5">
        <f t="shared" si="116"/>
        <v>4.0000000000000001E-3</v>
      </c>
      <c r="P1865" s="6">
        <f t="shared" si="117"/>
        <v>5</v>
      </c>
      <c r="Q1865" t="str">
        <f t="shared" si="118"/>
        <v>games</v>
      </c>
      <c r="R1865" t="str">
        <f t="shared" si="119"/>
        <v>mobile games</v>
      </c>
    </row>
    <row r="1866" spans="1:18" ht="45" x14ac:dyDescent="0.2">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c r="O1866" s="5">
        <f t="shared" si="116"/>
        <v>0.42892307692307691</v>
      </c>
      <c r="P1866" s="6">
        <f t="shared" si="117"/>
        <v>58.083333333333336</v>
      </c>
      <c r="Q1866" t="str">
        <f t="shared" si="118"/>
        <v>games</v>
      </c>
      <c r="R1866" t="str">
        <f t="shared" si="119"/>
        <v>mobile games</v>
      </c>
    </row>
    <row r="1867" spans="1:18" ht="45" x14ac:dyDescent="0.2">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c r="O1867" s="5">
        <f t="shared" si="116"/>
        <v>3.6363636363636364E-5</v>
      </c>
      <c r="P1867" s="6">
        <f t="shared" si="117"/>
        <v>2</v>
      </c>
      <c r="Q1867" t="str">
        <f t="shared" si="118"/>
        <v>games</v>
      </c>
      <c r="R1867" t="str">
        <f t="shared" si="119"/>
        <v>mobile games</v>
      </c>
    </row>
    <row r="1868" spans="1:18" ht="45" x14ac:dyDescent="0.2">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c r="O1868" s="5">
        <f t="shared" si="116"/>
        <v>5.0000000000000001E-3</v>
      </c>
      <c r="P1868" s="6">
        <f t="shared" si="117"/>
        <v>62.5</v>
      </c>
      <c r="Q1868" t="str">
        <f t="shared" si="118"/>
        <v>games</v>
      </c>
      <c r="R1868" t="str">
        <f t="shared" si="119"/>
        <v>mobile games</v>
      </c>
    </row>
    <row r="1869" spans="1:18" ht="45" x14ac:dyDescent="0.2">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c r="O1869" s="5">
        <f t="shared" si="116"/>
        <v>5.0000000000000001E-4</v>
      </c>
      <c r="P1869" s="6">
        <f t="shared" si="117"/>
        <v>10</v>
      </c>
      <c r="Q1869" t="str">
        <f t="shared" si="118"/>
        <v>games</v>
      </c>
      <c r="R1869" t="str">
        <f t="shared" si="119"/>
        <v>mobile games</v>
      </c>
    </row>
    <row r="1870" spans="1:18" ht="45" x14ac:dyDescent="0.2">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c r="O1870" s="5">
        <f t="shared" si="116"/>
        <v>4.8680000000000001E-2</v>
      </c>
      <c r="P1870" s="6">
        <f t="shared" si="117"/>
        <v>71.588235294117652</v>
      </c>
      <c r="Q1870" t="str">
        <f t="shared" si="118"/>
        <v>games</v>
      </c>
      <c r="R1870" t="str">
        <f t="shared" si="119"/>
        <v>mobile games</v>
      </c>
    </row>
    <row r="1871" spans="1:18" ht="45" x14ac:dyDescent="0.2">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c r="O1871" s="5">
        <f t="shared" si="116"/>
        <v>0</v>
      </c>
      <c r="P1871" s="6">
        <f t="shared" si="117"/>
        <v>0</v>
      </c>
      <c r="Q1871" t="str">
        <f t="shared" si="118"/>
        <v>games</v>
      </c>
      <c r="R1871" t="str">
        <f t="shared" si="119"/>
        <v>mobile games</v>
      </c>
    </row>
    <row r="1872" spans="1:18" ht="45" x14ac:dyDescent="0.2">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c r="O1872" s="5">
        <f t="shared" si="116"/>
        <v>0.10314285714285715</v>
      </c>
      <c r="P1872" s="6">
        <f t="shared" si="117"/>
        <v>32.81818181818182</v>
      </c>
      <c r="Q1872" t="str">
        <f t="shared" si="118"/>
        <v>games</v>
      </c>
      <c r="R1872" t="str">
        <f t="shared" si="119"/>
        <v>mobile games</v>
      </c>
    </row>
    <row r="1873" spans="1:18" ht="45" x14ac:dyDescent="0.2">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c r="O1873" s="5">
        <f t="shared" si="116"/>
        <v>0.7178461538461538</v>
      </c>
      <c r="P1873" s="6">
        <f t="shared" si="117"/>
        <v>49.11578947368421</v>
      </c>
      <c r="Q1873" t="str">
        <f t="shared" si="118"/>
        <v>games</v>
      </c>
      <c r="R1873" t="str">
        <f t="shared" si="119"/>
        <v>mobile games</v>
      </c>
    </row>
    <row r="1874" spans="1:18" ht="45" x14ac:dyDescent="0.2">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c r="O1874" s="5">
        <f t="shared" si="116"/>
        <v>1.06E-2</v>
      </c>
      <c r="P1874" s="6">
        <f t="shared" si="117"/>
        <v>16.307692307692307</v>
      </c>
      <c r="Q1874" t="str">
        <f t="shared" si="118"/>
        <v>games</v>
      </c>
      <c r="R1874" t="str">
        <f t="shared" si="119"/>
        <v>mobile games</v>
      </c>
    </row>
    <row r="1875" spans="1:18" ht="45" x14ac:dyDescent="0.2">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c r="O1875" s="5">
        <f t="shared" si="116"/>
        <v>4.4999999999999997E-3</v>
      </c>
      <c r="P1875" s="6">
        <f t="shared" si="117"/>
        <v>18</v>
      </c>
      <c r="Q1875" t="str">
        <f t="shared" si="118"/>
        <v>games</v>
      </c>
      <c r="R1875" t="str">
        <f t="shared" si="119"/>
        <v>mobile games</v>
      </c>
    </row>
    <row r="1876" spans="1:18" ht="45" x14ac:dyDescent="0.2">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c r="O1876" s="5">
        <f t="shared" si="116"/>
        <v>1.6249999999999999E-4</v>
      </c>
      <c r="P1876" s="6">
        <f t="shared" si="117"/>
        <v>13</v>
      </c>
      <c r="Q1876" t="str">
        <f t="shared" si="118"/>
        <v>games</v>
      </c>
      <c r="R1876" t="str">
        <f t="shared" si="119"/>
        <v>mobile games</v>
      </c>
    </row>
    <row r="1877" spans="1:18" ht="30" x14ac:dyDescent="0.2">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c r="O1877" s="5">
        <f t="shared" si="116"/>
        <v>5.1000000000000004E-3</v>
      </c>
      <c r="P1877" s="6">
        <f t="shared" si="117"/>
        <v>17</v>
      </c>
      <c r="Q1877" t="str">
        <f t="shared" si="118"/>
        <v>games</v>
      </c>
      <c r="R1877" t="str">
        <f t="shared" si="119"/>
        <v>mobile games</v>
      </c>
    </row>
    <row r="1878" spans="1:18" ht="45" x14ac:dyDescent="0.2">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c r="O1878" s="5">
        <f t="shared" si="116"/>
        <v>0</v>
      </c>
      <c r="P1878" s="6">
        <f t="shared" si="117"/>
        <v>0</v>
      </c>
      <c r="Q1878" t="str">
        <f t="shared" si="118"/>
        <v>games</v>
      </c>
      <c r="R1878" t="str">
        <f t="shared" si="119"/>
        <v>mobile games</v>
      </c>
    </row>
    <row r="1879" spans="1:18" ht="30" x14ac:dyDescent="0.2">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c r="O1879" s="5">
        <f t="shared" si="116"/>
        <v>0</v>
      </c>
      <c r="P1879" s="6">
        <f t="shared" si="117"/>
        <v>0</v>
      </c>
      <c r="Q1879" t="str">
        <f t="shared" si="118"/>
        <v>games</v>
      </c>
      <c r="R1879" t="str">
        <f t="shared" si="119"/>
        <v>mobile games</v>
      </c>
    </row>
    <row r="1880" spans="1:18" ht="45" x14ac:dyDescent="0.2">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c r="O1880" s="5">
        <f t="shared" si="116"/>
        <v>0</v>
      </c>
      <c r="P1880" s="6">
        <f t="shared" si="117"/>
        <v>0</v>
      </c>
      <c r="Q1880" t="str">
        <f t="shared" si="118"/>
        <v>games</v>
      </c>
      <c r="R1880" t="str">
        <f t="shared" si="119"/>
        <v>mobile games</v>
      </c>
    </row>
    <row r="1881" spans="1:18" ht="45" x14ac:dyDescent="0.2">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c r="O1881" s="5">
        <f t="shared" si="116"/>
        <v>1.1999999999999999E-3</v>
      </c>
      <c r="P1881" s="6">
        <f t="shared" si="117"/>
        <v>3</v>
      </c>
      <c r="Q1881" t="str">
        <f t="shared" si="118"/>
        <v>games</v>
      </c>
      <c r="R1881" t="str">
        <f t="shared" si="119"/>
        <v>mobile games</v>
      </c>
    </row>
    <row r="1882" spans="1:18" ht="30" x14ac:dyDescent="0.2">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c r="O1882" s="5">
        <f t="shared" si="116"/>
        <v>0.20080000000000001</v>
      </c>
      <c r="P1882" s="6">
        <f t="shared" si="117"/>
        <v>41.833333333333336</v>
      </c>
      <c r="Q1882" t="str">
        <f t="shared" si="118"/>
        <v>games</v>
      </c>
      <c r="R1882" t="str">
        <f t="shared" si="119"/>
        <v>mobile games</v>
      </c>
    </row>
    <row r="1883" spans="1:18" ht="45" x14ac:dyDescent="0.2">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c r="O1883" s="5">
        <f t="shared" si="116"/>
        <v>1.726845</v>
      </c>
      <c r="P1883" s="6">
        <f t="shared" si="117"/>
        <v>49.338428571428572</v>
      </c>
      <c r="Q1883" t="str">
        <f t="shared" si="118"/>
        <v>music</v>
      </c>
      <c r="R1883" t="str">
        <f t="shared" si="119"/>
        <v>indie rock</v>
      </c>
    </row>
    <row r="1884" spans="1:18" ht="45" x14ac:dyDescent="0.2">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c r="O1884" s="5">
        <f t="shared" si="116"/>
        <v>1.008955223880597</v>
      </c>
      <c r="P1884" s="6">
        <f t="shared" si="117"/>
        <v>41.728395061728392</v>
      </c>
      <c r="Q1884" t="str">
        <f t="shared" si="118"/>
        <v>music</v>
      </c>
      <c r="R1884" t="str">
        <f t="shared" si="119"/>
        <v>indie rock</v>
      </c>
    </row>
    <row r="1885" spans="1:18" ht="45" x14ac:dyDescent="0.2">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c r="O1885" s="5">
        <f t="shared" si="116"/>
        <v>1.0480480480480481</v>
      </c>
      <c r="P1885" s="6">
        <f t="shared" si="117"/>
        <v>32.71875</v>
      </c>
      <c r="Q1885" t="str">
        <f t="shared" si="118"/>
        <v>music</v>
      </c>
      <c r="R1885" t="str">
        <f t="shared" si="119"/>
        <v>indie rock</v>
      </c>
    </row>
    <row r="1886" spans="1:18" ht="45" x14ac:dyDescent="0.2">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c r="O1886" s="5">
        <f t="shared" si="116"/>
        <v>1.351</v>
      </c>
      <c r="P1886" s="6">
        <f t="shared" si="117"/>
        <v>51.96153846153846</v>
      </c>
      <c r="Q1886" t="str">
        <f t="shared" si="118"/>
        <v>music</v>
      </c>
      <c r="R1886" t="str">
        <f t="shared" si="119"/>
        <v>indie rock</v>
      </c>
    </row>
    <row r="1887" spans="1:18" ht="45" x14ac:dyDescent="0.2">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c r="O1887" s="5">
        <f t="shared" si="116"/>
        <v>1.1632786885245903</v>
      </c>
      <c r="P1887" s="6">
        <f t="shared" si="117"/>
        <v>50.685714285714283</v>
      </c>
      <c r="Q1887" t="str">
        <f t="shared" si="118"/>
        <v>music</v>
      </c>
      <c r="R1887" t="str">
        <f t="shared" si="119"/>
        <v>indie rock</v>
      </c>
    </row>
    <row r="1888" spans="1:18" ht="45" x14ac:dyDescent="0.2">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c r="O1888" s="5">
        <f t="shared" si="116"/>
        <v>1.0208333333333333</v>
      </c>
      <c r="P1888" s="6">
        <f t="shared" si="117"/>
        <v>42.241379310344826</v>
      </c>
      <c r="Q1888" t="str">
        <f t="shared" si="118"/>
        <v>music</v>
      </c>
      <c r="R1888" t="str">
        <f t="shared" si="119"/>
        <v>indie rock</v>
      </c>
    </row>
    <row r="1889" spans="1:18" ht="45" x14ac:dyDescent="0.2">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c r="O1889" s="5">
        <f t="shared" si="116"/>
        <v>1.1116666666666666</v>
      </c>
      <c r="P1889" s="6">
        <f t="shared" si="117"/>
        <v>416.875</v>
      </c>
      <c r="Q1889" t="str">
        <f t="shared" si="118"/>
        <v>music</v>
      </c>
      <c r="R1889" t="str">
        <f t="shared" si="119"/>
        <v>indie rock</v>
      </c>
    </row>
    <row r="1890" spans="1:18" ht="45" x14ac:dyDescent="0.2">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c r="O1890" s="5">
        <f t="shared" si="116"/>
        <v>1.6608000000000001</v>
      </c>
      <c r="P1890" s="6">
        <f t="shared" si="117"/>
        <v>46.651685393258425</v>
      </c>
      <c r="Q1890" t="str">
        <f t="shared" si="118"/>
        <v>music</v>
      </c>
      <c r="R1890" t="str">
        <f t="shared" si="119"/>
        <v>indie rock</v>
      </c>
    </row>
    <row r="1891" spans="1:18" ht="45" x14ac:dyDescent="0.2">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c r="O1891" s="5">
        <f t="shared" si="116"/>
        <v>1.0660000000000001</v>
      </c>
      <c r="P1891" s="6">
        <f t="shared" si="117"/>
        <v>48.454545454545453</v>
      </c>
      <c r="Q1891" t="str">
        <f t="shared" si="118"/>
        <v>music</v>
      </c>
      <c r="R1891" t="str">
        <f t="shared" si="119"/>
        <v>indie rock</v>
      </c>
    </row>
    <row r="1892" spans="1:18" ht="45" x14ac:dyDescent="0.2">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c r="O1892" s="5">
        <f t="shared" si="116"/>
        <v>1.4458441666666668</v>
      </c>
      <c r="P1892" s="6">
        <f t="shared" si="117"/>
        <v>70.5289837398374</v>
      </c>
      <c r="Q1892" t="str">
        <f t="shared" si="118"/>
        <v>music</v>
      </c>
      <c r="R1892" t="str">
        <f t="shared" si="119"/>
        <v>indie rock</v>
      </c>
    </row>
    <row r="1893" spans="1:18" ht="60" x14ac:dyDescent="0.2">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c r="O1893" s="5">
        <f t="shared" si="116"/>
        <v>1.0555000000000001</v>
      </c>
      <c r="P1893" s="6">
        <f t="shared" si="117"/>
        <v>87.958333333333329</v>
      </c>
      <c r="Q1893" t="str">
        <f t="shared" si="118"/>
        <v>music</v>
      </c>
      <c r="R1893" t="str">
        <f t="shared" si="119"/>
        <v>indie rock</v>
      </c>
    </row>
    <row r="1894" spans="1:18" ht="30" x14ac:dyDescent="0.2">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c r="O1894" s="5">
        <f t="shared" si="116"/>
        <v>1.3660000000000001</v>
      </c>
      <c r="P1894" s="6">
        <f t="shared" si="117"/>
        <v>26.26923076923077</v>
      </c>
      <c r="Q1894" t="str">
        <f t="shared" si="118"/>
        <v>music</v>
      </c>
      <c r="R1894" t="str">
        <f t="shared" si="119"/>
        <v>indie rock</v>
      </c>
    </row>
    <row r="1895" spans="1:18" ht="45" x14ac:dyDescent="0.2">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c r="O1895" s="5">
        <f t="shared" si="116"/>
        <v>1.04</v>
      </c>
      <c r="P1895" s="6">
        <f t="shared" si="117"/>
        <v>57.777777777777779</v>
      </c>
      <c r="Q1895" t="str">
        <f t="shared" si="118"/>
        <v>music</v>
      </c>
      <c r="R1895" t="str">
        <f t="shared" si="119"/>
        <v>indie rock</v>
      </c>
    </row>
    <row r="1896" spans="1:18" x14ac:dyDescent="0.2">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c r="O1896" s="5">
        <f t="shared" si="116"/>
        <v>1.145</v>
      </c>
      <c r="P1896" s="6">
        <f t="shared" si="117"/>
        <v>57.25</v>
      </c>
      <c r="Q1896" t="str">
        <f t="shared" si="118"/>
        <v>music</v>
      </c>
      <c r="R1896" t="str">
        <f t="shared" si="119"/>
        <v>indie rock</v>
      </c>
    </row>
    <row r="1897" spans="1:18" ht="45" x14ac:dyDescent="0.2">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c r="O1897" s="5">
        <f t="shared" si="116"/>
        <v>1.0171957671957672</v>
      </c>
      <c r="P1897" s="6">
        <f t="shared" si="117"/>
        <v>196.34042553191489</v>
      </c>
      <c r="Q1897" t="str">
        <f t="shared" si="118"/>
        <v>music</v>
      </c>
      <c r="R1897" t="str">
        <f t="shared" si="119"/>
        <v>indie rock</v>
      </c>
    </row>
    <row r="1898" spans="1:18" ht="45" x14ac:dyDescent="0.2">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c r="O1898" s="5">
        <f t="shared" si="116"/>
        <v>1.2394678492239468</v>
      </c>
      <c r="P1898" s="6">
        <f t="shared" si="117"/>
        <v>43</v>
      </c>
      <c r="Q1898" t="str">
        <f t="shared" si="118"/>
        <v>music</v>
      </c>
      <c r="R1898" t="str">
        <f t="shared" si="119"/>
        <v>indie rock</v>
      </c>
    </row>
    <row r="1899" spans="1:18" ht="45" x14ac:dyDescent="0.2">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c r="O1899" s="5">
        <f t="shared" si="116"/>
        <v>1.0245669291338582</v>
      </c>
      <c r="P1899" s="6">
        <f t="shared" si="117"/>
        <v>35.551912568306008</v>
      </c>
      <c r="Q1899" t="str">
        <f t="shared" si="118"/>
        <v>music</v>
      </c>
      <c r="R1899" t="str">
        <f t="shared" si="119"/>
        <v>indie rock</v>
      </c>
    </row>
    <row r="1900" spans="1:18" ht="45" x14ac:dyDescent="0.2">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c r="O1900" s="5">
        <f t="shared" si="116"/>
        <v>1.4450000000000001</v>
      </c>
      <c r="P1900" s="6">
        <f t="shared" si="117"/>
        <v>68.80952380952381</v>
      </c>
      <c r="Q1900" t="str">
        <f t="shared" si="118"/>
        <v>music</v>
      </c>
      <c r="R1900" t="str">
        <f t="shared" si="119"/>
        <v>indie rock</v>
      </c>
    </row>
    <row r="1901" spans="1:18" ht="45" x14ac:dyDescent="0.2">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c r="O1901" s="5">
        <f t="shared" si="116"/>
        <v>1.3333333333333333</v>
      </c>
      <c r="P1901" s="6">
        <f t="shared" si="117"/>
        <v>28.571428571428573</v>
      </c>
      <c r="Q1901" t="str">
        <f t="shared" si="118"/>
        <v>music</v>
      </c>
      <c r="R1901" t="str">
        <f t="shared" si="119"/>
        <v>indie rock</v>
      </c>
    </row>
    <row r="1902" spans="1:18" ht="45" x14ac:dyDescent="0.2">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c r="O1902" s="5">
        <f t="shared" si="116"/>
        <v>1.0936440000000001</v>
      </c>
      <c r="P1902" s="6">
        <f t="shared" si="117"/>
        <v>50.631666666666668</v>
      </c>
      <c r="Q1902" t="str">
        <f t="shared" si="118"/>
        <v>music</v>
      </c>
      <c r="R1902" t="str">
        <f t="shared" si="119"/>
        <v>indie rock</v>
      </c>
    </row>
    <row r="1903" spans="1:18" ht="45" x14ac:dyDescent="0.2">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c r="O1903" s="5">
        <f t="shared" si="116"/>
        <v>2.696969696969697E-2</v>
      </c>
      <c r="P1903" s="6">
        <f t="shared" si="117"/>
        <v>106.8</v>
      </c>
      <c r="Q1903" t="str">
        <f t="shared" si="118"/>
        <v>technology</v>
      </c>
      <c r="R1903" t="str">
        <f t="shared" si="119"/>
        <v>gadgets</v>
      </c>
    </row>
    <row r="1904" spans="1:18" ht="45" x14ac:dyDescent="0.2">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c r="O1904" s="5">
        <f t="shared" si="116"/>
        <v>1.2E-2</v>
      </c>
      <c r="P1904" s="6">
        <f t="shared" si="117"/>
        <v>4</v>
      </c>
      <c r="Q1904" t="str">
        <f t="shared" si="118"/>
        <v>technology</v>
      </c>
      <c r="R1904" t="str">
        <f t="shared" si="119"/>
        <v>gadgets</v>
      </c>
    </row>
    <row r="1905" spans="1:18" ht="45" x14ac:dyDescent="0.2">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c r="O1905" s="5">
        <f t="shared" si="116"/>
        <v>0.46600000000000003</v>
      </c>
      <c r="P1905" s="6">
        <f t="shared" si="117"/>
        <v>34.097560975609753</v>
      </c>
      <c r="Q1905" t="str">
        <f t="shared" si="118"/>
        <v>technology</v>
      </c>
      <c r="R1905" t="str">
        <f t="shared" si="119"/>
        <v>gadgets</v>
      </c>
    </row>
    <row r="1906" spans="1:18" ht="45" x14ac:dyDescent="0.2">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c r="O1906" s="5">
        <f t="shared" si="116"/>
        <v>1E-3</v>
      </c>
      <c r="P1906" s="6">
        <f t="shared" si="117"/>
        <v>25</v>
      </c>
      <c r="Q1906" t="str">
        <f t="shared" si="118"/>
        <v>technology</v>
      </c>
      <c r="R1906" t="str">
        <f t="shared" si="119"/>
        <v>gadgets</v>
      </c>
    </row>
    <row r="1907" spans="1:18" ht="45" x14ac:dyDescent="0.2">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c r="O1907" s="5">
        <f t="shared" si="116"/>
        <v>1.6800000000000001E-3</v>
      </c>
      <c r="P1907" s="6">
        <f t="shared" si="117"/>
        <v>10.5</v>
      </c>
      <c r="Q1907" t="str">
        <f t="shared" si="118"/>
        <v>technology</v>
      </c>
      <c r="R1907" t="str">
        <f t="shared" si="119"/>
        <v>gadgets</v>
      </c>
    </row>
    <row r="1908" spans="1:18" ht="45" x14ac:dyDescent="0.2">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c r="O1908" s="5">
        <f t="shared" si="116"/>
        <v>0.42759999999999998</v>
      </c>
      <c r="P1908" s="6">
        <f t="shared" si="117"/>
        <v>215.95959595959596</v>
      </c>
      <c r="Q1908" t="str">
        <f t="shared" si="118"/>
        <v>technology</v>
      </c>
      <c r="R1908" t="str">
        <f t="shared" si="119"/>
        <v>gadgets</v>
      </c>
    </row>
    <row r="1909" spans="1:18" ht="45" x14ac:dyDescent="0.2">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c r="O1909" s="5">
        <f t="shared" si="116"/>
        <v>2.8333333333333335E-3</v>
      </c>
      <c r="P1909" s="6">
        <f t="shared" si="117"/>
        <v>21.25</v>
      </c>
      <c r="Q1909" t="str">
        <f t="shared" si="118"/>
        <v>technology</v>
      </c>
      <c r="R1909" t="str">
        <f t="shared" si="119"/>
        <v>gadgets</v>
      </c>
    </row>
    <row r="1910" spans="1:18" ht="45" x14ac:dyDescent="0.2">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c r="O1910" s="5">
        <f t="shared" si="116"/>
        <v>1.7319999999999999E-2</v>
      </c>
      <c r="P1910" s="6">
        <f t="shared" si="117"/>
        <v>108.25</v>
      </c>
      <c r="Q1910" t="str">
        <f t="shared" si="118"/>
        <v>technology</v>
      </c>
      <c r="R1910" t="str">
        <f t="shared" si="119"/>
        <v>gadgets</v>
      </c>
    </row>
    <row r="1911" spans="1:18" ht="45" x14ac:dyDescent="0.2">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c r="O1911" s="5">
        <f t="shared" si="116"/>
        <v>0.14111428571428572</v>
      </c>
      <c r="P1911" s="6">
        <f t="shared" si="117"/>
        <v>129.97368421052633</v>
      </c>
      <c r="Q1911" t="str">
        <f t="shared" si="118"/>
        <v>technology</v>
      </c>
      <c r="R1911" t="str">
        <f t="shared" si="119"/>
        <v>gadgets</v>
      </c>
    </row>
    <row r="1912" spans="1:18" ht="45" x14ac:dyDescent="0.2">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c r="O1912" s="5">
        <f t="shared" si="116"/>
        <v>0.39395294117647056</v>
      </c>
      <c r="P1912" s="6">
        <f t="shared" si="117"/>
        <v>117.49473684210527</v>
      </c>
      <c r="Q1912" t="str">
        <f t="shared" si="118"/>
        <v>technology</v>
      </c>
      <c r="R1912" t="str">
        <f t="shared" si="119"/>
        <v>gadgets</v>
      </c>
    </row>
    <row r="1913" spans="1:18" ht="45" x14ac:dyDescent="0.2">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c r="O1913" s="5">
        <f t="shared" si="116"/>
        <v>2.3529411764705883E-4</v>
      </c>
      <c r="P1913" s="6">
        <f t="shared" si="117"/>
        <v>10</v>
      </c>
      <c r="Q1913" t="str">
        <f t="shared" si="118"/>
        <v>technology</v>
      </c>
      <c r="R1913" t="str">
        <f t="shared" si="119"/>
        <v>gadgets</v>
      </c>
    </row>
    <row r="1914" spans="1:18" ht="45" x14ac:dyDescent="0.2">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c r="O1914" s="5">
        <f t="shared" si="116"/>
        <v>0.59299999999999997</v>
      </c>
      <c r="P1914" s="6">
        <f t="shared" si="117"/>
        <v>70.595238095238102</v>
      </c>
      <c r="Q1914" t="str">
        <f t="shared" si="118"/>
        <v>technology</v>
      </c>
      <c r="R1914" t="str">
        <f t="shared" si="119"/>
        <v>gadgets</v>
      </c>
    </row>
    <row r="1915" spans="1:18" ht="30" x14ac:dyDescent="0.2">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c r="O1915" s="5">
        <f t="shared" si="116"/>
        <v>1.3270833333333334E-2</v>
      </c>
      <c r="P1915" s="6">
        <f t="shared" si="117"/>
        <v>24.5</v>
      </c>
      <c r="Q1915" t="str">
        <f t="shared" si="118"/>
        <v>technology</v>
      </c>
      <c r="R1915" t="str">
        <f t="shared" si="119"/>
        <v>gadgets</v>
      </c>
    </row>
    <row r="1916" spans="1:18" ht="45" x14ac:dyDescent="0.2">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c r="O1916" s="5">
        <f t="shared" si="116"/>
        <v>9.0090090090090086E-2</v>
      </c>
      <c r="P1916" s="6">
        <f t="shared" si="117"/>
        <v>30</v>
      </c>
      <c r="Q1916" t="str">
        <f t="shared" si="118"/>
        <v>technology</v>
      </c>
      <c r="R1916" t="str">
        <f t="shared" si="119"/>
        <v>gadgets</v>
      </c>
    </row>
    <row r="1917" spans="1:18" ht="45" x14ac:dyDescent="0.2">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c r="O1917" s="5">
        <f t="shared" si="116"/>
        <v>1.6E-2</v>
      </c>
      <c r="P1917" s="6">
        <f t="shared" si="117"/>
        <v>2</v>
      </c>
      <c r="Q1917" t="str">
        <f t="shared" si="118"/>
        <v>technology</v>
      </c>
      <c r="R1917" t="str">
        <f t="shared" si="119"/>
        <v>gadgets</v>
      </c>
    </row>
    <row r="1918" spans="1:18" ht="30" x14ac:dyDescent="0.2">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c r="O1918" s="5">
        <f t="shared" si="116"/>
        <v>5.1000000000000004E-3</v>
      </c>
      <c r="P1918" s="6">
        <f t="shared" si="117"/>
        <v>17</v>
      </c>
      <c r="Q1918" t="str">
        <f t="shared" si="118"/>
        <v>technology</v>
      </c>
      <c r="R1918" t="str">
        <f t="shared" si="119"/>
        <v>gadgets</v>
      </c>
    </row>
    <row r="1919" spans="1:18" ht="30" x14ac:dyDescent="0.2">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c r="O1919" s="5">
        <f t="shared" si="116"/>
        <v>0.52570512820512816</v>
      </c>
      <c r="P1919" s="6">
        <f t="shared" si="117"/>
        <v>2928.9285714285716</v>
      </c>
      <c r="Q1919" t="str">
        <f t="shared" si="118"/>
        <v>technology</v>
      </c>
      <c r="R1919" t="str">
        <f t="shared" si="119"/>
        <v>gadgets</v>
      </c>
    </row>
    <row r="1920" spans="1:18" ht="45" x14ac:dyDescent="0.2">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c r="O1920" s="5">
        <f t="shared" si="116"/>
        <v>1.04E-2</v>
      </c>
      <c r="P1920" s="6">
        <f t="shared" si="117"/>
        <v>28.888888888888889</v>
      </c>
      <c r="Q1920" t="str">
        <f t="shared" si="118"/>
        <v>technology</v>
      </c>
      <c r="R1920" t="str">
        <f t="shared" si="119"/>
        <v>gadgets</v>
      </c>
    </row>
    <row r="1921" spans="1:18" ht="45" x14ac:dyDescent="0.2">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c r="O1921" s="5">
        <f t="shared" si="116"/>
        <v>0.47399999999999998</v>
      </c>
      <c r="P1921" s="6">
        <f t="shared" si="117"/>
        <v>29.625</v>
      </c>
      <c r="Q1921" t="str">
        <f t="shared" si="118"/>
        <v>technology</v>
      </c>
      <c r="R1921" t="str">
        <f t="shared" si="119"/>
        <v>gadgets</v>
      </c>
    </row>
    <row r="1922" spans="1:18" ht="45" x14ac:dyDescent="0.2">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c r="O1922" s="5">
        <f t="shared" si="116"/>
        <v>0.43030000000000002</v>
      </c>
      <c r="P1922" s="6">
        <f t="shared" si="117"/>
        <v>40.980952380952381</v>
      </c>
      <c r="Q1922" t="str">
        <f t="shared" si="118"/>
        <v>technology</v>
      </c>
      <c r="R1922" t="str">
        <f t="shared" si="119"/>
        <v>gadgets</v>
      </c>
    </row>
    <row r="1923" spans="1:18" ht="30" x14ac:dyDescent="0.2">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c r="O1923" s="5">
        <f t="shared" ref="O1923:O1986" si="120">IF(D1923=0,0,E1923/D1923)</f>
        <v>1.3680000000000001</v>
      </c>
      <c r="P1923" s="6">
        <f t="shared" ref="P1923:P1986" si="121">IF(L1923=0,0,E1923/L1923)</f>
        <v>54</v>
      </c>
      <c r="Q1923" t="str">
        <f t="shared" ref="Q1923:Q1986" si="122">MID(N1923, 1, FIND("/",N1923)-1)</f>
        <v>music</v>
      </c>
      <c r="R1923" t="str">
        <f t="shared" ref="R1923:R1986" si="123">MID(N1923, FIND("/",N1923)+1, LEN(N1923)-FIND("/",N1923))</f>
        <v>indie rock</v>
      </c>
    </row>
    <row r="1924" spans="1:18" ht="45" x14ac:dyDescent="0.2">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c r="O1924" s="5">
        <f t="shared" si="120"/>
        <v>1.1555</v>
      </c>
      <c r="P1924" s="6">
        <f t="shared" si="121"/>
        <v>36.109375</v>
      </c>
      <c r="Q1924" t="str">
        <f t="shared" si="122"/>
        <v>music</v>
      </c>
      <c r="R1924" t="str">
        <f t="shared" si="123"/>
        <v>indie rock</v>
      </c>
    </row>
    <row r="1925" spans="1:18" ht="45" x14ac:dyDescent="0.2">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c r="O1925" s="5">
        <f t="shared" si="120"/>
        <v>2.4079999999999999</v>
      </c>
      <c r="P1925" s="6">
        <f t="shared" si="121"/>
        <v>23.153846153846153</v>
      </c>
      <c r="Q1925" t="str">
        <f t="shared" si="122"/>
        <v>music</v>
      </c>
      <c r="R1925" t="str">
        <f t="shared" si="123"/>
        <v>indie rock</v>
      </c>
    </row>
    <row r="1926" spans="1:18" ht="45" x14ac:dyDescent="0.2">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c r="O1926" s="5">
        <f t="shared" si="120"/>
        <v>1.1439999999999999</v>
      </c>
      <c r="P1926" s="6">
        <f t="shared" si="121"/>
        <v>104</v>
      </c>
      <c r="Q1926" t="str">
        <f t="shared" si="122"/>
        <v>music</v>
      </c>
      <c r="R1926" t="str">
        <f t="shared" si="123"/>
        <v>indie rock</v>
      </c>
    </row>
    <row r="1927" spans="1:18" ht="30" x14ac:dyDescent="0.2">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c r="O1927" s="5">
        <f t="shared" si="120"/>
        <v>1.1033333333333333</v>
      </c>
      <c r="P1927" s="6">
        <f t="shared" si="121"/>
        <v>31.826923076923077</v>
      </c>
      <c r="Q1927" t="str">
        <f t="shared" si="122"/>
        <v>music</v>
      </c>
      <c r="R1927" t="str">
        <f t="shared" si="123"/>
        <v>indie rock</v>
      </c>
    </row>
    <row r="1928" spans="1:18" ht="60" x14ac:dyDescent="0.2">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c r="O1928" s="5">
        <f t="shared" si="120"/>
        <v>1.9537933333333333</v>
      </c>
      <c r="P1928" s="6">
        <f t="shared" si="121"/>
        <v>27.3896261682243</v>
      </c>
      <c r="Q1928" t="str">
        <f t="shared" si="122"/>
        <v>music</v>
      </c>
      <c r="R1928" t="str">
        <f t="shared" si="123"/>
        <v>indie rock</v>
      </c>
    </row>
    <row r="1929" spans="1:18" x14ac:dyDescent="0.2">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c r="O1929" s="5">
        <f t="shared" si="120"/>
        <v>1.0333333333333334</v>
      </c>
      <c r="P1929" s="6">
        <f t="shared" si="121"/>
        <v>56.363636363636367</v>
      </c>
      <c r="Q1929" t="str">
        <f t="shared" si="122"/>
        <v>music</v>
      </c>
      <c r="R1929" t="str">
        <f t="shared" si="123"/>
        <v>indie rock</v>
      </c>
    </row>
    <row r="1930" spans="1:18" ht="30" x14ac:dyDescent="0.2">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c r="O1930" s="5">
        <f t="shared" si="120"/>
        <v>1.031372549019608</v>
      </c>
      <c r="P1930" s="6">
        <f t="shared" si="121"/>
        <v>77.352941176470594</v>
      </c>
      <c r="Q1930" t="str">
        <f t="shared" si="122"/>
        <v>music</v>
      </c>
      <c r="R1930" t="str">
        <f t="shared" si="123"/>
        <v>indie rock</v>
      </c>
    </row>
    <row r="1931" spans="1:18" ht="45" x14ac:dyDescent="0.2">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c r="O1931" s="5">
        <f t="shared" si="120"/>
        <v>1.003125</v>
      </c>
      <c r="P1931" s="6">
        <f t="shared" si="121"/>
        <v>42.8</v>
      </c>
      <c r="Q1931" t="str">
        <f t="shared" si="122"/>
        <v>music</v>
      </c>
      <c r="R1931" t="str">
        <f t="shared" si="123"/>
        <v>indie rock</v>
      </c>
    </row>
    <row r="1932" spans="1:18" ht="30" x14ac:dyDescent="0.2">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c r="O1932" s="5">
        <f t="shared" si="120"/>
        <v>1.27</v>
      </c>
      <c r="P1932" s="6">
        <f t="shared" si="121"/>
        <v>48.846153846153847</v>
      </c>
      <c r="Q1932" t="str">
        <f t="shared" si="122"/>
        <v>music</v>
      </c>
      <c r="R1932" t="str">
        <f t="shared" si="123"/>
        <v>indie rock</v>
      </c>
    </row>
    <row r="1933" spans="1:18" ht="30" x14ac:dyDescent="0.2">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c r="O1933" s="5">
        <f t="shared" si="120"/>
        <v>1.20601</v>
      </c>
      <c r="P1933" s="6">
        <f t="shared" si="121"/>
        <v>48.240400000000001</v>
      </c>
      <c r="Q1933" t="str">
        <f t="shared" si="122"/>
        <v>music</v>
      </c>
      <c r="R1933" t="str">
        <f t="shared" si="123"/>
        <v>indie rock</v>
      </c>
    </row>
    <row r="1934" spans="1:18" ht="45" x14ac:dyDescent="0.2">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c r="O1934" s="5">
        <f t="shared" si="120"/>
        <v>1.0699047619047619</v>
      </c>
      <c r="P1934" s="6">
        <f t="shared" si="121"/>
        <v>70.212500000000006</v>
      </c>
      <c r="Q1934" t="str">
        <f t="shared" si="122"/>
        <v>music</v>
      </c>
      <c r="R1934" t="str">
        <f t="shared" si="123"/>
        <v>indie rock</v>
      </c>
    </row>
    <row r="1935" spans="1:18" ht="45" x14ac:dyDescent="0.2">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c r="O1935" s="5">
        <f t="shared" si="120"/>
        <v>1.7243333333333333</v>
      </c>
      <c r="P1935" s="6">
        <f t="shared" si="121"/>
        <v>94.054545454545448</v>
      </c>
      <c r="Q1935" t="str">
        <f t="shared" si="122"/>
        <v>music</v>
      </c>
      <c r="R1935" t="str">
        <f t="shared" si="123"/>
        <v>indie rock</v>
      </c>
    </row>
    <row r="1936" spans="1:18" ht="45" x14ac:dyDescent="0.2">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c r="O1936" s="5">
        <f t="shared" si="120"/>
        <v>1.2362</v>
      </c>
      <c r="P1936" s="6">
        <f t="shared" si="121"/>
        <v>80.272727272727266</v>
      </c>
      <c r="Q1936" t="str">
        <f t="shared" si="122"/>
        <v>music</v>
      </c>
      <c r="R1936" t="str">
        <f t="shared" si="123"/>
        <v>indie rock</v>
      </c>
    </row>
    <row r="1937" spans="1:18" ht="45" x14ac:dyDescent="0.2">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c r="O1937" s="5">
        <f t="shared" si="120"/>
        <v>1.0840000000000001</v>
      </c>
      <c r="P1937" s="6">
        <f t="shared" si="121"/>
        <v>54.2</v>
      </c>
      <c r="Q1937" t="str">
        <f t="shared" si="122"/>
        <v>music</v>
      </c>
      <c r="R1937" t="str">
        <f t="shared" si="123"/>
        <v>indie rock</v>
      </c>
    </row>
    <row r="1938" spans="1:18" ht="45" x14ac:dyDescent="0.2">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c r="O1938" s="5">
        <f t="shared" si="120"/>
        <v>1.1652013333333333</v>
      </c>
      <c r="P1938" s="6">
        <f t="shared" si="121"/>
        <v>60.26903448275862</v>
      </c>
      <c r="Q1938" t="str">
        <f t="shared" si="122"/>
        <v>music</v>
      </c>
      <c r="R1938" t="str">
        <f t="shared" si="123"/>
        <v>indie rock</v>
      </c>
    </row>
    <row r="1939" spans="1:18" ht="45" x14ac:dyDescent="0.2">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c r="O1939" s="5">
        <f t="shared" si="120"/>
        <v>1.8724499999999999</v>
      </c>
      <c r="P1939" s="6">
        <f t="shared" si="121"/>
        <v>38.740344827586206</v>
      </c>
      <c r="Q1939" t="str">
        <f t="shared" si="122"/>
        <v>music</v>
      </c>
      <c r="R1939" t="str">
        <f t="shared" si="123"/>
        <v>indie rock</v>
      </c>
    </row>
    <row r="1940" spans="1:18" ht="45" x14ac:dyDescent="0.2">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c r="O1940" s="5">
        <f t="shared" si="120"/>
        <v>1.1593333333333333</v>
      </c>
      <c r="P1940" s="6">
        <f t="shared" si="121"/>
        <v>152.54385964912279</v>
      </c>
      <c r="Q1940" t="str">
        <f t="shared" si="122"/>
        <v>music</v>
      </c>
      <c r="R1940" t="str">
        <f t="shared" si="123"/>
        <v>indie rock</v>
      </c>
    </row>
    <row r="1941" spans="1:18" ht="45" x14ac:dyDescent="0.2">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c r="O1941" s="5">
        <f t="shared" si="120"/>
        <v>1.107</v>
      </c>
      <c r="P1941" s="6">
        <f t="shared" si="121"/>
        <v>115.3125</v>
      </c>
      <c r="Q1941" t="str">
        <f t="shared" si="122"/>
        <v>music</v>
      </c>
      <c r="R1941" t="str">
        <f t="shared" si="123"/>
        <v>indie rock</v>
      </c>
    </row>
    <row r="1942" spans="1:18" ht="45" x14ac:dyDescent="0.2">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c r="O1942" s="5">
        <f t="shared" si="120"/>
        <v>1.7092307692307693</v>
      </c>
      <c r="P1942" s="6">
        <f t="shared" si="121"/>
        <v>35.838709677419352</v>
      </c>
      <c r="Q1942" t="str">
        <f t="shared" si="122"/>
        <v>music</v>
      </c>
      <c r="R1942" t="str">
        <f t="shared" si="123"/>
        <v>indie rock</v>
      </c>
    </row>
    <row r="1943" spans="1:18" ht="45" x14ac:dyDescent="0.2">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c r="O1943" s="5">
        <f t="shared" si="120"/>
        <v>1.2611835600000001</v>
      </c>
      <c r="P1943" s="6">
        <f t="shared" si="121"/>
        <v>64.570118779438872</v>
      </c>
      <c r="Q1943" t="str">
        <f t="shared" si="122"/>
        <v>technology</v>
      </c>
      <c r="R1943" t="str">
        <f t="shared" si="123"/>
        <v>hardware</v>
      </c>
    </row>
    <row r="1944" spans="1:18" ht="45" x14ac:dyDescent="0.2">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c r="O1944" s="5">
        <f t="shared" si="120"/>
        <v>1.3844033333333334</v>
      </c>
      <c r="P1944" s="6">
        <f t="shared" si="121"/>
        <v>87.436000000000007</v>
      </c>
      <c r="Q1944" t="str">
        <f t="shared" si="122"/>
        <v>technology</v>
      </c>
      <c r="R1944" t="str">
        <f t="shared" si="123"/>
        <v>hardware</v>
      </c>
    </row>
    <row r="1945" spans="1:18" ht="45" x14ac:dyDescent="0.2">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c r="O1945" s="5">
        <f t="shared" si="120"/>
        <v>17.052499999999998</v>
      </c>
      <c r="P1945" s="6">
        <f t="shared" si="121"/>
        <v>68.815577078288939</v>
      </c>
      <c r="Q1945" t="str">
        <f t="shared" si="122"/>
        <v>technology</v>
      </c>
      <c r="R1945" t="str">
        <f t="shared" si="123"/>
        <v>hardware</v>
      </c>
    </row>
    <row r="1946" spans="1:18" ht="45" x14ac:dyDescent="0.2">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c r="O1946" s="5">
        <f t="shared" si="120"/>
        <v>7.8805550000000002</v>
      </c>
      <c r="P1946" s="6">
        <f t="shared" si="121"/>
        <v>176.200223588597</v>
      </c>
      <c r="Q1946" t="str">
        <f t="shared" si="122"/>
        <v>technology</v>
      </c>
      <c r="R1946" t="str">
        <f t="shared" si="123"/>
        <v>hardware</v>
      </c>
    </row>
    <row r="1947" spans="1:18" ht="45" x14ac:dyDescent="0.2">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c r="O1947" s="5">
        <f t="shared" si="120"/>
        <v>3.4801799999999998</v>
      </c>
      <c r="P1947" s="6">
        <f t="shared" si="121"/>
        <v>511.79117647058825</v>
      </c>
      <c r="Q1947" t="str">
        <f t="shared" si="122"/>
        <v>technology</v>
      </c>
      <c r="R1947" t="str">
        <f t="shared" si="123"/>
        <v>hardware</v>
      </c>
    </row>
    <row r="1948" spans="1:18" ht="45" x14ac:dyDescent="0.2">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c r="O1948" s="5">
        <f t="shared" si="120"/>
        <v>1.4974666666666667</v>
      </c>
      <c r="P1948" s="6">
        <f t="shared" si="121"/>
        <v>160.44285714285715</v>
      </c>
      <c r="Q1948" t="str">
        <f t="shared" si="122"/>
        <v>technology</v>
      </c>
      <c r="R1948" t="str">
        <f t="shared" si="123"/>
        <v>hardware</v>
      </c>
    </row>
    <row r="1949" spans="1:18" ht="45" x14ac:dyDescent="0.2">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c r="O1949" s="5">
        <f t="shared" si="120"/>
        <v>1.0063375000000001</v>
      </c>
      <c r="P1949" s="6">
        <f t="shared" si="121"/>
        <v>35.003043478260871</v>
      </c>
      <c r="Q1949" t="str">
        <f t="shared" si="122"/>
        <v>technology</v>
      </c>
      <c r="R1949" t="str">
        <f t="shared" si="123"/>
        <v>hardware</v>
      </c>
    </row>
    <row r="1950" spans="1:18" ht="30" x14ac:dyDescent="0.2">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c r="O1950" s="5">
        <f t="shared" si="120"/>
        <v>8.0021100000000001</v>
      </c>
      <c r="P1950" s="6">
        <f t="shared" si="121"/>
        <v>188.50671378091872</v>
      </c>
      <c r="Q1950" t="str">
        <f t="shared" si="122"/>
        <v>technology</v>
      </c>
      <c r="R1950" t="str">
        <f t="shared" si="123"/>
        <v>hardware</v>
      </c>
    </row>
    <row r="1951" spans="1:18" ht="45" x14ac:dyDescent="0.2">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c r="O1951" s="5">
        <f t="shared" si="120"/>
        <v>1.0600260000000001</v>
      </c>
      <c r="P1951" s="6">
        <f t="shared" si="121"/>
        <v>56.204984093319197</v>
      </c>
      <c r="Q1951" t="str">
        <f t="shared" si="122"/>
        <v>technology</v>
      </c>
      <c r="R1951" t="str">
        <f t="shared" si="123"/>
        <v>hardware</v>
      </c>
    </row>
    <row r="1952" spans="1:18" ht="45" x14ac:dyDescent="0.2">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c r="O1952" s="5">
        <f t="shared" si="120"/>
        <v>2.0051866666666669</v>
      </c>
      <c r="P1952" s="6">
        <f t="shared" si="121"/>
        <v>51.3054157782516</v>
      </c>
      <c r="Q1952" t="str">
        <f t="shared" si="122"/>
        <v>technology</v>
      </c>
      <c r="R1952" t="str">
        <f t="shared" si="123"/>
        <v>hardware</v>
      </c>
    </row>
    <row r="1953" spans="1:18" ht="45" x14ac:dyDescent="0.2">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c r="O1953" s="5">
        <f t="shared" si="120"/>
        <v>2.1244399999999999</v>
      </c>
      <c r="P1953" s="6">
        <f t="shared" si="121"/>
        <v>127.36450839328538</v>
      </c>
      <c r="Q1953" t="str">
        <f t="shared" si="122"/>
        <v>technology</v>
      </c>
      <c r="R1953" t="str">
        <f t="shared" si="123"/>
        <v>hardware</v>
      </c>
    </row>
    <row r="1954" spans="1:18" ht="45" x14ac:dyDescent="0.2">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c r="O1954" s="5">
        <f t="shared" si="120"/>
        <v>1.9847237142857144</v>
      </c>
      <c r="P1954" s="6">
        <f t="shared" si="121"/>
        <v>101.85532258064516</v>
      </c>
      <c r="Q1954" t="str">
        <f t="shared" si="122"/>
        <v>technology</v>
      </c>
      <c r="R1954" t="str">
        <f t="shared" si="123"/>
        <v>hardware</v>
      </c>
    </row>
    <row r="1955" spans="1:18" ht="45" x14ac:dyDescent="0.2">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c r="O1955" s="5">
        <f t="shared" si="120"/>
        <v>2.2594666666666665</v>
      </c>
      <c r="P1955" s="6">
        <f t="shared" si="121"/>
        <v>230.55782312925169</v>
      </c>
      <c r="Q1955" t="str">
        <f t="shared" si="122"/>
        <v>technology</v>
      </c>
      <c r="R1955" t="str">
        <f t="shared" si="123"/>
        <v>hardware</v>
      </c>
    </row>
    <row r="1956" spans="1:18" ht="30" x14ac:dyDescent="0.2">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c r="O1956" s="5">
        <f t="shared" si="120"/>
        <v>6.9894800000000004</v>
      </c>
      <c r="P1956" s="6">
        <f t="shared" si="121"/>
        <v>842.10602409638557</v>
      </c>
      <c r="Q1956" t="str">
        <f t="shared" si="122"/>
        <v>technology</v>
      </c>
      <c r="R1956" t="str">
        <f t="shared" si="123"/>
        <v>hardware</v>
      </c>
    </row>
    <row r="1957" spans="1:18" ht="45" x14ac:dyDescent="0.2">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c r="O1957" s="5">
        <f t="shared" si="120"/>
        <v>3.9859528571428569</v>
      </c>
      <c r="P1957" s="6">
        <f t="shared" si="121"/>
        <v>577.27593103448271</v>
      </c>
      <c r="Q1957" t="str">
        <f t="shared" si="122"/>
        <v>technology</v>
      </c>
      <c r="R1957" t="str">
        <f t="shared" si="123"/>
        <v>hardware</v>
      </c>
    </row>
    <row r="1958" spans="1:18" ht="45" x14ac:dyDescent="0.2">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c r="O1958" s="5">
        <f t="shared" si="120"/>
        <v>2.9403333333333332</v>
      </c>
      <c r="P1958" s="6">
        <f t="shared" si="121"/>
        <v>483.34246575342468</v>
      </c>
      <c r="Q1958" t="str">
        <f t="shared" si="122"/>
        <v>technology</v>
      </c>
      <c r="R1958" t="str">
        <f t="shared" si="123"/>
        <v>hardware</v>
      </c>
    </row>
    <row r="1959" spans="1:18" ht="30" x14ac:dyDescent="0.2">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c r="O1959" s="5">
        <f t="shared" si="120"/>
        <v>1.6750470000000002</v>
      </c>
      <c r="P1959" s="6">
        <f t="shared" si="121"/>
        <v>76.138500000000008</v>
      </c>
      <c r="Q1959" t="str">
        <f t="shared" si="122"/>
        <v>technology</v>
      </c>
      <c r="R1959" t="str">
        <f t="shared" si="123"/>
        <v>hardware</v>
      </c>
    </row>
    <row r="1960" spans="1:18" ht="45" x14ac:dyDescent="0.2">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c r="O1960" s="5">
        <f t="shared" si="120"/>
        <v>14.355717142857143</v>
      </c>
      <c r="P1960" s="6">
        <f t="shared" si="121"/>
        <v>74.107684365781708</v>
      </c>
      <c r="Q1960" t="str">
        <f t="shared" si="122"/>
        <v>technology</v>
      </c>
      <c r="R1960" t="str">
        <f t="shared" si="123"/>
        <v>hardware</v>
      </c>
    </row>
    <row r="1961" spans="1:18" ht="45" x14ac:dyDescent="0.2">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c r="O1961" s="5">
        <f t="shared" si="120"/>
        <v>1.5673440000000001</v>
      </c>
      <c r="P1961" s="6">
        <f t="shared" si="121"/>
        <v>36.965660377358489</v>
      </c>
      <c r="Q1961" t="str">
        <f t="shared" si="122"/>
        <v>technology</v>
      </c>
      <c r="R1961" t="str">
        <f t="shared" si="123"/>
        <v>hardware</v>
      </c>
    </row>
    <row r="1962" spans="1:18" ht="45" x14ac:dyDescent="0.2">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c r="O1962" s="5">
        <f t="shared" si="120"/>
        <v>1.1790285714285715</v>
      </c>
      <c r="P1962" s="6">
        <f t="shared" si="121"/>
        <v>2500.969696969697</v>
      </c>
      <c r="Q1962" t="str">
        <f t="shared" si="122"/>
        <v>technology</v>
      </c>
      <c r="R1962" t="str">
        <f t="shared" si="123"/>
        <v>hardware</v>
      </c>
    </row>
    <row r="1963" spans="1:18" ht="45" x14ac:dyDescent="0.2">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c r="O1963" s="5">
        <f t="shared" si="120"/>
        <v>11.053811999999999</v>
      </c>
      <c r="P1963" s="6">
        <f t="shared" si="121"/>
        <v>67.690214329454989</v>
      </c>
      <c r="Q1963" t="str">
        <f t="shared" si="122"/>
        <v>technology</v>
      </c>
      <c r="R1963" t="str">
        <f t="shared" si="123"/>
        <v>hardware</v>
      </c>
    </row>
    <row r="1964" spans="1:18" ht="45" x14ac:dyDescent="0.2">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c r="O1964" s="5">
        <f t="shared" si="120"/>
        <v>1.9292499999999999</v>
      </c>
      <c r="P1964" s="6">
        <f t="shared" si="121"/>
        <v>63.04738562091503</v>
      </c>
      <c r="Q1964" t="str">
        <f t="shared" si="122"/>
        <v>technology</v>
      </c>
      <c r="R1964" t="str">
        <f t="shared" si="123"/>
        <v>hardware</v>
      </c>
    </row>
    <row r="1965" spans="1:18" ht="45" x14ac:dyDescent="0.2">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c r="O1965" s="5">
        <f t="shared" si="120"/>
        <v>1.268842105263158</v>
      </c>
      <c r="P1965" s="6">
        <f t="shared" si="121"/>
        <v>117.6</v>
      </c>
      <c r="Q1965" t="str">
        <f t="shared" si="122"/>
        <v>technology</v>
      </c>
      <c r="R1965" t="str">
        <f t="shared" si="123"/>
        <v>hardware</v>
      </c>
    </row>
    <row r="1966" spans="1:18" ht="45" x14ac:dyDescent="0.2">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c r="O1966" s="5">
        <f t="shared" si="120"/>
        <v>2.5957748878923765</v>
      </c>
      <c r="P1966" s="6">
        <f t="shared" si="121"/>
        <v>180.75185011709601</v>
      </c>
      <c r="Q1966" t="str">
        <f t="shared" si="122"/>
        <v>technology</v>
      </c>
      <c r="R1966" t="str">
        <f t="shared" si="123"/>
        <v>hardware</v>
      </c>
    </row>
    <row r="1967" spans="1:18" ht="45" x14ac:dyDescent="0.2">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c r="O1967" s="5">
        <f t="shared" si="120"/>
        <v>2.6227999999999998</v>
      </c>
      <c r="P1967" s="6">
        <f t="shared" si="121"/>
        <v>127.32038834951456</v>
      </c>
      <c r="Q1967" t="str">
        <f t="shared" si="122"/>
        <v>technology</v>
      </c>
      <c r="R1967" t="str">
        <f t="shared" si="123"/>
        <v>hardware</v>
      </c>
    </row>
    <row r="1968" spans="1:18" ht="45" x14ac:dyDescent="0.2">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c r="O1968" s="5">
        <f t="shared" si="120"/>
        <v>2.0674309000000002</v>
      </c>
      <c r="P1968" s="6">
        <f t="shared" si="121"/>
        <v>136.6444745538665</v>
      </c>
      <c r="Q1968" t="str">
        <f t="shared" si="122"/>
        <v>technology</v>
      </c>
      <c r="R1968" t="str">
        <f t="shared" si="123"/>
        <v>hardware</v>
      </c>
    </row>
    <row r="1969" spans="1:18" ht="45" x14ac:dyDescent="0.2">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c r="O1969" s="5">
        <f t="shared" si="120"/>
        <v>3.7012999999999998</v>
      </c>
      <c r="P1969" s="6">
        <f t="shared" si="121"/>
        <v>182.78024691358024</v>
      </c>
      <c r="Q1969" t="str">
        <f t="shared" si="122"/>
        <v>technology</v>
      </c>
      <c r="R1969" t="str">
        <f t="shared" si="123"/>
        <v>hardware</v>
      </c>
    </row>
    <row r="1970" spans="1:18" ht="30" x14ac:dyDescent="0.2">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c r="O1970" s="5">
        <f t="shared" si="120"/>
        <v>2.8496600000000001</v>
      </c>
      <c r="P1970" s="6">
        <f t="shared" si="121"/>
        <v>279.37843137254902</v>
      </c>
      <c r="Q1970" t="str">
        <f t="shared" si="122"/>
        <v>technology</v>
      </c>
      <c r="R1970" t="str">
        <f t="shared" si="123"/>
        <v>hardware</v>
      </c>
    </row>
    <row r="1971" spans="1:18" ht="45" x14ac:dyDescent="0.2">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c r="O1971" s="5">
        <f t="shared" si="120"/>
        <v>5.7907999999999999</v>
      </c>
      <c r="P1971" s="6">
        <f t="shared" si="121"/>
        <v>61.375728669846318</v>
      </c>
      <c r="Q1971" t="str">
        <f t="shared" si="122"/>
        <v>technology</v>
      </c>
      <c r="R1971" t="str">
        <f t="shared" si="123"/>
        <v>hardware</v>
      </c>
    </row>
    <row r="1972" spans="1:18" ht="45" x14ac:dyDescent="0.2">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c r="O1972" s="5">
        <f t="shared" si="120"/>
        <v>11.318</v>
      </c>
      <c r="P1972" s="6">
        <f t="shared" si="121"/>
        <v>80.727532097004286</v>
      </c>
      <c r="Q1972" t="str">
        <f t="shared" si="122"/>
        <v>technology</v>
      </c>
      <c r="R1972" t="str">
        <f t="shared" si="123"/>
        <v>hardware</v>
      </c>
    </row>
    <row r="1973" spans="1:18" ht="45" x14ac:dyDescent="0.2">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c r="O1973" s="5">
        <f t="shared" si="120"/>
        <v>2.6302771750000002</v>
      </c>
      <c r="P1973" s="6">
        <f t="shared" si="121"/>
        <v>272.35590732591254</v>
      </c>
      <c r="Q1973" t="str">
        <f t="shared" si="122"/>
        <v>technology</v>
      </c>
      <c r="R1973" t="str">
        <f t="shared" si="123"/>
        <v>hardware</v>
      </c>
    </row>
    <row r="1974" spans="1:18" ht="45" x14ac:dyDescent="0.2">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c r="O1974" s="5">
        <f t="shared" si="120"/>
        <v>6.7447999999999997</v>
      </c>
      <c r="P1974" s="6">
        <f t="shared" si="121"/>
        <v>70.848739495798313</v>
      </c>
      <c r="Q1974" t="str">
        <f t="shared" si="122"/>
        <v>technology</v>
      </c>
      <c r="R1974" t="str">
        <f t="shared" si="123"/>
        <v>hardware</v>
      </c>
    </row>
    <row r="1975" spans="1:18" ht="45" x14ac:dyDescent="0.2">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c r="O1975" s="5">
        <f t="shared" si="120"/>
        <v>2.5683081313131315</v>
      </c>
      <c r="P1975" s="6">
        <f t="shared" si="121"/>
        <v>247.94003412969283</v>
      </c>
      <c r="Q1975" t="str">
        <f t="shared" si="122"/>
        <v>technology</v>
      </c>
      <c r="R1975" t="str">
        <f t="shared" si="123"/>
        <v>hardware</v>
      </c>
    </row>
    <row r="1976" spans="1:18" ht="45" x14ac:dyDescent="0.2">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c r="O1976" s="5">
        <f t="shared" si="120"/>
        <v>3.7549600000000001</v>
      </c>
      <c r="P1976" s="6">
        <f t="shared" si="121"/>
        <v>186.81393034825871</v>
      </c>
      <c r="Q1976" t="str">
        <f t="shared" si="122"/>
        <v>technology</v>
      </c>
      <c r="R1976" t="str">
        <f t="shared" si="123"/>
        <v>hardware</v>
      </c>
    </row>
    <row r="1977" spans="1:18" ht="30" x14ac:dyDescent="0.2">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c r="O1977" s="5">
        <f t="shared" si="120"/>
        <v>2.0870837499999997</v>
      </c>
      <c r="P1977" s="6">
        <f t="shared" si="121"/>
        <v>131.98948616600788</v>
      </c>
      <c r="Q1977" t="str">
        <f t="shared" si="122"/>
        <v>technology</v>
      </c>
      <c r="R1977" t="str">
        <f t="shared" si="123"/>
        <v>hardware</v>
      </c>
    </row>
    <row r="1978" spans="1:18" ht="30" x14ac:dyDescent="0.2">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c r="O1978" s="5">
        <f t="shared" si="120"/>
        <v>3.4660000000000002</v>
      </c>
      <c r="P1978" s="6">
        <f t="shared" si="121"/>
        <v>29.310782241014799</v>
      </c>
      <c r="Q1978" t="str">
        <f t="shared" si="122"/>
        <v>technology</v>
      </c>
      <c r="R1978" t="str">
        <f t="shared" si="123"/>
        <v>hardware</v>
      </c>
    </row>
    <row r="1979" spans="1:18" ht="45" x14ac:dyDescent="0.2">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c r="O1979" s="5">
        <f t="shared" si="120"/>
        <v>4.0232999999999999</v>
      </c>
      <c r="P1979" s="6">
        <f t="shared" si="121"/>
        <v>245.02436053593178</v>
      </c>
      <c r="Q1979" t="str">
        <f t="shared" si="122"/>
        <v>technology</v>
      </c>
      <c r="R1979" t="str">
        <f t="shared" si="123"/>
        <v>hardware</v>
      </c>
    </row>
    <row r="1980" spans="1:18" ht="45" x14ac:dyDescent="0.2">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c r="O1980" s="5">
        <f t="shared" si="120"/>
        <v>10.2684514</v>
      </c>
      <c r="P1980" s="6">
        <f t="shared" si="121"/>
        <v>1323.2540463917526</v>
      </c>
      <c r="Q1980" t="str">
        <f t="shared" si="122"/>
        <v>technology</v>
      </c>
      <c r="R1980" t="str">
        <f t="shared" si="123"/>
        <v>hardware</v>
      </c>
    </row>
    <row r="1981" spans="1:18" ht="30" x14ac:dyDescent="0.2">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c r="O1981" s="5">
        <f t="shared" si="120"/>
        <v>1.14901155</v>
      </c>
      <c r="P1981" s="6">
        <f t="shared" si="121"/>
        <v>282.65966789667897</v>
      </c>
      <c r="Q1981" t="str">
        <f t="shared" si="122"/>
        <v>technology</v>
      </c>
      <c r="R1981" t="str">
        <f t="shared" si="123"/>
        <v>hardware</v>
      </c>
    </row>
    <row r="1982" spans="1:18" ht="30" x14ac:dyDescent="0.2">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c r="O1982" s="5">
        <f t="shared" si="120"/>
        <v>3.5482402000000004</v>
      </c>
      <c r="P1982" s="6">
        <f t="shared" si="121"/>
        <v>91.214401028277635</v>
      </c>
      <c r="Q1982" t="str">
        <f t="shared" si="122"/>
        <v>technology</v>
      </c>
      <c r="R1982" t="str">
        <f t="shared" si="123"/>
        <v>hardware</v>
      </c>
    </row>
    <row r="1983" spans="1:18" ht="45" x14ac:dyDescent="0.2">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c r="O1983" s="5">
        <f t="shared" si="120"/>
        <v>5.0799999999999998E-2</v>
      </c>
      <c r="P1983" s="6">
        <f t="shared" si="121"/>
        <v>31.75</v>
      </c>
      <c r="Q1983" t="str">
        <f t="shared" si="122"/>
        <v>photography</v>
      </c>
      <c r="R1983" t="str">
        <f t="shared" si="123"/>
        <v>people</v>
      </c>
    </row>
    <row r="1984" spans="1:18" ht="45" x14ac:dyDescent="0.2">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c r="O1984" s="5">
        <f t="shared" si="120"/>
        <v>0</v>
      </c>
      <c r="P1984" s="6">
        <f t="shared" si="121"/>
        <v>0</v>
      </c>
      <c r="Q1984" t="str">
        <f t="shared" si="122"/>
        <v>photography</v>
      </c>
      <c r="R1984" t="str">
        <f t="shared" si="123"/>
        <v>people</v>
      </c>
    </row>
    <row r="1985" spans="1:18" ht="45" x14ac:dyDescent="0.2">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c r="O1985" s="5">
        <f t="shared" si="120"/>
        <v>4.2999999999999997E-2</v>
      </c>
      <c r="P1985" s="6">
        <f t="shared" si="121"/>
        <v>88.6875</v>
      </c>
      <c r="Q1985" t="str">
        <f t="shared" si="122"/>
        <v>photography</v>
      </c>
      <c r="R1985" t="str">
        <f t="shared" si="123"/>
        <v>people</v>
      </c>
    </row>
    <row r="1986" spans="1:18" ht="60" x14ac:dyDescent="0.2">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c r="O1986" s="5">
        <f t="shared" si="120"/>
        <v>0.21146666666666666</v>
      </c>
      <c r="P1986" s="6">
        <f t="shared" si="121"/>
        <v>453.14285714285717</v>
      </c>
      <c r="Q1986" t="str">
        <f t="shared" si="122"/>
        <v>photography</v>
      </c>
      <c r="R1986" t="str">
        <f t="shared" si="123"/>
        <v>people</v>
      </c>
    </row>
    <row r="1987" spans="1:18" ht="45" x14ac:dyDescent="0.2">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c r="O1987" s="5">
        <f t="shared" ref="O1987:O2050" si="124">IF(D1987=0,0,E1987/D1987)</f>
        <v>3.1875000000000001E-2</v>
      </c>
      <c r="P1987" s="6">
        <f t="shared" ref="P1987:P2050" si="125">IF(L1987=0,0,E1987/L1987)</f>
        <v>12.75</v>
      </c>
      <c r="Q1987" t="str">
        <f t="shared" ref="Q1987:Q2050" si="126">MID(N1987, 1, FIND("/",N1987)-1)</f>
        <v>photography</v>
      </c>
      <c r="R1987" t="str">
        <f t="shared" ref="R1987:R2050" si="127">MID(N1987, FIND("/",N1987)+1, LEN(N1987)-FIND("/",N1987))</f>
        <v>people</v>
      </c>
    </row>
    <row r="1988" spans="1:18" ht="45" x14ac:dyDescent="0.2">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c r="O1988" s="5">
        <f t="shared" si="124"/>
        <v>5.0000000000000001E-4</v>
      </c>
      <c r="P1988" s="6">
        <f t="shared" si="125"/>
        <v>1</v>
      </c>
      <c r="Q1988" t="str">
        <f t="shared" si="126"/>
        <v>photography</v>
      </c>
      <c r="R1988" t="str">
        <f t="shared" si="127"/>
        <v>people</v>
      </c>
    </row>
    <row r="1989" spans="1:18" ht="30" x14ac:dyDescent="0.2">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c r="O1989" s="5">
        <f t="shared" si="124"/>
        <v>0.42472727272727273</v>
      </c>
      <c r="P1989" s="6">
        <f t="shared" si="125"/>
        <v>83.428571428571431</v>
      </c>
      <c r="Q1989" t="str">
        <f t="shared" si="126"/>
        <v>photography</v>
      </c>
      <c r="R1989" t="str">
        <f t="shared" si="127"/>
        <v>people</v>
      </c>
    </row>
    <row r="1990" spans="1:18" x14ac:dyDescent="0.2">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c r="O1990" s="5">
        <f t="shared" si="124"/>
        <v>4.1666666666666666E-3</v>
      </c>
      <c r="P1990" s="6">
        <f t="shared" si="125"/>
        <v>25</v>
      </c>
      <c r="Q1990" t="str">
        <f t="shared" si="126"/>
        <v>photography</v>
      </c>
      <c r="R1990" t="str">
        <f t="shared" si="127"/>
        <v>people</v>
      </c>
    </row>
    <row r="1991" spans="1:18" ht="45" x14ac:dyDescent="0.2">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c r="O1991" s="5">
        <f t="shared" si="124"/>
        <v>0.01</v>
      </c>
      <c r="P1991" s="6">
        <f t="shared" si="125"/>
        <v>50</v>
      </c>
      <c r="Q1991" t="str">
        <f t="shared" si="126"/>
        <v>photography</v>
      </c>
      <c r="R1991" t="str">
        <f t="shared" si="127"/>
        <v>people</v>
      </c>
    </row>
    <row r="1992" spans="1:18" ht="45" x14ac:dyDescent="0.2">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c r="O1992" s="5">
        <f t="shared" si="124"/>
        <v>0.16966666666666666</v>
      </c>
      <c r="P1992" s="6">
        <f t="shared" si="125"/>
        <v>101.8</v>
      </c>
      <c r="Q1992" t="str">
        <f t="shared" si="126"/>
        <v>photography</v>
      </c>
      <c r="R1992" t="str">
        <f t="shared" si="127"/>
        <v>people</v>
      </c>
    </row>
    <row r="1993" spans="1:18" ht="30" x14ac:dyDescent="0.2">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c r="O1993" s="5">
        <f t="shared" si="124"/>
        <v>7.0000000000000007E-2</v>
      </c>
      <c r="P1993" s="6">
        <f t="shared" si="125"/>
        <v>46.666666666666664</v>
      </c>
      <c r="Q1993" t="str">
        <f t="shared" si="126"/>
        <v>photography</v>
      </c>
      <c r="R1993" t="str">
        <f t="shared" si="127"/>
        <v>people</v>
      </c>
    </row>
    <row r="1994" spans="1:18" ht="30" x14ac:dyDescent="0.2">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c r="O1994" s="5">
        <f t="shared" si="124"/>
        <v>1.3333333333333333E-3</v>
      </c>
      <c r="P1994" s="6">
        <f t="shared" si="125"/>
        <v>1</v>
      </c>
      <c r="Q1994" t="str">
        <f t="shared" si="126"/>
        <v>photography</v>
      </c>
      <c r="R1994" t="str">
        <f t="shared" si="127"/>
        <v>people</v>
      </c>
    </row>
    <row r="1995" spans="1:18" ht="45" x14ac:dyDescent="0.2">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c r="O1995" s="5">
        <f t="shared" si="124"/>
        <v>0</v>
      </c>
      <c r="P1995" s="6">
        <f t="shared" si="125"/>
        <v>0</v>
      </c>
      <c r="Q1995" t="str">
        <f t="shared" si="126"/>
        <v>photography</v>
      </c>
      <c r="R1995" t="str">
        <f t="shared" si="127"/>
        <v>people</v>
      </c>
    </row>
    <row r="1996" spans="1:18" ht="45" x14ac:dyDescent="0.2">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c r="O1996" s="5">
        <f t="shared" si="124"/>
        <v>0</v>
      </c>
      <c r="P1996" s="6">
        <f t="shared" si="125"/>
        <v>0</v>
      </c>
      <c r="Q1996" t="str">
        <f t="shared" si="126"/>
        <v>photography</v>
      </c>
      <c r="R1996" t="str">
        <f t="shared" si="127"/>
        <v>people</v>
      </c>
    </row>
    <row r="1997" spans="1:18" ht="45" x14ac:dyDescent="0.2">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c r="O1997" s="5">
        <f t="shared" si="124"/>
        <v>7.8E-2</v>
      </c>
      <c r="P1997" s="6">
        <f t="shared" si="125"/>
        <v>26</v>
      </c>
      <c r="Q1997" t="str">
        <f t="shared" si="126"/>
        <v>photography</v>
      </c>
      <c r="R1997" t="str">
        <f t="shared" si="127"/>
        <v>people</v>
      </c>
    </row>
    <row r="1998" spans="1:18" ht="45" x14ac:dyDescent="0.2">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c r="O1998" s="5">
        <f t="shared" si="124"/>
        <v>0</v>
      </c>
      <c r="P1998" s="6">
        <f t="shared" si="125"/>
        <v>0</v>
      </c>
      <c r="Q1998" t="str">
        <f t="shared" si="126"/>
        <v>photography</v>
      </c>
      <c r="R1998" t="str">
        <f t="shared" si="127"/>
        <v>people</v>
      </c>
    </row>
    <row r="1999" spans="1:18" ht="45" x14ac:dyDescent="0.2">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c r="O1999" s="5">
        <f t="shared" si="124"/>
        <v>0</v>
      </c>
      <c r="P1999" s="6">
        <f t="shared" si="125"/>
        <v>0</v>
      </c>
      <c r="Q1999" t="str">
        <f t="shared" si="126"/>
        <v>photography</v>
      </c>
      <c r="R1999" t="str">
        <f t="shared" si="127"/>
        <v>people</v>
      </c>
    </row>
    <row r="2000" spans="1:18" ht="45" x14ac:dyDescent="0.2">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c r="O2000" s="5">
        <f t="shared" si="124"/>
        <v>0.26200000000000001</v>
      </c>
      <c r="P2000" s="6">
        <f t="shared" si="125"/>
        <v>218.33333333333334</v>
      </c>
      <c r="Q2000" t="str">
        <f t="shared" si="126"/>
        <v>photography</v>
      </c>
      <c r="R2000" t="str">
        <f t="shared" si="127"/>
        <v>people</v>
      </c>
    </row>
    <row r="2001" spans="1:18" ht="45" x14ac:dyDescent="0.2">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c r="O2001" s="5">
        <f t="shared" si="124"/>
        <v>7.6129032258064515E-3</v>
      </c>
      <c r="P2001" s="6">
        <f t="shared" si="125"/>
        <v>33.714285714285715</v>
      </c>
      <c r="Q2001" t="str">
        <f t="shared" si="126"/>
        <v>photography</v>
      </c>
      <c r="R2001" t="str">
        <f t="shared" si="127"/>
        <v>people</v>
      </c>
    </row>
    <row r="2002" spans="1:18" ht="45" x14ac:dyDescent="0.2">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c r="O2002" s="5">
        <f t="shared" si="124"/>
        <v>0.125</v>
      </c>
      <c r="P2002" s="6">
        <f t="shared" si="125"/>
        <v>25</v>
      </c>
      <c r="Q2002" t="str">
        <f t="shared" si="126"/>
        <v>photography</v>
      </c>
      <c r="R2002" t="str">
        <f t="shared" si="127"/>
        <v>people</v>
      </c>
    </row>
    <row r="2003" spans="1:18" ht="30" x14ac:dyDescent="0.2">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c r="O2003" s="5">
        <f t="shared" si="124"/>
        <v>3.8212909090909091</v>
      </c>
      <c r="P2003" s="6">
        <f t="shared" si="125"/>
        <v>128.38790470372632</v>
      </c>
      <c r="Q2003" t="str">
        <f t="shared" si="126"/>
        <v>technology</v>
      </c>
      <c r="R2003" t="str">
        <f t="shared" si="127"/>
        <v>hardware</v>
      </c>
    </row>
    <row r="2004" spans="1:18" ht="45" x14ac:dyDescent="0.2">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c r="O2004" s="5">
        <f t="shared" si="124"/>
        <v>2.1679422000000002</v>
      </c>
      <c r="P2004" s="6">
        <f t="shared" si="125"/>
        <v>78.834261818181815</v>
      </c>
      <c r="Q2004" t="str">
        <f t="shared" si="126"/>
        <v>technology</v>
      </c>
      <c r="R2004" t="str">
        <f t="shared" si="127"/>
        <v>hardware</v>
      </c>
    </row>
    <row r="2005" spans="1:18" ht="60" x14ac:dyDescent="0.2">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c r="O2005" s="5">
        <f t="shared" si="124"/>
        <v>3.12</v>
      </c>
      <c r="P2005" s="6">
        <f t="shared" si="125"/>
        <v>91.764705882352942</v>
      </c>
      <c r="Q2005" t="str">
        <f t="shared" si="126"/>
        <v>technology</v>
      </c>
      <c r="R2005" t="str">
        <f t="shared" si="127"/>
        <v>hardware</v>
      </c>
    </row>
    <row r="2006" spans="1:18" ht="45" x14ac:dyDescent="0.2">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c r="O2006" s="5">
        <f t="shared" si="124"/>
        <v>2.3442048</v>
      </c>
      <c r="P2006" s="6">
        <f t="shared" si="125"/>
        <v>331.10237288135596</v>
      </c>
      <c r="Q2006" t="str">
        <f t="shared" si="126"/>
        <v>technology</v>
      </c>
      <c r="R2006" t="str">
        <f t="shared" si="127"/>
        <v>hardware</v>
      </c>
    </row>
    <row r="2007" spans="1:18" ht="45" x14ac:dyDescent="0.2">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c r="O2007" s="5">
        <f t="shared" si="124"/>
        <v>1.236801</v>
      </c>
      <c r="P2007" s="6">
        <f t="shared" si="125"/>
        <v>194.26193717277485</v>
      </c>
      <c r="Q2007" t="str">
        <f t="shared" si="126"/>
        <v>technology</v>
      </c>
      <c r="R2007" t="str">
        <f t="shared" si="127"/>
        <v>hardware</v>
      </c>
    </row>
    <row r="2008" spans="1:18" ht="45" x14ac:dyDescent="0.2">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c r="O2008" s="5">
        <f t="shared" si="124"/>
        <v>2.4784000000000002</v>
      </c>
      <c r="P2008" s="6">
        <f t="shared" si="125"/>
        <v>408.97689768976898</v>
      </c>
      <c r="Q2008" t="str">
        <f t="shared" si="126"/>
        <v>technology</v>
      </c>
      <c r="R2008" t="str">
        <f t="shared" si="127"/>
        <v>hardware</v>
      </c>
    </row>
    <row r="2009" spans="1:18" ht="45" x14ac:dyDescent="0.2">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c r="O2009" s="5">
        <f t="shared" si="124"/>
        <v>1.157092</v>
      </c>
      <c r="P2009" s="6">
        <f t="shared" si="125"/>
        <v>84.459270072992695</v>
      </c>
      <c r="Q2009" t="str">
        <f t="shared" si="126"/>
        <v>technology</v>
      </c>
      <c r="R2009" t="str">
        <f t="shared" si="127"/>
        <v>hardware</v>
      </c>
    </row>
    <row r="2010" spans="1:18" ht="45" x14ac:dyDescent="0.2">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c r="O2010" s="5">
        <f t="shared" si="124"/>
        <v>1.1707484768810599</v>
      </c>
      <c r="P2010" s="6">
        <f t="shared" si="125"/>
        <v>44.853658536585364</v>
      </c>
      <c r="Q2010" t="str">
        <f t="shared" si="126"/>
        <v>technology</v>
      </c>
      <c r="R2010" t="str">
        <f t="shared" si="127"/>
        <v>hardware</v>
      </c>
    </row>
    <row r="2011" spans="1:18" ht="45" x14ac:dyDescent="0.2">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c r="O2011" s="5">
        <f t="shared" si="124"/>
        <v>3.05158</v>
      </c>
      <c r="P2011" s="6">
        <f t="shared" si="125"/>
        <v>383.3643216080402</v>
      </c>
      <c r="Q2011" t="str">
        <f t="shared" si="126"/>
        <v>technology</v>
      </c>
      <c r="R2011" t="str">
        <f t="shared" si="127"/>
        <v>hardware</v>
      </c>
    </row>
    <row r="2012" spans="1:18" ht="30" x14ac:dyDescent="0.2">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c r="O2012" s="5">
        <f t="shared" si="124"/>
        <v>3.2005299999999997</v>
      </c>
      <c r="P2012" s="6">
        <f t="shared" si="125"/>
        <v>55.276856649395505</v>
      </c>
      <c r="Q2012" t="str">
        <f t="shared" si="126"/>
        <v>technology</v>
      </c>
      <c r="R2012" t="str">
        <f t="shared" si="127"/>
        <v>hardware</v>
      </c>
    </row>
    <row r="2013" spans="1:18" ht="45" x14ac:dyDescent="0.2">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c r="O2013" s="5">
        <f t="shared" si="124"/>
        <v>8.1956399999999991</v>
      </c>
      <c r="P2013" s="6">
        <f t="shared" si="125"/>
        <v>422.02059732234807</v>
      </c>
      <c r="Q2013" t="str">
        <f t="shared" si="126"/>
        <v>technology</v>
      </c>
      <c r="R2013" t="str">
        <f t="shared" si="127"/>
        <v>hardware</v>
      </c>
    </row>
    <row r="2014" spans="1:18" ht="45" x14ac:dyDescent="0.2">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c r="O2014" s="5">
        <f t="shared" si="124"/>
        <v>2.3490000000000002</v>
      </c>
      <c r="P2014" s="6">
        <f t="shared" si="125"/>
        <v>64.180327868852459</v>
      </c>
      <c r="Q2014" t="str">
        <f t="shared" si="126"/>
        <v>technology</v>
      </c>
      <c r="R2014" t="str">
        <f t="shared" si="127"/>
        <v>hardware</v>
      </c>
    </row>
    <row r="2015" spans="1:18" ht="45" x14ac:dyDescent="0.2">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c r="O2015" s="5">
        <f t="shared" si="124"/>
        <v>4.9491375</v>
      </c>
      <c r="P2015" s="6">
        <f t="shared" si="125"/>
        <v>173.57781674704077</v>
      </c>
      <c r="Q2015" t="str">
        <f t="shared" si="126"/>
        <v>technology</v>
      </c>
      <c r="R2015" t="str">
        <f t="shared" si="127"/>
        <v>hardware</v>
      </c>
    </row>
    <row r="2016" spans="1:18" ht="45" x14ac:dyDescent="0.2">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c r="O2016" s="5">
        <f t="shared" si="124"/>
        <v>78.137822333333332</v>
      </c>
      <c r="P2016" s="6">
        <f t="shared" si="125"/>
        <v>88.601680840609291</v>
      </c>
      <c r="Q2016" t="str">
        <f t="shared" si="126"/>
        <v>technology</v>
      </c>
      <c r="R2016" t="str">
        <f t="shared" si="127"/>
        <v>hardware</v>
      </c>
    </row>
    <row r="2017" spans="1:18" ht="45" x14ac:dyDescent="0.2">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c r="O2017" s="5">
        <f t="shared" si="124"/>
        <v>1.1300013888888889</v>
      </c>
      <c r="P2017" s="6">
        <f t="shared" si="125"/>
        <v>50.222283950617282</v>
      </c>
      <c r="Q2017" t="str">
        <f t="shared" si="126"/>
        <v>technology</v>
      </c>
      <c r="R2017" t="str">
        <f t="shared" si="127"/>
        <v>hardware</v>
      </c>
    </row>
    <row r="2018" spans="1:18" ht="30" x14ac:dyDescent="0.2">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c r="O2018" s="5">
        <f t="shared" si="124"/>
        <v>9.2154220000000002</v>
      </c>
      <c r="P2018" s="6">
        <f t="shared" si="125"/>
        <v>192.38876826722338</v>
      </c>
      <c r="Q2018" t="str">
        <f t="shared" si="126"/>
        <v>technology</v>
      </c>
      <c r="R2018" t="str">
        <f t="shared" si="127"/>
        <v>hardware</v>
      </c>
    </row>
    <row r="2019" spans="1:18" ht="45" x14ac:dyDescent="0.2">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c r="O2019" s="5">
        <f t="shared" si="124"/>
        <v>1.2510239999999999</v>
      </c>
      <c r="P2019" s="6">
        <f t="shared" si="125"/>
        <v>73.416901408450698</v>
      </c>
      <c r="Q2019" t="str">
        <f t="shared" si="126"/>
        <v>technology</v>
      </c>
      <c r="R2019" t="str">
        <f t="shared" si="127"/>
        <v>hardware</v>
      </c>
    </row>
    <row r="2020" spans="1:18" ht="45" x14ac:dyDescent="0.2">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c r="O2020" s="5">
        <f t="shared" si="124"/>
        <v>1.0224343076923077</v>
      </c>
      <c r="P2020" s="6">
        <f t="shared" si="125"/>
        <v>147.68495555555555</v>
      </c>
      <c r="Q2020" t="str">
        <f t="shared" si="126"/>
        <v>technology</v>
      </c>
      <c r="R2020" t="str">
        <f t="shared" si="127"/>
        <v>hardware</v>
      </c>
    </row>
    <row r="2021" spans="1:18" ht="45" x14ac:dyDescent="0.2">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c r="O2021" s="5">
        <f t="shared" si="124"/>
        <v>4.8490975000000001</v>
      </c>
      <c r="P2021" s="6">
        <f t="shared" si="125"/>
        <v>108.96848314606741</v>
      </c>
      <c r="Q2021" t="str">
        <f t="shared" si="126"/>
        <v>technology</v>
      </c>
      <c r="R2021" t="str">
        <f t="shared" si="127"/>
        <v>hardware</v>
      </c>
    </row>
    <row r="2022" spans="1:18" ht="45" x14ac:dyDescent="0.2">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c r="O2022" s="5">
        <f t="shared" si="124"/>
        <v>1.9233333333333333</v>
      </c>
      <c r="P2022" s="6">
        <f t="shared" si="125"/>
        <v>23.647540983606557</v>
      </c>
      <c r="Q2022" t="str">
        <f t="shared" si="126"/>
        <v>technology</v>
      </c>
      <c r="R2022" t="str">
        <f t="shared" si="127"/>
        <v>hardware</v>
      </c>
    </row>
    <row r="2023" spans="1:18" ht="45" x14ac:dyDescent="0.2">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c r="O2023" s="5">
        <f t="shared" si="124"/>
        <v>2.8109999999999999</v>
      </c>
      <c r="P2023" s="6">
        <f t="shared" si="125"/>
        <v>147.94736842105263</v>
      </c>
      <c r="Q2023" t="str">
        <f t="shared" si="126"/>
        <v>technology</v>
      </c>
      <c r="R2023" t="str">
        <f t="shared" si="127"/>
        <v>hardware</v>
      </c>
    </row>
    <row r="2024" spans="1:18" ht="45" x14ac:dyDescent="0.2">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c r="O2024" s="5">
        <f t="shared" si="124"/>
        <v>1.2513700000000001</v>
      </c>
      <c r="P2024" s="6">
        <f t="shared" si="125"/>
        <v>385.03692307692307</v>
      </c>
      <c r="Q2024" t="str">
        <f t="shared" si="126"/>
        <v>technology</v>
      </c>
      <c r="R2024" t="str">
        <f t="shared" si="127"/>
        <v>hardware</v>
      </c>
    </row>
    <row r="2025" spans="1:18" ht="45" x14ac:dyDescent="0.2">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c r="O2025" s="5">
        <f t="shared" si="124"/>
        <v>1.61459</v>
      </c>
      <c r="P2025" s="6">
        <f t="shared" si="125"/>
        <v>457.39093484419266</v>
      </c>
      <c r="Q2025" t="str">
        <f t="shared" si="126"/>
        <v>technology</v>
      </c>
      <c r="R2025" t="str">
        <f t="shared" si="127"/>
        <v>hardware</v>
      </c>
    </row>
    <row r="2026" spans="1:18" ht="45" x14ac:dyDescent="0.2">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c r="O2026" s="5">
        <f t="shared" si="124"/>
        <v>5.8535000000000004</v>
      </c>
      <c r="P2026" s="6">
        <f t="shared" si="125"/>
        <v>222.99047619047619</v>
      </c>
      <c r="Q2026" t="str">
        <f t="shared" si="126"/>
        <v>technology</v>
      </c>
      <c r="R2026" t="str">
        <f t="shared" si="127"/>
        <v>hardware</v>
      </c>
    </row>
    <row r="2027" spans="1:18" ht="45" x14ac:dyDescent="0.2">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c r="O2027" s="5">
        <f t="shared" si="124"/>
        <v>2.0114999999999998</v>
      </c>
      <c r="P2027" s="6">
        <f t="shared" si="125"/>
        <v>220.74074074074073</v>
      </c>
      <c r="Q2027" t="str">
        <f t="shared" si="126"/>
        <v>technology</v>
      </c>
      <c r="R2027" t="str">
        <f t="shared" si="127"/>
        <v>hardware</v>
      </c>
    </row>
    <row r="2028" spans="1:18" ht="30" x14ac:dyDescent="0.2">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c r="O2028" s="5">
        <f t="shared" si="124"/>
        <v>1.3348307999999998</v>
      </c>
      <c r="P2028" s="6">
        <f t="shared" si="125"/>
        <v>73.503898678414089</v>
      </c>
      <c r="Q2028" t="str">
        <f t="shared" si="126"/>
        <v>technology</v>
      </c>
      <c r="R2028" t="str">
        <f t="shared" si="127"/>
        <v>hardware</v>
      </c>
    </row>
    <row r="2029" spans="1:18" ht="45" x14ac:dyDescent="0.2">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c r="O2029" s="5">
        <f t="shared" si="124"/>
        <v>1.2024900000000001</v>
      </c>
      <c r="P2029" s="6">
        <f t="shared" si="125"/>
        <v>223.09647495361781</v>
      </c>
      <c r="Q2029" t="str">
        <f t="shared" si="126"/>
        <v>technology</v>
      </c>
      <c r="R2029" t="str">
        <f t="shared" si="127"/>
        <v>hardware</v>
      </c>
    </row>
    <row r="2030" spans="1:18" ht="30" x14ac:dyDescent="0.2">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c r="O2030" s="5">
        <f t="shared" si="124"/>
        <v>1.2616666666666667</v>
      </c>
      <c r="P2030" s="6">
        <f t="shared" si="125"/>
        <v>47.911392405063289</v>
      </c>
      <c r="Q2030" t="str">
        <f t="shared" si="126"/>
        <v>technology</v>
      </c>
      <c r="R2030" t="str">
        <f t="shared" si="127"/>
        <v>hardware</v>
      </c>
    </row>
    <row r="2031" spans="1:18" ht="30" x14ac:dyDescent="0.2">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c r="O2031" s="5">
        <f t="shared" si="124"/>
        <v>3.6120000000000001</v>
      </c>
      <c r="P2031" s="6">
        <f t="shared" si="125"/>
        <v>96.063829787234042</v>
      </c>
      <c r="Q2031" t="str">
        <f t="shared" si="126"/>
        <v>technology</v>
      </c>
      <c r="R2031" t="str">
        <f t="shared" si="127"/>
        <v>hardware</v>
      </c>
    </row>
    <row r="2032" spans="1:18" ht="45" x14ac:dyDescent="0.2">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c r="O2032" s="5">
        <f t="shared" si="124"/>
        <v>2.26239013671875</v>
      </c>
      <c r="P2032" s="6">
        <f t="shared" si="125"/>
        <v>118.6144</v>
      </c>
      <c r="Q2032" t="str">
        <f t="shared" si="126"/>
        <v>technology</v>
      </c>
      <c r="R2032" t="str">
        <f t="shared" si="127"/>
        <v>hardware</v>
      </c>
    </row>
    <row r="2033" spans="1:18" ht="30" x14ac:dyDescent="0.2">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c r="O2033" s="5">
        <f t="shared" si="124"/>
        <v>1.2035</v>
      </c>
      <c r="P2033" s="6">
        <f t="shared" si="125"/>
        <v>118.45472440944881</v>
      </c>
      <c r="Q2033" t="str">
        <f t="shared" si="126"/>
        <v>technology</v>
      </c>
      <c r="R2033" t="str">
        <f t="shared" si="127"/>
        <v>hardware</v>
      </c>
    </row>
    <row r="2034" spans="1:18" ht="45" x14ac:dyDescent="0.2">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c r="O2034" s="5">
        <f t="shared" si="124"/>
        <v>3.0418799999999999</v>
      </c>
      <c r="P2034" s="6">
        <f t="shared" si="125"/>
        <v>143.21468926553672</v>
      </c>
      <c r="Q2034" t="str">
        <f t="shared" si="126"/>
        <v>technology</v>
      </c>
      <c r="R2034" t="str">
        <f t="shared" si="127"/>
        <v>hardware</v>
      </c>
    </row>
    <row r="2035" spans="1:18" ht="45" x14ac:dyDescent="0.2">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c r="O2035" s="5">
        <f t="shared" si="124"/>
        <v>1.7867599999999999</v>
      </c>
      <c r="P2035" s="6">
        <f t="shared" si="125"/>
        <v>282.71518987341773</v>
      </c>
      <c r="Q2035" t="str">
        <f t="shared" si="126"/>
        <v>technology</v>
      </c>
      <c r="R2035" t="str">
        <f t="shared" si="127"/>
        <v>hardware</v>
      </c>
    </row>
    <row r="2036" spans="1:18" ht="45" x14ac:dyDescent="0.2">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c r="O2036" s="5">
        <f t="shared" si="124"/>
        <v>3.868199871794872</v>
      </c>
      <c r="P2036" s="6">
        <f t="shared" si="125"/>
        <v>593.93620078740162</v>
      </c>
      <c r="Q2036" t="str">
        <f t="shared" si="126"/>
        <v>technology</v>
      </c>
      <c r="R2036" t="str">
        <f t="shared" si="127"/>
        <v>hardware</v>
      </c>
    </row>
    <row r="2037" spans="1:18" ht="45" x14ac:dyDescent="0.2">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c r="O2037" s="5">
        <f t="shared" si="124"/>
        <v>2.1103642500000004</v>
      </c>
      <c r="P2037" s="6">
        <f t="shared" si="125"/>
        <v>262.15704968944101</v>
      </c>
      <c r="Q2037" t="str">
        <f t="shared" si="126"/>
        <v>technology</v>
      </c>
      <c r="R2037" t="str">
        <f t="shared" si="127"/>
        <v>hardware</v>
      </c>
    </row>
    <row r="2038" spans="1:18" ht="45" x14ac:dyDescent="0.2">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c r="O2038" s="5">
        <f t="shared" si="124"/>
        <v>1.3166833333333334</v>
      </c>
      <c r="P2038" s="6">
        <f t="shared" si="125"/>
        <v>46.580778301886795</v>
      </c>
      <c r="Q2038" t="str">
        <f t="shared" si="126"/>
        <v>technology</v>
      </c>
      <c r="R2038" t="str">
        <f t="shared" si="127"/>
        <v>hardware</v>
      </c>
    </row>
    <row r="2039" spans="1:18" ht="45" x14ac:dyDescent="0.2">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c r="O2039" s="5">
        <f t="shared" si="124"/>
        <v>3.0047639999999998</v>
      </c>
      <c r="P2039" s="6">
        <f t="shared" si="125"/>
        <v>70.041118881118877</v>
      </c>
      <c r="Q2039" t="str">
        <f t="shared" si="126"/>
        <v>technology</v>
      </c>
      <c r="R2039" t="str">
        <f t="shared" si="127"/>
        <v>hardware</v>
      </c>
    </row>
    <row r="2040" spans="1:18" ht="45" x14ac:dyDescent="0.2">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c r="O2040" s="5">
        <f t="shared" si="124"/>
        <v>4.2051249999999998</v>
      </c>
      <c r="P2040" s="6">
        <f t="shared" si="125"/>
        <v>164.90686274509804</v>
      </c>
      <c r="Q2040" t="str">
        <f t="shared" si="126"/>
        <v>technology</v>
      </c>
      <c r="R2040" t="str">
        <f t="shared" si="127"/>
        <v>hardware</v>
      </c>
    </row>
    <row r="2041" spans="1:18" ht="30" x14ac:dyDescent="0.2">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c r="O2041" s="5">
        <f t="shared" si="124"/>
        <v>1.362168</v>
      </c>
      <c r="P2041" s="6">
        <f t="shared" si="125"/>
        <v>449.26385224274406</v>
      </c>
      <c r="Q2041" t="str">
        <f t="shared" si="126"/>
        <v>technology</v>
      </c>
      <c r="R2041" t="str">
        <f t="shared" si="127"/>
        <v>hardware</v>
      </c>
    </row>
    <row r="2042" spans="1:18" ht="30" x14ac:dyDescent="0.2">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c r="O2042" s="5">
        <f t="shared" si="124"/>
        <v>2.4817133333333334</v>
      </c>
      <c r="P2042" s="6">
        <f t="shared" si="125"/>
        <v>27.472841328413285</v>
      </c>
      <c r="Q2042" t="str">
        <f t="shared" si="126"/>
        <v>technology</v>
      </c>
      <c r="R2042" t="str">
        <f t="shared" si="127"/>
        <v>hardware</v>
      </c>
    </row>
    <row r="2043" spans="1:18" ht="45" x14ac:dyDescent="0.2">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c r="O2043" s="5">
        <f t="shared" si="124"/>
        <v>1.8186315789473684</v>
      </c>
      <c r="P2043" s="6">
        <f t="shared" si="125"/>
        <v>143.97499999999999</v>
      </c>
      <c r="Q2043" t="str">
        <f t="shared" si="126"/>
        <v>technology</v>
      </c>
      <c r="R2043" t="str">
        <f t="shared" si="127"/>
        <v>hardware</v>
      </c>
    </row>
    <row r="2044" spans="1:18" ht="45" x14ac:dyDescent="0.2">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c r="O2044" s="5">
        <f t="shared" si="124"/>
        <v>1.2353000000000001</v>
      </c>
      <c r="P2044" s="6">
        <f t="shared" si="125"/>
        <v>88.23571428571428</v>
      </c>
      <c r="Q2044" t="str">
        <f t="shared" si="126"/>
        <v>technology</v>
      </c>
      <c r="R2044" t="str">
        <f t="shared" si="127"/>
        <v>hardware</v>
      </c>
    </row>
    <row r="2045" spans="1:18" ht="45" x14ac:dyDescent="0.2">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c r="O2045" s="5">
        <f t="shared" si="124"/>
        <v>5.0620938628158845</v>
      </c>
      <c r="P2045" s="6">
        <f t="shared" si="125"/>
        <v>36.326424870466319</v>
      </c>
      <c r="Q2045" t="str">
        <f t="shared" si="126"/>
        <v>technology</v>
      </c>
      <c r="R2045" t="str">
        <f t="shared" si="127"/>
        <v>hardware</v>
      </c>
    </row>
    <row r="2046" spans="1:18" ht="45" x14ac:dyDescent="0.2">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c r="O2046" s="5">
        <f t="shared" si="124"/>
        <v>1.0821333333333334</v>
      </c>
      <c r="P2046" s="6">
        <f t="shared" si="125"/>
        <v>90.177777777777777</v>
      </c>
      <c r="Q2046" t="str">
        <f t="shared" si="126"/>
        <v>technology</v>
      </c>
      <c r="R2046" t="str">
        <f t="shared" si="127"/>
        <v>hardware</v>
      </c>
    </row>
    <row r="2047" spans="1:18" ht="45" x14ac:dyDescent="0.2">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c r="O2047" s="5">
        <f t="shared" si="124"/>
        <v>8.1918387755102042</v>
      </c>
      <c r="P2047" s="6">
        <f t="shared" si="125"/>
        <v>152.62361216730039</v>
      </c>
      <c r="Q2047" t="str">
        <f t="shared" si="126"/>
        <v>technology</v>
      </c>
      <c r="R2047" t="str">
        <f t="shared" si="127"/>
        <v>hardware</v>
      </c>
    </row>
    <row r="2048" spans="1:18" ht="45" x14ac:dyDescent="0.2">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c r="O2048" s="5">
        <f t="shared" si="124"/>
        <v>1.2110000000000001</v>
      </c>
      <c r="P2048" s="6">
        <f t="shared" si="125"/>
        <v>55.806451612903224</v>
      </c>
      <c r="Q2048" t="str">
        <f t="shared" si="126"/>
        <v>technology</v>
      </c>
      <c r="R2048" t="str">
        <f t="shared" si="127"/>
        <v>hardware</v>
      </c>
    </row>
    <row r="2049" spans="1:18" ht="45" x14ac:dyDescent="0.2">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c r="O2049" s="5">
        <f t="shared" si="124"/>
        <v>1.0299897959183673</v>
      </c>
      <c r="P2049" s="6">
        <f t="shared" si="125"/>
        <v>227.85327313769753</v>
      </c>
      <c r="Q2049" t="str">
        <f t="shared" si="126"/>
        <v>technology</v>
      </c>
      <c r="R2049" t="str">
        <f t="shared" si="127"/>
        <v>hardware</v>
      </c>
    </row>
    <row r="2050" spans="1:18" ht="45" x14ac:dyDescent="0.2">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c r="O2050" s="5">
        <f t="shared" si="124"/>
        <v>1.4833229411764706</v>
      </c>
      <c r="P2050" s="6">
        <f t="shared" si="125"/>
        <v>91.82989803350327</v>
      </c>
      <c r="Q2050" t="str">
        <f t="shared" si="126"/>
        <v>technology</v>
      </c>
      <c r="R2050" t="str">
        <f t="shared" si="127"/>
        <v>hardware</v>
      </c>
    </row>
    <row r="2051" spans="1:18" x14ac:dyDescent="0.2">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c r="O2051" s="5">
        <f t="shared" ref="O2051:O2114" si="128">IF(D2051=0,0,E2051/D2051)</f>
        <v>1.2019070000000001</v>
      </c>
      <c r="P2051" s="6">
        <f t="shared" ref="P2051:P2114" si="129">IF(L2051=0,0,E2051/L2051)</f>
        <v>80.991037735849048</v>
      </c>
      <c r="Q2051" t="str">
        <f t="shared" ref="Q2051:Q2114" si="130">MID(N2051, 1, FIND("/",N2051)-1)</f>
        <v>technology</v>
      </c>
      <c r="R2051" t="str">
        <f t="shared" ref="R2051:R2114" si="131">MID(N2051, FIND("/",N2051)+1, LEN(N2051)-FIND("/",N2051))</f>
        <v>hardware</v>
      </c>
    </row>
    <row r="2052" spans="1:18" ht="45" x14ac:dyDescent="0.2">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c r="O2052" s="5">
        <f t="shared" si="128"/>
        <v>4.7327000000000004</v>
      </c>
      <c r="P2052" s="6">
        <f t="shared" si="129"/>
        <v>278.39411764705881</v>
      </c>
      <c r="Q2052" t="str">
        <f t="shared" si="130"/>
        <v>technology</v>
      </c>
      <c r="R2052" t="str">
        <f t="shared" si="131"/>
        <v>hardware</v>
      </c>
    </row>
    <row r="2053" spans="1:18" ht="45" x14ac:dyDescent="0.2">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c r="O2053" s="5">
        <f t="shared" si="128"/>
        <v>1.303625</v>
      </c>
      <c r="P2053" s="6">
        <f t="shared" si="129"/>
        <v>43.095041322314053</v>
      </c>
      <c r="Q2053" t="str">
        <f t="shared" si="130"/>
        <v>technology</v>
      </c>
      <c r="R2053" t="str">
        <f t="shared" si="131"/>
        <v>hardware</v>
      </c>
    </row>
    <row r="2054" spans="1:18" ht="45" x14ac:dyDescent="0.2">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c r="O2054" s="5">
        <f t="shared" si="128"/>
        <v>3.5304799999999998</v>
      </c>
      <c r="P2054" s="6">
        <f t="shared" si="129"/>
        <v>326.29205175600737</v>
      </c>
      <c r="Q2054" t="str">
        <f t="shared" si="130"/>
        <v>technology</v>
      </c>
      <c r="R2054" t="str">
        <f t="shared" si="131"/>
        <v>hardware</v>
      </c>
    </row>
    <row r="2055" spans="1:18" ht="45" x14ac:dyDescent="0.2">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c r="O2055" s="5">
        <f t="shared" si="128"/>
        <v>1.0102</v>
      </c>
      <c r="P2055" s="6">
        <f t="shared" si="129"/>
        <v>41.743801652892564</v>
      </c>
      <c r="Q2055" t="str">
        <f t="shared" si="130"/>
        <v>technology</v>
      </c>
      <c r="R2055" t="str">
        <f t="shared" si="131"/>
        <v>hardware</v>
      </c>
    </row>
    <row r="2056" spans="1:18" ht="45" x14ac:dyDescent="0.2">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c r="O2056" s="5">
        <f t="shared" si="128"/>
        <v>1.1359142857142857</v>
      </c>
      <c r="P2056" s="6">
        <f t="shared" si="129"/>
        <v>64.020933977455712</v>
      </c>
      <c r="Q2056" t="str">
        <f t="shared" si="130"/>
        <v>technology</v>
      </c>
      <c r="R2056" t="str">
        <f t="shared" si="131"/>
        <v>hardware</v>
      </c>
    </row>
    <row r="2057" spans="1:18" ht="45" x14ac:dyDescent="0.2">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c r="O2057" s="5">
        <f t="shared" si="128"/>
        <v>1.6741666666666666</v>
      </c>
      <c r="P2057" s="6">
        <f t="shared" si="129"/>
        <v>99.455445544554451</v>
      </c>
      <c r="Q2057" t="str">
        <f t="shared" si="130"/>
        <v>technology</v>
      </c>
      <c r="R2057" t="str">
        <f t="shared" si="131"/>
        <v>hardware</v>
      </c>
    </row>
    <row r="2058" spans="1:18" ht="45" x14ac:dyDescent="0.2">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c r="O2058" s="5">
        <f t="shared" si="128"/>
        <v>1.5345200000000001</v>
      </c>
      <c r="P2058" s="6">
        <f t="shared" si="129"/>
        <v>138.49458483754512</v>
      </c>
      <c r="Q2058" t="str">
        <f t="shared" si="130"/>
        <v>technology</v>
      </c>
      <c r="R2058" t="str">
        <f t="shared" si="131"/>
        <v>hardware</v>
      </c>
    </row>
    <row r="2059" spans="1:18" ht="45" x14ac:dyDescent="0.2">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c r="O2059" s="5">
        <f t="shared" si="128"/>
        <v>2.022322</v>
      </c>
      <c r="P2059" s="6">
        <f t="shared" si="129"/>
        <v>45.547792792792798</v>
      </c>
      <c r="Q2059" t="str">
        <f t="shared" si="130"/>
        <v>technology</v>
      </c>
      <c r="R2059" t="str">
        <f t="shared" si="131"/>
        <v>hardware</v>
      </c>
    </row>
    <row r="2060" spans="1:18" ht="30" x14ac:dyDescent="0.2">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c r="O2060" s="5">
        <f t="shared" si="128"/>
        <v>1.6828125</v>
      </c>
      <c r="P2060" s="6">
        <f t="shared" si="129"/>
        <v>10.507317073170732</v>
      </c>
      <c r="Q2060" t="str">
        <f t="shared" si="130"/>
        <v>technology</v>
      </c>
      <c r="R2060" t="str">
        <f t="shared" si="131"/>
        <v>hardware</v>
      </c>
    </row>
    <row r="2061" spans="1:18" ht="45" x14ac:dyDescent="0.2">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c r="O2061" s="5">
        <f t="shared" si="128"/>
        <v>1.4345666666666668</v>
      </c>
      <c r="P2061" s="6">
        <f t="shared" si="129"/>
        <v>114.76533333333333</v>
      </c>
      <c r="Q2061" t="str">
        <f t="shared" si="130"/>
        <v>technology</v>
      </c>
      <c r="R2061" t="str">
        <f t="shared" si="131"/>
        <v>hardware</v>
      </c>
    </row>
    <row r="2062" spans="1:18" ht="45" x14ac:dyDescent="0.2">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c r="O2062" s="5">
        <f t="shared" si="128"/>
        <v>1.964</v>
      </c>
      <c r="P2062" s="6">
        <f t="shared" si="129"/>
        <v>35.997067448680355</v>
      </c>
      <c r="Q2062" t="str">
        <f t="shared" si="130"/>
        <v>technology</v>
      </c>
      <c r="R2062" t="str">
        <f t="shared" si="131"/>
        <v>hardware</v>
      </c>
    </row>
    <row r="2063" spans="1:18" ht="45" x14ac:dyDescent="0.2">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c r="O2063" s="5">
        <f t="shared" si="128"/>
        <v>1.0791999999999999</v>
      </c>
      <c r="P2063" s="6">
        <f t="shared" si="129"/>
        <v>154.17142857142858</v>
      </c>
      <c r="Q2063" t="str">
        <f t="shared" si="130"/>
        <v>technology</v>
      </c>
      <c r="R2063" t="str">
        <f t="shared" si="131"/>
        <v>hardware</v>
      </c>
    </row>
    <row r="2064" spans="1:18" ht="45" x14ac:dyDescent="0.2">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c r="O2064" s="5">
        <f t="shared" si="128"/>
        <v>1.14977</v>
      </c>
      <c r="P2064" s="6">
        <f t="shared" si="129"/>
        <v>566.38916256157631</v>
      </c>
      <c r="Q2064" t="str">
        <f t="shared" si="130"/>
        <v>technology</v>
      </c>
      <c r="R2064" t="str">
        <f t="shared" si="131"/>
        <v>hardware</v>
      </c>
    </row>
    <row r="2065" spans="1:18" ht="30" x14ac:dyDescent="0.2">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c r="O2065" s="5">
        <f t="shared" si="128"/>
        <v>1.4804999999999999</v>
      </c>
      <c r="P2065" s="6">
        <f t="shared" si="129"/>
        <v>120.85714285714286</v>
      </c>
      <c r="Q2065" t="str">
        <f t="shared" si="130"/>
        <v>technology</v>
      </c>
      <c r="R2065" t="str">
        <f t="shared" si="131"/>
        <v>hardware</v>
      </c>
    </row>
    <row r="2066" spans="1:18" ht="45" x14ac:dyDescent="0.2">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c r="O2066" s="5">
        <f t="shared" si="128"/>
        <v>1.9116676082790633</v>
      </c>
      <c r="P2066" s="6">
        <f t="shared" si="129"/>
        <v>86.163845492085343</v>
      </c>
      <c r="Q2066" t="str">
        <f t="shared" si="130"/>
        <v>technology</v>
      </c>
      <c r="R2066" t="str">
        <f t="shared" si="131"/>
        <v>hardware</v>
      </c>
    </row>
    <row r="2067" spans="1:18" ht="45" x14ac:dyDescent="0.2">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c r="O2067" s="5">
        <f t="shared" si="128"/>
        <v>1.99215125</v>
      </c>
      <c r="P2067" s="6">
        <f t="shared" si="129"/>
        <v>51.212114395886893</v>
      </c>
      <c r="Q2067" t="str">
        <f t="shared" si="130"/>
        <v>technology</v>
      </c>
      <c r="R2067" t="str">
        <f t="shared" si="131"/>
        <v>hardware</v>
      </c>
    </row>
    <row r="2068" spans="1:18" ht="45" x14ac:dyDescent="0.2">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c r="O2068" s="5">
        <f t="shared" si="128"/>
        <v>2.1859999999999999</v>
      </c>
      <c r="P2068" s="6">
        <f t="shared" si="129"/>
        <v>67.261538461538464</v>
      </c>
      <c r="Q2068" t="str">
        <f t="shared" si="130"/>
        <v>technology</v>
      </c>
      <c r="R2068" t="str">
        <f t="shared" si="131"/>
        <v>hardware</v>
      </c>
    </row>
    <row r="2069" spans="1:18" ht="45" x14ac:dyDescent="0.2">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c r="O2069" s="5">
        <f t="shared" si="128"/>
        <v>1.2686868686868686</v>
      </c>
      <c r="P2069" s="6">
        <f t="shared" si="129"/>
        <v>62.8</v>
      </c>
      <c r="Q2069" t="str">
        <f t="shared" si="130"/>
        <v>technology</v>
      </c>
      <c r="R2069" t="str">
        <f t="shared" si="131"/>
        <v>hardware</v>
      </c>
    </row>
    <row r="2070" spans="1:18" ht="45" x14ac:dyDescent="0.2">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c r="O2070" s="5">
        <f t="shared" si="128"/>
        <v>1.0522388</v>
      </c>
      <c r="P2070" s="6">
        <f t="shared" si="129"/>
        <v>346.13118421052633</v>
      </c>
      <c r="Q2070" t="str">
        <f t="shared" si="130"/>
        <v>technology</v>
      </c>
      <c r="R2070" t="str">
        <f t="shared" si="131"/>
        <v>hardware</v>
      </c>
    </row>
    <row r="2071" spans="1:18" ht="45" x14ac:dyDescent="0.2">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c r="O2071" s="5">
        <f t="shared" si="128"/>
        <v>1.2840666000000001</v>
      </c>
      <c r="P2071" s="6">
        <f t="shared" si="129"/>
        <v>244.11912547528519</v>
      </c>
      <c r="Q2071" t="str">
        <f t="shared" si="130"/>
        <v>technology</v>
      </c>
      <c r="R2071" t="str">
        <f t="shared" si="131"/>
        <v>hardware</v>
      </c>
    </row>
    <row r="2072" spans="1:18" ht="45" x14ac:dyDescent="0.2">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c r="O2072" s="5">
        <f t="shared" si="128"/>
        <v>3.1732719999999999</v>
      </c>
      <c r="P2072" s="6">
        <f t="shared" si="129"/>
        <v>259.25424836601309</v>
      </c>
      <c r="Q2072" t="str">
        <f t="shared" si="130"/>
        <v>technology</v>
      </c>
      <c r="R2072" t="str">
        <f t="shared" si="131"/>
        <v>hardware</v>
      </c>
    </row>
    <row r="2073" spans="1:18" ht="45" x14ac:dyDescent="0.2">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c r="O2073" s="5">
        <f t="shared" si="128"/>
        <v>2.8073000000000001</v>
      </c>
      <c r="P2073" s="6">
        <f t="shared" si="129"/>
        <v>201.96402877697841</v>
      </c>
      <c r="Q2073" t="str">
        <f t="shared" si="130"/>
        <v>technology</v>
      </c>
      <c r="R2073" t="str">
        <f t="shared" si="131"/>
        <v>hardware</v>
      </c>
    </row>
    <row r="2074" spans="1:18" ht="45" x14ac:dyDescent="0.2">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c r="O2074" s="5">
        <f t="shared" si="128"/>
        <v>1.1073146853146854</v>
      </c>
      <c r="P2074" s="6">
        <f t="shared" si="129"/>
        <v>226.20857142857142</v>
      </c>
      <c r="Q2074" t="str">
        <f t="shared" si="130"/>
        <v>technology</v>
      </c>
      <c r="R2074" t="str">
        <f t="shared" si="131"/>
        <v>hardware</v>
      </c>
    </row>
    <row r="2075" spans="1:18" ht="45" x14ac:dyDescent="0.2">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c r="O2075" s="5">
        <f t="shared" si="128"/>
        <v>1.5260429999999998</v>
      </c>
      <c r="P2075" s="6">
        <f t="shared" si="129"/>
        <v>324.69</v>
      </c>
      <c r="Q2075" t="str">
        <f t="shared" si="130"/>
        <v>technology</v>
      </c>
      <c r="R2075" t="str">
        <f t="shared" si="131"/>
        <v>hardware</v>
      </c>
    </row>
    <row r="2076" spans="1:18" ht="30" x14ac:dyDescent="0.2">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c r="O2076" s="5">
        <f t="shared" si="128"/>
        <v>1.0249999999999999</v>
      </c>
      <c r="P2076" s="6">
        <f t="shared" si="129"/>
        <v>205</v>
      </c>
      <c r="Q2076" t="str">
        <f t="shared" si="130"/>
        <v>technology</v>
      </c>
      <c r="R2076" t="str">
        <f t="shared" si="131"/>
        <v>hardware</v>
      </c>
    </row>
    <row r="2077" spans="1:18" ht="45" x14ac:dyDescent="0.2">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c r="O2077" s="5">
        <f t="shared" si="128"/>
        <v>16.783738373837384</v>
      </c>
      <c r="P2077" s="6">
        <f t="shared" si="129"/>
        <v>20.465926829268295</v>
      </c>
      <c r="Q2077" t="str">
        <f t="shared" si="130"/>
        <v>technology</v>
      </c>
      <c r="R2077" t="str">
        <f t="shared" si="131"/>
        <v>hardware</v>
      </c>
    </row>
    <row r="2078" spans="1:18" ht="30" x14ac:dyDescent="0.2">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c r="O2078" s="5">
        <f t="shared" si="128"/>
        <v>5.4334915642458101</v>
      </c>
      <c r="P2078" s="6">
        <f t="shared" si="129"/>
        <v>116.35303146309367</v>
      </c>
      <c r="Q2078" t="str">
        <f t="shared" si="130"/>
        <v>technology</v>
      </c>
      <c r="R2078" t="str">
        <f t="shared" si="131"/>
        <v>hardware</v>
      </c>
    </row>
    <row r="2079" spans="1:18" ht="45" x14ac:dyDescent="0.2">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c r="O2079" s="5">
        <f t="shared" si="128"/>
        <v>1.1550800000000001</v>
      </c>
      <c r="P2079" s="6">
        <f t="shared" si="129"/>
        <v>307.20212765957444</v>
      </c>
      <c r="Q2079" t="str">
        <f t="shared" si="130"/>
        <v>technology</v>
      </c>
      <c r="R2079" t="str">
        <f t="shared" si="131"/>
        <v>hardware</v>
      </c>
    </row>
    <row r="2080" spans="1:18" ht="45" x14ac:dyDescent="0.2">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c r="O2080" s="5">
        <f t="shared" si="128"/>
        <v>1.3120499999999999</v>
      </c>
      <c r="P2080" s="6">
        <f t="shared" si="129"/>
        <v>546.6875</v>
      </c>
      <c r="Q2080" t="str">
        <f t="shared" si="130"/>
        <v>technology</v>
      </c>
      <c r="R2080" t="str">
        <f t="shared" si="131"/>
        <v>hardware</v>
      </c>
    </row>
    <row r="2081" spans="1:18" ht="45" x14ac:dyDescent="0.2">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c r="O2081" s="5">
        <f t="shared" si="128"/>
        <v>2.8816999999999999</v>
      </c>
      <c r="P2081" s="6">
        <f t="shared" si="129"/>
        <v>47.474464579901152</v>
      </c>
      <c r="Q2081" t="str">
        <f t="shared" si="130"/>
        <v>technology</v>
      </c>
      <c r="R2081" t="str">
        <f t="shared" si="131"/>
        <v>hardware</v>
      </c>
    </row>
    <row r="2082" spans="1:18" ht="45" x14ac:dyDescent="0.2">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c r="O2082" s="5">
        <f t="shared" si="128"/>
        <v>5.0780000000000003</v>
      </c>
      <c r="P2082" s="6">
        <f t="shared" si="129"/>
        <v>101.56</v>
      </c>
      <c r="Q2082" t="str">
        <f t="shared" si="130"/>
        <v>technology</v>
      </c>
      <c r="R2082" t="str">
        <f t="shared" si="131"/>
        <v>hardware</v>
      </c>
    </row>
    <row r="2083" spans="1:18" ht="45" x14ac:dyDescent="0.2">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c r="O2083" s="5">
        <f t="shared" si="128"/>
        <v>1.1457142857142857</v>
      </c>
      <c r="P2083" s="6">
        <f t="shared" si="129"/>
        <v>72.909090909090907</v>
      </c>
      <c r="Q2083" t="str">
        <f t="shared" si="130"/>
        <v>music</v>
      </c>
      <c r="R2083" t="str">
        <f t="shared" si="131"/>
        <v>indie rock</v>
      </c>
    </row>
    <row r="2084" spans="1:18" ht="45" x14ac:dyDescent="0.2">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c r="O2084" s="5">
        <f t="shared" si="128"/>
        <v>1.1073333333333333</v>
      </c>
      <c r="P2084" s="6">
        <f t="shared" si="129"/>
        <v>43.710526315789473</v>
      </c>
      <c r="Q2084" t="str">
        <f t="shared" si="130"/>
        <v>music</v>
      </c>
      <c r="R2084" t="str">
        <f t="shared" si="131"/>
        <v>indie rock</v>
      </c>
    </row>
    <row r="2085" spans="1:18" ht="45" x14ac:dyDescent="0.2">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c r="O2085" s="5">
        <f t="shared" si="128"/>
        <v>1.1333333333333333</v>
      </c>
      <c r="P2085" s="6">
        <f t="shared" si="129"/>
        <v>34</v>
      </c>
      <c r="Q2085" t="str">
        <f t="shared" si="130"/>
        <v>music</v>
      </c>
      <c r="R2085" t="str">
        <f t="shared" si="131"/>
        <v>indie rock</v>
      </c>
    </row>
    <row r="2086" spans="1:18" ht="45" x14ac:dyDescent="0.2">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c r="O2086" s="5">
        <f t="shared" si="128"/>
        <v>1.0833333333333333</v>
      </c>
      <c r="P2086" s="6">
        <f t="shared" si="129"/>
        <v>70.652173913043484</v>
      </c>
      <c r="Q2086" t="str">
        <f t="shared" si="130"/>
        <v>music</v>
      </c>
      <c r="R2086" t="str">
        <f t="shared" si="131"/>
        <v>indie rock</v>
      </c>
    </row>
    <row r="2087" spans="1:18" ht="45" x14ac:dyDescent="0.2">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c r="O2087" s="5">
        <f t="shared" si="128"/>
        <v>1.2353333333333334</v>
      </c>
      <c r="P2087" s="6">
        <f t="shared" si="129"/>
        <v>89.301204819277103</v>
      </c>
      <c r="Q2087" t="str">
        <f t="shared" si="130"/>
        <v>music</v>
      </c>
      <c r="R2087" t="str">
        <f t="shared" si="131"/>
        <v>indie rock</v>
      </c>
    </row>
    <row r="2088" spans="1:18" ht="45" x14ac:dyDescent="0.2">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c r="O2088" s="5">
        <f t="shared" si="128"/>
        <v>1.0069999999999999</v>
      </c>
      <c r="P2088" s="6">
        <f t="shared" si="129"/>
        <v>115.08571428571429</v>
      </c>
      <c r="Q2088" t="str">
        <f t="shared" si="130"/>
        <v>music</v>
      </c>
      <c r="R2088" t="str">
        <f t="shared" si="131"/>
        <v>indie rock</v>
      </c>
    </row>
    <row r="2089" spans="1:18" ht="45" x14ac:dyDescent="0.2">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c r="O2089" s="5">
        <f t="shared" si="128"/>
        <v>1.0353333333333334</v>
      </c>
      <c r="P2089" s="6">
        <f t="shared" si="129"/>
        <v>62.12</v>
      </c>
      <c r="Q2089" t="str">
        <f t="shared" si="130"/>
        <v>music</v>
      </c>
      <c r="R2089" t="str">
        <f t="shared" si="131"/>
        <v>indie rock</v>
      </c>
    </row>
    <row r="2090" spans="1:18" ht="45" x14ac:dyDescent="0.2">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c r="O2090" s="5">
        <f t="shared" si="128"/>
        <v>1.1551066666666667</v>
      </c>
      <c r="P2090" s="6">
        <f t="shared" si="129"/>
        <v>46.204266666666669</v>
      </c>
      <c r="Q2090" t="str">
        <f t="shared" si="130"/>
        <v>music</v>
      </c>
      <c r="R2090" t="str">
        <f t="shared" si="131"/>
        <v>indie rock</v>
      </c>
    </row>
    <row r="2091" spans="1:18" ht="30" x14ac:dyDescent="0.2">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c r="O2091" s="5">
        <f t="shared" si="128"/>
        <v>1.2040040000000001</v>
      </c>
      <c r="P2091" s="6">
        <f t="shared" si="129"/>
        <v>48.54854838709678</v>
      </c>
      <c r="Q2091" t="str">
        <f t="shared" si="130"/>
        <v>music</v>
      </c>
      <c r="R2091" t="str">
        <f t="shared" si="131"/>
        <v>indie rock</v>
      </c>
    </row>
    <row r="2092" spans="1:18" ht="45" x14ac:dyDescent="0.2">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c r="O2092" s="5">
        <f t="shared" si="128"/>
        <v>1.1504037499999999</v>
      </c>
      <c r="P2092" s="6">
        <f t="shared" si="129"/>
        <v>57.520187499999999</v>
      </c>
      <c r="Q2092" t="str">
        <f t="shared" si="130"/>
        <v>music</v>
      </c>
      <c r="R2092" t="str">
        <f t="shared" si="131"/>
        <v>indie rock</v>
      </c>
    </row>
    <row r="2093" spans="1:18" ht="45" x14ac:dyDescent="0.2">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c r="O2093" s="5">
        <f t="shared" si="128"/>
        <v>1.2046777777777777</v>
      </c>
      <c r="P2093" s="6">
        <f t="shared" si="129"/>
        <v>88.147154471544724</v>
      </c>
      <c r="Q2093" t="str">
        <f t="shared" si="130"/>
        <v>music</v>
      </c>
      <c r="R2093" t="str">
        <f t="shared" si="131"/>
        <v>indie rock</v>
      </c>
    </row>
    <row r="2094" spans="1:18" ht="45" x14ac:dyDescent="0.2">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c r="O2094" s="5">
        <f t="shared" si="128"/>
        <v>1.0128333333333333</v>
      </c>
      <c r="P2094" s="6">
        <f t="shared" si="129"/>
        <v>110.49090909090908</v>
      </c>
      <c r="Q2094" t="str">
        <f t="shared" si="130"/>
        <v>music</v>
      </c>
      <c r="R2094" t="str">
        <f t="shared" si="131"/>
        <v>indie rock</v>
      </c>
    </row>
    <row r="2095" spans="1:18" ht="45" x14ac:dyDescent="0.2">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c r="O2095" s="5">
        <f t="shared" si="128"/>
        <v>1.0246666666666666</v>
      </c>
      <c r="P2095" s="6">
        <f t="shared" si="129"/>
        <v>66.826086956521735</v>
      </c>
      <c r="Q2095" t="str">
        <f t="shared" si="130"/>
        <v>music</v>
      </c>
      <c r="R2095" t="str">
        <f t="shared" si="131"/>
        <v>indie rock</v>
      </c>
    </row>
    <row r="2096" spans="1:18" ht="45" x14ac:dyDescent="0.2">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c r="O2096" s="5">
        <f t="shared" si="128"/>
        <v>1.2054285714285715</v>
      </c>
      <c r="P2096" s="6">
        <f t="shared" si="129"/>
        <v>58.597222222222221</v>
      </c>
      <c r="Q2096" t="str">
        <f t="shared" si="130"/>
        <v>music</v>
      </c>
      <c r="R2096" t="str">
        <f t="shared" si="131"/>
        <v>indie rock</v>
      </c>
    </row>
    <row r="2097" spans="1:18" ht="45" x14ac:dyDescent="0.2">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c r="O2097" s="5">
        <f t="shared" si="128"/>
        <v>1</v>
      </c>
      <c r="P2097" s="6">
        <f t="shared" si="129"/>
        <v>113.63636363636364</v>
      </c>
      <c r="Q2097" t="str">
        <f t="shared" si="130"/>
        <v>music</v>
      </c>
      <c r="R2097" t="str">
        <f t="shared" si="131"/>
        <v>indie rock</v>
      </c>
    </row>
    <row r="2098" spans="1:18" ht="45" x14ac:dyDescent="0.2">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c r="O2098" s="5">
        <f t="shared" si="128"/>
        <v>1.0166666666666666</v>
      </c>
      <c r="P2098" s="6">
        <f t="shared" si="129"/>
        <v>43.571428571428569</v>
      </c>
      <c r="Q2098" t="str">
        <f t="shared" si="130"/>
        <v>music</v>
      </c>
      <c r="R2098" t="str">
        <f t="shared" si="131"/>
        <v>indie rock</v>
      </c>
    </row>
    <row r="2099" spans="1:18" ht="45" x14ac:dyDescent="0.2">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c r="O2099" s="5">
        <f t="shared" si="128"/>
        <v>1</v>
      </c>
      <c r="P2099" s="6">
        <f t="shared" si="129"/>
        <v>78.94736842105263</v>
      </c>
      <c r="Q2099" t="str">
        <f t="shared" si="130"/>
        <v>music</v>
      </c>
      <c r="R2099" t="str">
        <f t="shared" si="131"/>
        <v>indie rock</v>
      </c>
    </row>
    <row r="2100" spans="1:18" ht="45" x14ac:dyDescent="0.2">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c r="O2100" s="5">
        <f t="shared" si="128"/>
        <v>1.0033333333333334</v>
      </c>
      <c r="P2100" s="6">
        <f t="shared" si="129"/>
        <v>188.125</v>
      </c>
      <c r="Q2100" t="str">
        <f t="shared" si="130"/>
        <v>music</v>
      </c>
      <c r="R2100" t="str">
        <f t="shared" si="131"/>
        <v>indie rock</v>
      </c>
    </row>
    <row r="2101" spans="1:18" x14ac:dyDescent="0.2">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c r="O2101" s="5">
        <f t="shared" si="128"/>
        <v>1.3236666666666668</v>
      </c>
      <c r="P2101" s="6">
        <f t="shared" si="129"/>
        <v>63.031746031746032</v>
      </c>
      <c r="Q2101" t="str">
        <f t="shared" si="130"/>
        <v>music</v>
      </c>
      <c r="R2101" t="str">
        <f t="shared" si="131"/>
        <v>indie rock</v>
      </c>
    </row>
    <row r="2102" spans="1:18" ht="45" x14ac:dyDescent="0.2">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c r="O2102" s="5">
        <f t="shared" si="128"/>
        <v>1.3666666666666667</v>
      </c>
      <c r="P2102" s="6">
        <f t="shared" si="129"/>
        <v>30.37037037037037</v>
      </c>
      <c r="Q2102" t="str">
        <f t="shared" si="130"/>
        <v>music</v>
      </c>
      <c r="R2102" t="str">
        <f t="shared" si="131"/>
        <v>indie rock</v>
      </c>
    </row>
    <row r="2103" spans="1:18" ht="45" x14ac:dyDescent="0.2">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c r="O2103" s="5">
        <f t="shared" si="128"/>
        <v>1.1325000000000001</v>
      </c>
      <c r="P2103" s="6">
        <f t="shared" si="129"/>
        <v>51.477272727272727</v>
      </c>
      <c r="Q2103" t="str">
        <f t="shared" si="130"/>
        <v>music</v>
      </c>
      <c r="R2103" t="str">
        <f t="shared" si="131"/>
        <v>indie rock</v>
      </c>
    </row>
    <row r="2104" spans="1:18" ht="45" x14ac:dyDescent="0.2">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c r="O2104" s="5">
        <f t="shared" si="128"/>
        <v>1.36</v>
      </c>
      <c r="P2104" s="6">
        <f t="shared" si="129"/>
        <v>35.789473684210527</v>
      </c>
      <c r="Q2104" t="str">
        <f t="shared" si="130"/>
        <v>music</v>
      </c>
      <c r="R2104" t="str">
        <f t="shared" si="131"/>
        <v>indie rock</v>
      </c>
    </row>
    <row r="2105" spans="1:18" ht="30" x14ac:dyDescent="0.2">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c r="O2105" s="5">
        <f t="shared" si="128"/>
        <v>1.4612318374694613</v>
      </c>
      <c r="P2105" s="6">
        <f t="shared" si="129"/>
        <v>98.817391304347822</v>
      </c>
      <c r="Q2105" t="str">
        <f t="shared" si="130"/>
        <v>music</v>
      </c>
      <c r="R2105" t="str">
        <f t="shared" si="131"/>
        <v>indie rock</v>
      </c>
    </row>
    <row r="2106" spans="1:18" ht="45" x14ac:dyDescent="0.2">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c r="O2106" s="5">
        <f t="shared" si="128"/>
        <v>1.2949999999999999</v>
      </c>
      <c r="P2106" s="6">
        <f t="shared" si="129"/>
        <v>28</v>
      </c>
      <c r="Q2106" t="str">
        <f t="shared" si="130"/>
        <v>music</v>
      </c>
      <c r="R2106" t="str">
        <f t="shared" si="131"/>
        <v>indie rock</v>
      </c>
    </row>
    <row r="2107" spans="1:18" ht="30" x14ac:dyDescent="0.2">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c r="O2107" s="5">
        <f t="shared" si="128"/>
        <v>2.54</v>
      </c>
      <c r="P2107" s="6">
        <f t="shared" si="129"/>
        <v>51.313131313131315</v>
      </c>
      <c r="Q2107" t="str">
        <f t="shared" si="130"/>
        <v>music</v>
      </c>
      <c r="R2107" t="str">
        <f t="shared" si="131"/>
        <v>indie rock</v>
      </c>
    </row>
    <row r="2108" spans="1:18" ht="45" x14ac:dyDescent="0.2">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c r="O2108" s="5">
        <f t="shared" si="128"/>
        <v>1.0704545454545455</v>
      </c>
      <c r="P2108" s="6">
        <f t="shared" si="129"/>
        <v>53.522727272727273</v>
      </c>
      <c r="Q2108" t="str">
        <f t="shared" si="130"/>
        <v>music</v>
      </c>
      <c r="R2108" t="str">
        <f t="shared" si="131"/>
        <v>indie rock</v>
      </c>
    </row>
    <row r="2109" spans="1:18" ht="45" x14ac:dyDescent="0.2">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c r="O2109" s="5">
        <f t="shared" si="128"/>
        <v>1.0773299999999999</v>
      </c>
      <c r="P2109" s="6">
        <f t="shared" si="129"/>
        <v>37.149310344827583</v>
      </c>
      <c r="Q2109" t="str">
        <f t="shared" si="130"/>
        <v>music</v>
      </c>
      <c r="R2109" t="str">
        <f t="shared" si="131"/>
        <v>indie rock</v>
      </c>
    </row>
    <row r="2110" spans="1:18" ht="45" x14ac:dyDescent="0.2">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c r="O2110" s="5">
        <f t="shared" si="128"/>
        <v>1.0731250000000001</v>
      </c>
      <c r="P2110" s="6">
        <f t="shared" si="129"/>
        <v>89.895287958115176</v>
      </c>
      <c r="Q2110" t="str">
        <f t="shared" si="130"/>
        <v>music</v>
      </c>
      <c r="R2110" t="str">
        <f t="shared" si="131"/>
        <v>indie rock</v>
      </c>
    </row>
    <row r="2111" spans="1:18" ht="30" x14ac:dyDescent="0.2">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c r="O2111" s="5">
        <f t="shared" si="128"/>
        <v>1.06525</v>
      </c>
      <c r="P2111" s="6">
        <f t="shared" si="129"/>
        <v>106.52500000000001</v>
      </c>
      <c r="Q2111" t="str">
        <f t="shared" si="130"/>
        <v>music</v>
      </c>
      <c r="R2111" t="str">
        <f t="shared" si="131"/>
        <v>indie rock</v>
      </c>
    </row>
    <row r="2112" spans="1:18" ht="30" x14ac:dyDescent="0.2">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c r="O2112" s="5">
        <f t="shared" si="128"/>
        <v>1.0035000000000001</v>
      </c>
      <c r="P2112" s="6">
        <f t="shared" si="129"/>
        <v>52.815789473684212</v>
      </c>
      <c r="Q2112" t="str">
        <f t="shared" si="130"/>
        <v>music</v>
      </c>
      <c r="R2112" t="str">
        <f t="shared" si="131"/>
        <v>indie rock</v>
      </c>
    </row>
    <row r="2113" spans="1:18" ht="45" x14ac:dyDescent="0.2">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c r="O2113" s="5">
        <f t="shared" si="128"/>
        <v>1.0649999999999999</v>
      </c>
      <c r="P2113" s="6">
        <f t="shared" si="129"/>
        <v>54.615384615384613</v>
      </c>
      <c r="Q2113" t="str">
        <f t="shared" si="130"/>
        <v>music</v>
      </c>
      <c r="R2113" t="str">
        <f t="shared" si="131"/>
        <v>indie rock</v>
      </c>
    </row>
    <row r="2114" spans="1:18" ht="45" x14ac:dyDescent="0.2">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c r="O2114" s="5">
        <f t="shared" si="128"/>
        <v>1</v>
      </c>
      <c r="P2114" s="6">
        <f t="shared" si="129"/>
        <v>27.272727272727273</v>
      </c>
      <c r="Q2114" t="str">
        <f t="shared" si="130"/>
        <v>music</v>
      </c>
      <c r="R2114" t="str">
        <f t="shared" si="131"/>
        <v>indie rock</v>
      </c>
    </row>
    <row r="2115" spans="1:18" ht="30" x14ac:dyDescent="0.2">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c r="O2115" s="5">
        <f t="shared" ref="O2115:O2178" si="132">IF(D2115=0,0,E2115/D2115)</f>
        <v>1.0485714285714285</v>
      </c>
      <c r="P2115" s="6">
        <f t="shared" ref="P2115:P2178" si="133">IF(L2115=0,0,E2115/L2115)</f>
        <v>68.598130841121488</v>
      </c>
      <c r="Q2115" t="str">
        <f t="shared" ref="Q2115:Q2178" si="134">MID(N2115, 1, FIND("/",N2115)-1)</f>
        <v>music</v>
      </c>
      <c r="R2115" t="str">
        <f t="shared" ref="R2115:R2178" si="135">MID(N2115, FIND("/",N2115)+1, LEN(N2115)-FIND("/",N2115))</f>
        <v>indie rock</v>
      </c>
    </row>
    <row r="2116" spans="1:18" ht="45" x14ac:dyDescent="0.2">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c r="O2116" s="5">
        <f t="shared" si="132"/>
        <v>1.0469999999999999</v>
      </c>
      <c r="P2116" s="6">
        <f t="shared" si="133"/>
        <v>35.612244897959187</v>
      </c>
      <c r="Q2116" t="str">
        <f t="shared" si="134"/>
        <v>music</v>
      </c>
      <c r="R2116" t="str">
        <f t="shared" si="135"/>
        <v>indie rock</v>
      </c>
    </row>
    <row r="2117" spans="1:18" ht="45" x14ac:dyDescent="0.2">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c r="O2117" s="5">
        <f t="shared" si="132"/>
        <v>2.2566666666666668</v>
      </c>
      <c r="P2117" s="6">
        <f t="shared" si="133"/>
        <v>94.027777777777771</v>
      </c>
      <c r="Q2117" t="str">
        <f t="shared" si="134"/>
        <v>music</v>
      </c>
      <c r="R2117" t="str">
        <f t="shared" si="135"/>
        <v>indie rock</v>
      </c>
    </row>
    <row r="2118" spans="1:18" ht="45" x14ac:dyDescent="0.2">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c r="O2118" s="5">
        <f t="shared" si="132"/>
        <v>1.0090416666666666</v>
      </c>
      <c r="P2118" s="6">
        <f t="shared" si="133"/>
        <v>526.45652173913038</v>
      </c>
      <c r="Q2118" t="str">
        <f t="shared" si="134"/>
        <v>music</v>
      </c>
      <c r="R2118" t="str">
        <f t="shared" si="135"/>
        <v>indie rock</v>
      </c>
    </row>
    <row r="2119" spans="1:18" ht="45" x14ac:dyDescent="0.2">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c r="O2119" s="5">
        <f t="shared" si="132"/>
        <v>1.4775</v>
      </c>
      <c r="P2119" s="6">
        <f t="shared" si="133"/>
        <v>50.657142857142858</v>
      </c>
      <c r="Q2119" t="str">
        <f t="shared" si="134"/>
        <v>music</v>
      </c>
      <c r="R2119" t="str">
        <f t="shared" si="135"/>
        <v>indie rock</v>
      </c>
    </row>
    <row r="2120" spans="1:18" ht="30" x14ac:dyDescent="0.2">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c r="O2120" s="5">
        <f t="shared" si="132"/>
        <v>1.3461099999999999</v>
      </c>
      <c r="P2120" s="6">
        <f t="shared" si="133"/>
        <v>79.182941176470578</v>
      </c>
      <c r="Q2120" t="str">
        <f t="shared" si="134"/>
        <v>music</v>
      </c>
      <c r="R2120" t="str">
        <f t="shared" si="135"/>
        <v>indie rock</v>
      </c>
    </row>
    <row r="2121" spans="1:18" ht="45" x14ac:dyDescent="0.2">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c r="O2121" s="5">
        <f t="shared" si="132"/>
        <v>1.0075000000000001</v>
      </c>
      <c r="P2121" s="6">
        <f t="shared" si="133"/>
        <v>91.590909090909093</v>
      </c>
      <c r="Q2121" t="str">
        <f t="shared" si="134"/>
        <v>music</v>
      </c>
      <c r="R2121" t="str">
        <f t="shared" si="135"/>
        <v>indie rock</v>
      </c>
    </row>
    <row r="2122" spans="1:18" ht="45" x14ac:dyDescent="0.2">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c r="O2122" s="5">
        <f t="shared" si="132"/>
        <v>1.00880375</v>
      </c>
      <c r="P2122" s="6">
        <f t="shared" si="133"/>
        <v>116.96275362318841</v>
      </c>
      <c r="Q2122" t="str">
        <f t="shared" si="134"/>
        <v>music</v>
      </c>
      <c r="R2122" t="str">
        <f t="shared" si="135"/>
        <v>indie rock</v>
      </c>
    </row>
    <row r="2123" spans="1:18" ht="30" x14ac:dyDescent="0.2">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c r="O2123" s="5">
        <f t="shared" si="132"/>
        <v>5.6800000000000002E-3</v>
      </c>
      <c r="P2123" s="6">
        <f t="shared" si="133"/>
        <v>28.4</v>
      </c>
      <c r="Q2123" t="str">
        <f t="shared" si="134"/>
        <v>games</v>
      </c>
      <c r="R2123" t="str">
        <f t="shared" si="135"/>
        <v>video games</v>
      </c>
    </row>
    <row r="2124" spans="1:18" ht="30" x14ac:dyDescent="0.2">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c r="O2124" s="5">
        <f t="shared" si="132"/>
        <v>3.875E-3</v>
      </c>
      <c r="P2124" s="6">
        <f t="shared" si="133"/>
        <v>103.33333333333333</v>
      </c>
      <c r="Q2124" t="str">
        <f t="shared" si="134"/>
        <v>games</v>
      </c>
      <c r="R2124" t="str">
        <f t="shared" si="135"/>
        <v>video games</v>
      </c>
    </row>
    <row r="2125" spans="1:18" ht="60" x14ac:dyDescent="0.2">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c r="O2125" s="5">
        <f t="shared" si="132"/>
        <v>0.1</v>
      </c>
      <c r="P2125" s="6">
        <f t="shared" si="133"/>
        <v>10</v>
      </c>
      <c r="Q2125" t="str">
        <f t="shared" si="134"/>
        <v>games</v>
      </c>
      <c r="R2125" t="str">
        <f t="shared" si="135"/>
        <v>video games</v>
      </c>
    </row>
    <row r="2126" spans="1:18" ht="45" x14ac:dyDescent="0.2">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c r="O2126" s="5">
        <f t="shared" si="132"/>
        <v>0.10454545454545454</v>
      </c>
      <c r="P2126" s="6">
        <f t="shared" si="133"/>
        <v>23</v>
      </c>
      <c r="Q2126" t="str">
        <f t="shared" si="134"/>
        <v>games</v>
      </c>
      <c r="R2126" t="str">
        <f t="shared" si="135"/>
        <v>video games</v>
      </c>
    </row>
    <row r="2127" spans="1:18" ht="45" x14ac:dyDescent="0.2">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c r="O2127" s="5">
        <f t="shared" si="132"/>
        <v>1.4200000000000001E-2</v>
      </c>
      <c r="P2127" s="6">
        <f t="shared" si="133"/>
        <v>31.555555555555557</v>
      </c>
      <c r="Q2127" t="str">
        <f t="shared" si="134"/>
        <v>games</v>
      </c>
      <c r="R2127" t="str">
        <f t="shared" si="135"/>
        <v>video games</v>
      </c>
    </row>
    <row r="2128" spans="1:18" ht="45" x14ac:dyDescent="0.2">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c r="O2128" s="5">
        <f t="shared" si="132"/>
        <v>5.0000000000000001E-4</v>
      </c>
      <c r="P2128" s="6">
        <f t="shared" si="133"/>
        <v>5</v>
      </c>
      <c r="Q2128" t="str">
        <f t="shared" si="134"/>
        <v>games</v>
      </c>
      <c r="R2128" t="str">
        <f t="shared" si="135"/>
        <v>video games</v>
      </c>
    </row>
    <row r="2129" spans="1:18" x14ac:dyDescent="0.2">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c r="O2129" s="5">
        <f t="shared" si="132"/>
        <v>0.28842857142857142</v>
      </c>
      <c r="P2129" s="6">
        <f t="shared" si="133"/>
        <v>34.220338983050844</v>
      </c>
      <c r="Q2129" t="str">
        <f t="shared" si="134"/>
        <v>games</v>
      </c>
      <c r="R2129" t="str">
        <f t="shared" si="135"/>
        <v>video games</v>
      </c>
    </row>
    <row r="2130" spans="1:18" ht="45" x14ac:dyDescent="0.2">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c r="O2130" s="5">
        <f t="shared" si="132"/>
        <v>1.6666666666666668E-3</v>
      </c>
      <c r="P2130" s="6">
        <f t="shared" si="133"/>
        <v>25</v>
      </c>
      <c r="Q2130" t="str">
        <f t="shared" si="134"/>
        <v>games</v>
      </c>
      <c r="R2130" t="str">
        <f t="shared" si="135"/>
        <v>video games</v>
      </c>
    </row>
    <row r="2131" spans="1:18" ht="45" x14ac:dyDescent="0.2">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c r="O2131" s="5">
        <f t="shared" si="132"/>
        <v>0.11799999999999999</v>
      </c>
      <c r="P2131" s="6">
        <f t="shared" si="133"/>
        <v>19.666666666666668</v>
      </c>
      <c r="Q2131" t="str">
        <f t="shared" si="134"/>
        <v>games</v>
      </c>
      <c r="R2131" t="str">
        <f t="shared" si="135"/>
        <v>video games</v>
      </c>
    </row>
    <row r="2132" spans="1:18" ht="30" x14ac:dyDescent="0.2">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c r="O2132" s="5">
        <f t="shared" si="132"/>
        <v>2.0238095238095236E-3</v>
      </c>
      <c r="P2132" s="6">
        <f t="shared" si="133"/>
        <v>21.25</v>
      </c>
      <c r="Q2132" t="str">
        <f t="shared" si="134"/>
        <v>games</v>
      </c>
      <c r="R2132" t="str">
        <f t="shared" si="135"/>
        <v>video games</v>
      </c>
    </row>
    <row r="2133" spans="1:18" ht="45" x14ac:dyDescent="0.2">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c r="O2133" s="5">
        <f t="shared" si="132"/>
        <v>0.05</v>
      </c>
      <c r="P2133" s="6">
        <f t="shared" si="133"/>
        <v>8.3333333333333339</v>
      </c>
      <c r="Q2133" t="str">
        <f t="shared" si="134"/>
        <v>games</v>
      </c>
      <c r="R2133" t="str">
        <f t="shared" si="135"/>
        <v>video games</v>
      </c>
    </row>
    <row r="2134" spans="1:18" ht="45" x14ac:dyDescent="0.2">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c r="O2134" s="5">
        <f t="shared" si="132"/>
        <v>2.1129899999999997E-2</v>
      </c>
      <c r="P2134" s="6">
        <f t="shared" si="133"/>
        <v>21.34333333333333</v>
      </c>
      <c r="Q2134" t="str">
        <f t="shared" si="134"/>
        <v>games</v>
      </c>
      <c r="R2134" t="str">
        <f t="shared" si="135"/>
        <v>video games</v>
      </c>
    </row>
    <row r="2135" spans="1:18" ht="45" x14ac:dyDescent="0.2">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c r="O2135" s="5">
        <f t="shared" si="132"/>
        <v>1.6E-2</v>
      </c>
      <c r="P2135" s="6">
        <f t="shared" si="133"/>
        <v>5.333333333333333</v>
      </c>
      <c r="Q2135" t="str">
        <f t="shared" si="134"/>
        <v>games</v>
      </c>
      <c r="R2135" t="str">
        <f t="shared" si="135"/>
        <v>video games</v>
      </c>
    </row>
    <row r="2136" spans="1:18" ht="45" x14ac:dyDescent="0.2">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c r="O2136" s="5">
        <f t="shared" si="132"/>
        <v>1.7333333333333333E-2</v>
      </c>
      <c r="P2136" s="6">
        <f t="shared" si="133"/>
        <v>34.666666666666664</v>
      </c>
      <c r="Q2136" t="str">
        <f t="shared" si="134"/>
        <v>games</v>
      </c>
      <c r="R2136" t="str">
        <f t="shared" si="135"/>
        <v>video games</v>
      </c>
    </row>
    <row r="2137" spans="1:18" ht="45" x14ac:dyDescent="0.2">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c r="O2137" s="5">
        <f t="shared" si="132"/>
        <v>9.5600000000000004E-2</v>
      </c>
      <c r="P2137" s="6">
        <f t="shared" si="133"/>
        <v>21.727272727272727</v>
      </c>
      <c r="Q2137" t="str">
        <f t="shared" si="134"/>
        <v>games</v>
      </c>
      <c r="R2137" t="str">
        <f t="shared" si="135"/>
        <v>video games</v>
      </c>
    </row>
    <row r="2138" spans="1:18" ht="45" x14ac:dyDescent="0.2">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c r="O2138" s="5">
        <f t="shared" si="132"/>
        <v>5.9612499999999998E-4</v>
      </c>
      <c r="P2138" s="6">
        <f t="shared" si="133"/>
        <v>11.922499999999999</v>
      </c>
      <c r="Q2138" t="str">
        <f t="shared" si="134"/>
        <v>games</v>
      </c>
      <c r="R2138" t="str">
        <f t="shared" si="135"/>
        <v>video games</v>
      </c>
    </row>
    <row r="2139" spans="1:18" ht="45" x14ac:dyDescent="0.2">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c r="O2139" s="5">
        <f t="shared" si="132"/>
        <v>0.28405999999999998</v>
      </c>
      <c r="P2139" s="6">
        <f t="shared" si="133"/>
        <v>26.59737827715356</v>
      </c>
      <c r="Q2139" t="str">
        <f t="shared" si="134"/>
        <v>games</v>
      </c>
      <c r="R2139" t="str">
        <f t="shared" si="135"/>
        <v>video games</v>
      </c>
    </row>
    <row r="2140" spans="1:18" ht="30" x14ac:dyDescent="0.2">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c r="O2140" s="5">
        <f t="shared" si="132"/>
        <v>0.128</v>
      </c>
      <c r="P2140" s="6">
        <f t="shared" si="133"/>
        <v>10.666666666666666</v>
      </c>
      <c r="Q2140" t="str">
        <f t="shared" si="134"/>
        <v>games</v>
      </c>
      <c r="R2140" t="str">
        <f t="shared" si="135"/>
        <v>video games</v>
      </c>
    </row>
    <row r="2141" spans="1:18" ht="45" x14ac:dyDescent="0.2">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c r="O2141" s="5">
        <f t="shared" si="132"/>
        <v>5.4199999999999998E-2</v>
      </c>
      <c r="P2141" s="6">
        <f t="shared" si="133"/>
        <v>29.035714285714285</v>
      </c>
      <c r="Q2141" t="str">
        <f t="shared" si="134"/>
        <v>games</v>
      </c>
      <c r="R2141" t="str">
        <f t="shared" si="135"/>
        <v>video games</v>
      </c>
    </row>
    <row r="2142" spans="1:18" ht="45" x14ac:dyDescent="0.2">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c r="O2142" s="5">
        <f t="shared" si="132"/>
        <v>1.1199999999999999E-3</v>
      </c>
      <c r="P2142" s="6">
        <f t="shared" si="133"/>
        <v>50.909090909090907</v>
      </c>
      <c r="Q2142" t="str">
        <f t="shared" si="134"/>
        <v>games</v>
      </c>
      <c r="R2142" t="str">
        <f t="shared" si="135"/>
        <v>video games</v>
      </c>
    </row>
    <row r="2143" spans="1:18" ht="45" x14ac:dyDescent="0.2">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c r="O2143" s="5">
        <f t="shared" si="132"/>
        <v>0</v>
      </c>
      <c r="P2143" s="6">
        <f t="shared" si="133"/>
        <v>0</v>
      </c>
      <c r="Q2143" t="str">
        <f t="shared" si="134"/>
        <v>games</v>
      </c>
      <c r="R2143" t="str">
        <f t="shared" si="135"/>
        <v>video games</v>
      </c>
    </row>
    <row r="2144" spans="1:18" ht="45" x14ac:dyDescent="0.2">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c r="O2144" s="5">
        <f t="shared" si="132"/>
        <v>5.7238095238095241E-2</v>
      </c>
      <c r="P2144" s="6">
        <f t="shared" si="133"/>
        <v>50.083333333333336</v>
      </c>
      <c r="Q2144" t="str">
        <f t="shared" si="134"/>
        <v>games</v>
      </c>
      <c r="R2144" t="str">
        <f t="shared" si="135"/>
        <v>video games</v>
      </c>
    </row>
    <row r="2145" spans="1:18" ht="45" x14ac:dyDescent="0.2">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c r="O2145" s="5">
        <f t="shared" si="132"/>
        <v>0.1125</v>
      </c>
      <c r="P2145" s="6">
        <f t="shared" si="133"/>
        <v>45</v>
      </c>
      <c r="Q2145" t="str">
        <f t="shared" si="134"/>
        <v>games</v>
      </c>
      <c r="R2145" t="str">
        <f t="shared" si="135"/>
        <v>video games</v>
      </c>
    </row>
    <row r="2146" spans="1:18" ht="30" x14ac:dyDescent="0.2">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c r="O2146" s="5">
        <f t="shared" si="132"/>
        <v>1.7098591549295775E-2</v>
      </c>
      <c r="P2146" s="6">
        <f t="shared" si="133"/>
        <v>25.291666666666668</v>
      </c>
      <c r="Q2146" t="str">
        <f t="shared" si="134"/>
        <v>games</v>
      </c>
      <c r="R2146" t="str">
        <f t="shared" si="135"/>
        <v>video games</v>
      </c>
    </row>
    <row r="2147" spans="1:18" ht="45" x14ac:dyDescent="0.2">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c r="O2147" s="5">
        <f t="shared" si="132"/>
        <v>0.30433333333333334</v>
      </c>
      <c r="P2147" s="6">
        <f t="shared" si="133"/>
        <v>51.292134831460672</v>
      </c>
      <c r="Q2147" t="str">
        <f t="shared" si="134"/>
        <v>games</v>
      </c>
      <c r="R2147" t="str">
        <f t="shared" si="135"/>
        <v>video games</v>
      </c>
    </row>
    <row r="2148" spans="1:18" ht="45" x14ac:dyDescent="0.2">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c r="O2148" s="5">
        <f t="shared" si="132"/>
        <v>2.0000000000000001E-4</v>
      </c>
      <c r="P2148" s="6">
        <f t="shared" si="133"/>
        <v>1</v>
      </c>
      <c r="Q2148" t="str">
        <f t="shared" si="134"/>
        <v>games</v>
      </c>
      <c r="R2148" t="str">
        <f t="shared" si="135"/>
        <v>video games</v>
      </c>
    </row>
    <row r="2149" spans="1:18" x14ac:dyDescent="0.2">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c r="O2149" s="5">
        <f t="shared" si="132"/>
        <v>6.9641025641025639E-3</v>
      </c>
      <c r="P2149" s="6">
        <f t="shared" si="133"/>
        <v>49.381818181818183</v>
      </c>
      <c r="Q2149" t="str">
        <f t="shared" si="134"/>
        <v>games</v>
      </c>
      <c r="R2149" t="str">
        <f t="shared" si="135"/>
        <v>video games</v>
      </c>
    </row>
    <row r="2150" spans="1:18" ht="45" x14ac:dyDescent="0.2">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c r="O2150" s="5">
        <f t="shared" si="132"/>
        <v>0.02</v>
      </c>
      <c r="P2150" s="6">
        <f t="shared" si="133"/>
        <v>1</v>
      </c>
      <c r="Q2150" t="str">
        <f t="shared" si="134"/>
        <v>games</v>
      </c>
      <c r="R2150" t="str">
        <f t="shared" si="135"/>
        <v>video games</v>
      </c>
    </row>
    <row r="2151" spans="1:18" ht="45" x14ac:dyDescent="0.2">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c r="O2151" s="5">
        <f t="shared" si="132"/>
        <v>0</v>
      </c>
      <c r="P2151" s="6">
        <f t="shared" si="133"/>
        <v>0</v>
      </c>
      <c r="Q2151" t="str">
        <f t="shared" si="134"/>
        <v>games</v>
      </c>
      <c r="R2151" t="str">
        <f t="shared" si="135"/>
        <v>video games</v>
      </c>
    </row>
    <row r="2152" spans="1:18" x14ac:dyDescent="0.2">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c r="O2152" s="5">
        <f t="shared" si="132"/>
        <v>8.0999999999999996E-3</v>
      </c>
      <c r="P2152" s="6">
        <f t="shared" si="133"/>
        <v>101.25</v>
      </c>
      <c r="Q2152" t="str">
        <f t="shared" si="134"/>
        <v>games</v>
      </c>
      <c r="R2152" t="str">
        <f t="shared" si="135"/>
        <v>video games</v>
      </c>
    </row>
    <row r="2153" spans="1:18" ht="45" x14ac:dyDescent="0.2">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c r="O2153" s="5">
        <f t="shared" si="132"/>
        <v>2.6222222222222224E-3</v>
      </c>
      <c r="P2153" s="6">
        <f t="shared" si="133"/>
        <v>19.666666666666668</v>
      </c>
      <c r="Q2153" t="str">
        <f t="shared" si="134"/>
        <v>games</v>
      </c>
      <c r="R2153" t="str">
        <f t="shared" si="135"/>
        <v>video games</v>
      </c>
    </row>
    <row r="2154" spans="1:18" ht="45" x14ac:dyDescent="0.2">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c r="O2154" s="5">
        <f t="shared" si="132"/>
        <v>1.6666666666666668E-3</v>
      </c>
      <c r="P2154" s="6">
        <f t="shared" si="133"/>
        <v>12.5</v>
      </c>
      <c r="Q2154" t="str">
        <f t="shared" si="134"/>
        <v>games</v>
      </c>
      <c r="R2154" t="str">
        <f t="shared" si="135"/>
        <v>video games</v>
      </c>
    </row>
    <row r="2155" spans="1:18" ht="45" x14ac:dyDescent="0.2">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c r="O2155" s="5">
        <f t="shared" si="132"/>
        <v>9.1244548809124457E-5</v>
      </c>
      <c r="P2155" s="6">
        <f t="shared" si="133"/>
        <v>8.5</v>
      </c>
      <c r="Q2155" t="str">
        <f t="shared" si="134"/>
        <v>games</v>
      </c>
      <c r="R2155" t="str">
        <f t="shared" si="135"/>
        <v>video games</v>
      </c>
    </row>
    <row r="2156" spans="1:18" ht="30" x14ac:dyDescent="0.2">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c r="O2156" s="5">
        <f t="shared" si="132"/>
        <v>8.0000000000000002E-3</v>
      </c>
      <c r="P2156" s="6">
        <f t="shared" si="133"/>
        <v>1</v>
      </c>
      <c r="Q2156" t="str">
        <f t="shared" si="134"/>
        <v>games</v>
      </c>
      <c r="R2156" t="str">
        <f t="shared" si="135"/>
        <v>video games</v>
      </c>
    </row>
    <row r="2157" spans="1:18" ht="45" x14ac:dyDescent="0.2">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c r="O2157" s="5">
        <f t="shared" si="132"/>
        <v>2.3E-2</v>
      </c>
      <c r="P2157" s="6">
        <f t="shared" si="133"/>
        <v>23</v>
      </c>
      <c r="Q2157" t="str">
        <f t="shared" si="134"/>
        <v>games</v>
      </c>
      <c r="R2157" t="str">
        <f t="shared" si="135"/>
        <v>video games</v>
      </c>
    </row>
    <row r="2158" spans="1:18" ht="30" x14ac:dyDescent="0.2">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c r="O2158" s="5">
        <f t="shared" si="132"/>
        <v>2.6660714285714284E-2</v>
      </c>
      <c r="P2158" s="6">
        <f t="shared" si="133"/>
        <v>17.987951807228917</v>
      </c>
      <c r="Q2158" t="str">
        <f t="shared" si="134"/>
        <v>games</v>
      </c>
      <c r="R2158" t="str">
        <f t="shared" si="135"/>
        <v>video games</v>
      </c>
    </row>
    <row r="2159" spans="1:18" ht="30" x14ac:dyDescent="0.2">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c r="O2159" s="5">
        <f t="shared" si="132"/>
        <v>0.28192</v>
      </c>
      <c r="P2159" s="6">
        <f t="shared" si="133"/>
        <v>370.94736842105266</v>
      </c>
      <c r="Q2159" t="str">
        <f t="shared" si="134"/>
        <v>games</v>
      </c>
      <c r="R2159" t="str">
        <f t="shared" si="135"/>
        <v>video games</v>
      </c>
    </row>
    <row r="2160" spans="1:18" ht="45" x14ac:dyDescent="0.2">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c r="O2160" s="5">
        <f t="shared" si="132"/>
        <v>6.5900366666666668E-2</v>
      </c>
      <c r="P2160" s="6">
        <f t="shared" si="133"/>
        <v>63.569485530546629</v>
      </c>
      <c r="Q2160" t="str">
        <f t="shared" si="134"/>
        <v>games</v>
      </c>
      <c r="R2160" t="str">
        <f t="shared" si="135"/>
        <v>video games</v>
      </c>
    </row>
    <row r="2161" spans="1:18" ht="60" x14ac:dyDescent="0.2">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c r="O2161" s="5">
        <f t="shared" si="132"/>
        <v>7.2222222222222219E-3</v>
      </c>
      <c r="P2161" s="6">
        <f t="shared" si="133"/>
        <v>13</v>
      </c>
      <c r="Q2161" t="str">
        <f t="shared" si="134"/>
        <v>games</v>
      </c>
      <c r="R2161" t="str">
        <f t="shared" si="135"/>
        <v>video games</v>
      </c>
    </row>
    <row r="2162" spans="1:18" ht="45" x14ac:dyDescent="0.2">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c r="O2162" s="5">
        <f t="shared" si="132"/>
        <v>8.5000000000000006E-3</v>
      </c>
      <c r="P2162" s="6">
        <f t="shared" si="133"/>
        <v>5.3125</v>
      </c>
      <c r="Q2162" t="str">
        <f t="shared" si="134"/>
        <v>games</v>
      </c>
      <c r="R2162" t="str">
        <f t="shared" si="135"/>
        <v>video games</v>
      </c>
    </row>
    <row r="2163" spans="1:18" ht="30" x14ac:dyDescent="0.2">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c r="O2163" s="5">
        <f t="shared" si="132"/>
        <v>1.1575</v>
      </c>
      <c r="P2163" s="6">
        <f t="shared" si="133"/>
        <v>35.615384615384613</v>
      </c>
      <c r="Q2163" t="str">
        <f t="shared" si="134"/>
        <v>music</v>
      </c>
      <c r="R2163" t="str">
        <f t="shared" si="135"/>
        <v>rock</v>
      </c>
    </row>
    <row r="2164" spans="1:18" ht="45" x14ac:dyDescent="0.2">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c r="O2164" s="5">
        <f t="shared" si="132"/>
        <v>1.1226666666666667</v>
      </c>
      <c r="P2164" s="6">
        <f t="shared" si="133"/>
        <v>87.103448275862064</v>
      </c>
      <c r="Q2164" t="str">
        <f t="shared" si="134"/>
        <v>music</v>
      </c>
      <c r="R2164" t="str">
        <f t="shared" si="135"/>
        <v>rock</v>
      </c>
    </row>
    <row r="2165" spans="1:18" ht="45" x14ac:dyDescent="0.2">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c r="O2165" s="5">
        <f t="shared" si="132"/>
        <v>1.3220000000000001</v>
      </c>
      <c r="P2165" s="6">
        <f t="shared" si="133"/>
        <v>75.11363636363636</v>
      </c>
      <c r="Q2165" t="str">
        <f t="shared" si="134"/>
        <v>music</v>
      </c>
      <c r="R2165" t="str">
        <f t="shared" si="135"/>
        <v>rock</v>
      </c>
    </row>
    <row r="2166" spans="1:18" ht="30" x14ac:dyDescent="0.2">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c r="O2166" s="5">
        <f t="shared" si="132"/>
        <v>1.0263636363636364</v>
      </c>
      <c r="P2166" s="6">
        <f t="shared" si="133"/>
        <v>68.01204819277109</v>
      </c>
      <c r="Q2166" t="str">
        <f t="shared" si="134"/>
        <v>music</v>
      </c>
      <c r="R2166" t="str">
        <f t="shared" si="135"/>
        <v>rock</v>
      </c>
    </row>
    <row r="2167" spans="1:18" ht="45" x14ac:dyDescent="0.2">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c r="O2167" s="5">
        <f t="shared" si="132"/>
        <v>1.3864000000000001</v>
      </c>
      <c r="P2167" s="6">
        <f t="shared" si="133"/>
        <v>29.623931623931625</v>
      </c>
      <c r="Q2167" t="str">
        <f t="shared" si="134"/>
        <v>music</v>
      </c>
      <c r="R2167" t="str">
        <f t="shared" si="135"/>
        <v>rock</v>
      </c>
    </row>
    <row r="2168" spans="1:18" ht="45" x14ac:dyDescent="0.2">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c r="O2168" s="5">
        <f t="shared" si="132"/>
        <v>1.466</v>
      </c>
      <c r="P2168" s="6">
        <f t="shared" si="133"/>
        <v>91.625</v>
      </c>
      <c r="Q2168" t="str">
        <f t="shared" si="134"/>
        <v>music</v>
      </c>
      <c r="R2168" t="str">
        <f t="shared" si="135"/>
        <v>rock</v>
      </c>
    </row>
    <row r="2169" spans="1:18" ht="30" x14ac:dyDescent="0.2">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c r="O2169" s="5">
        <f t="shared" si="132"/>
        <v>1.2</v>
      </c>
      <c r="P2169" s="6">
        <f t="shared" si="133"/>
        <v>22.5</v>
      </c>
      <c r="Q2169" t="str">
        <f t="shared" si="134"/>
        <v>music</v>
      </c>
      <c r="R2169" t="str">
        <f t="shared" si="135"/>
        <v>rock</v>
      </c>
    </row>
    <row r="2170" spans="1:18" ht="30" x14ac:dyDescent="0.2">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c r="O2170" s="5">
        <f t="shared" si="132"/>
        <v>1.215816111111111</v>
      </c>
      <c r="P2170" s="6">
        <f t="shared" si="133"/>
        <v>64.366735294117646</v>
      </c>
      <c r="Q2170" t="str">
        <f t="shared" si="134"/>
        <v>music</v>
      </c>
      <c r="R2170" t="str">
        <f t="shared" si="135"/>
        <v>rock</v>
      </c>
    </row>
    <row r="2171" spans="1:18" ht="45" x14ac:dyDescent="0.2">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c r="O2171" s="5">
        <f t="shared" si="132"/>
        <v>1</v>
      </c>
      <c r="P2171" s="6">
        <f t="shared" si="133"/>
        <v>21.857142857142858</v>
      </c>
      <c r="Q2171" t="str">
        <f t="shared" si="134"/>
        <v>music</v>
      </c>
      <c r="R2171" t="str">
        <f t="shared" si="135"/>
        <v>rock</v>
      </c>
    </row>
    <row r="2172" spans="1:18" ht="45" x14ac:dyDescent="0.2">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c r="O2172" s="5">
        <f t="shared" si="132"/>
        <v>1.8085714285714285</v>
      </c>
      <c r="P2172" s="6">
        <f t="shared" si="133"/>
        <v>33.315789473684212</v>
      </c>
      <c r="Q2172" t="str">
        <f t="shared" si="134"/>
        <v>music</v>
      </c>
      <c r="R2172" t="str">
        <f t="shared" si="135"/>
        <v>rock</v>
      </c>
    </row>
    <row r="2173" spans="1:18" ht="45" x14ac:dyDescent="0.2">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c r="O2173" s="5">
        <f t="shared" si="132"/>
        <v>1.0607500000000001</v>
      </c>
      <c r="P2173" s="6">
        <f t="shared" si="133"/>
        <v>90.276595744680847</v>
      </c>
      <c r="Q2173" t="str">
        <f t="shared" si="134"/>
        <v>music</v>
      </c>
      <c r="R2173" t="str">
        <f t="shared" si="135"/>
        <v>rock</v>
      </c>
    </row>
    <row r="2174" spans="1:18" ht="45" x14ac:dyDescent="0.2">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c r="O2174" s="5">
        <f t="shared" si="132"/>
        <v>1</v>
      </c>
      <c r="P2174" s="6">
        <f t="shared" si="133"/>
        <v>76.92307692307692</v>
      </c>
      <c r="Q2174" t="str">
        <f t="shared" si="134"/>
        <v>music</v>
      </c>
      <c r="R2174" t="str">
        <f t="shared" si="135"/>
        <v>rock</v>
      </c>
    </row>
    <row r="2175" spans="1:18" ht="45" x14ac:dyDescent="0.2">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c r="O2175" s="5">
        <f t="shared" si="132"/>
        <v>1.2692857142857144</v>
      </c>
      <c r="P2175" s="6">
        <f t="shared" si="133"/>
        <v>59.233333333333334</v>
      </c>
      <c r="Q2175" t="str">
        <f t="shared" si="134"/>
        <v>music</v>
      </c>
      <c r="R2175" t="str">
        <f t="shared" si="135"/>
        <v>rock</v>
      </c>
    </row>
    <row r="2176" spans="1:18" ht="45" x14ac:dyDescent="0.2">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c r="O2176" s="5">
        <f t="shared" si="132"/>
        <v>1.0297499999999999</v>
      </c>
      <c r="P2176" s="6">
        <f t="shared" si="133"/>
        <v>65.38095238095238</v>
      </c>
      <c r="Q2176" t="str">
        <f t="shared" si="134"/>
        <v>music</v>
      </c>
      <c r="R2176" t="str">
        <f t="shared" si="135"/>
        <v>rock</v>
      </c>
    </row>
    <row r="2177" spans="1:18" ht="45" x14ac:dyDescent="0.2">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c r="O2177" s="5">
        <f t="shared" si="132"/>
        <v>2.5</v>
      </c>
      <c r="P2177" s="6">
        <f t="shared" si="133"/>
        <v>67.307692307692307</v>
      </c>
      <c r="Q2177" t="str">
        <f t="shared" si="134"/>
        <v>music</v>
      </c>
      <c r="R2177" t="str">
        <f t="shared" si="135"/>
        <v>rock</v>
      </c>
    </row>
    <row r="2178" spans="1:18" ht="45" x14ac:dyDescent="0.2">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c r="O2178" s="5">
        <f t="shared" si="132"/>
        <v>1.2602</v>
      </c>
      <c r="P2178" s="6">
        <f t="shared" si="133"/>
        <v>88.74647887323944</v>
      </c>
      <c r="Q2178" t="str">
        <f t="shared" si="134"/>
        <v>music</v>
      </c>
      <c r="R2178" t="str">
        <f t="shared" si="135"/>
        <v>rock</v>
      </c>
    </row>
    <row r="2179" spans="1:18" ht="60" x14ac:dyDescent="0.2">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c r="O2179" s="5">
        <f t="shared" ref="O2179:O2242" si="136">IF(D2179=0,0,E2179/D2179)</f>
        <v>1.0012000000000001</v>
      </c>
      <c r="P2179" s="6">
        <f t="shared" ref="P2179:P2242" si="137">IF(L2179=0,0,E2179/L2179)</f>
        <v>65.868421052631575</v>
      </c>
      <c r="Q2179" t="str">
        <f t="shared" ref="Q2179:Q2242" si="138">MID(N2179, 1, FIND("/",N2179)-1)</f>
        <v>music</v>
      </c>
      <c r="R2179" t="str">
        <f t="shared" ref="R2179:R2242" si="139">MID(N2179, FIND("/",N2179)+1, LEN(N2179)-FIND("/",N2179))</f>
        <v>rock</v>
      </c>
    </row>
    <row r="2180" spans="1:18" ht="45" x14ac:dyDescent="0.2">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c r="O2180" s="5">
        <f t="shared" si="136"/>
        <v>1.3864000000000001</v>
      </c>
      <c r="P2180" s="6">
        <f t="shared" si="137"/>
        <v>40.349243306169967</v>
      </c>
      <c r="Q2180" t="str">
        <f t="shared" si="138"/>
        <v>music</v>
      </c>
      <c r="R2180" t="str">
        <f t="shared" si="139"/>
        <v>rock</v>
      </c>
    </row>
    <row r="2181" spans="1:18" ht="30" x14ac:dyDescent="0.2">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c r="O2181" s="5">
        <f t="shared" si="136"/>
        <v>1.6140000000000001</v>
      </c>
      <c r="P2181" s="6">
        <f t="shared" si="137"/>
        <v>76.857142857142861</v>
      </c>
      <c r="Q2181" t="str">
        <f t="shared" si="138"/>
        <v>music</v>
      </c>
      <c r="R2181" t="str">
        <f t="shared" si="139"/>
        <v>rock</v>
      </c>
    </row>
    <row r="2182" spans="1:18" ht="30" x14ac:dyDescent="0.2">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c r="O2182" s="5">
        <f t="shared" si="136"/>
        <v>1.071842</v>
      </c>
      <c r="P2182" s="6">
        <f t="shared" si="137"/>
        <v>68.707820512820518</v>
      </c>
      <c r="Q2182" t="str">
        <f t="shared" si="138"/>
        <v>music</v>
      </c>
      <c r="R2182" t="str">
        <f t="shared" si="139"/>
        <v>rock</v>
      </c>
    </row>
    <row r="2183" spans="1:18" ht="45" x14ac:dyDescent="0.2">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c r="O2183" s="5">
        <f t="shared" si="136"/>
        <v>1.5309999999999999</v>
      </c>
      <c r="P2183" s="6">
        <f t="shared" si="137"/>
        <v>57.773584905660378</v>
      </c>
      <c r="Q2183" t="str">
        <f t="shared" si="138"/>
        <v>games</v>
      </c>
      <c r="R2183" t="str">
        <f t="shared" si="139"/>
        <v>tabletop games</v>
      </c>
    </row>
    <row r="2184" spans="1:18" ht="30" x14ac:dyDescent="0.2">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c r="O2184" s="5">
        <f t="shared" si="136"/>
        <v>5.2416666666666663</v>
      </c>
      <c r="P2184" s="6">
        <f t="shared" si="137"/>
        <v>44.171348314606739</v>
      </c>
      <c r="Q2184" t="str">
        <f t="shared" si="138"/>
        <v>games</v>
      </c>
      <c r="R2184" t="str">
        <f t="shared" si="139"/>
        <v>tabletop games</v>
      </c>
    </row>
    <row r="2185" spans="1:18" ht="45" x14ac:dyDescent="0.2">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c r="O2185" s="5">
        <f t="shared" si="136"/>
        <v>4.8927777777777779</v>
      </c>
      <c r="P2185" s="6">
        <f t="shared" si="137"/>
        <v>31.566308243727597</v>
      </c>
      <c r="Q2185" t="str">
        <f t="shared" si="138"/>
        <v>games</v>
      </c>
      <c r="R2185" t="str">
        <f t="shared" si="139"/>
        <v>tabletop games</v>
      </c>
    </row>
    <row r="2186" spans="1:18" ht="45" x14ac:dyDescent="0.2">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c r="O2186" s="5">
        <f t="shared" si="136"/>
        <v>2.8473999999999999</v>
      </c>
      <c r="P2186" s="6">
        <f t="shared" si="137"/>
        <v>107.04511278195488</v>
      </c>
      <c r="Q2186" t="str">
        <f t="shared" si="138"/>
        <v>games</v>
      </c>
      <c r="R2186" t="str">
        <f t="shared" si="139"/>
        <v>tabletop games</v>
      </c>
    </row>
    <row r="2187" spans="1:18" ht="45" x14ac:dyDescent="0.2">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c r="O2187" s="5">
        <f t="shared" si="136"/>
        <v>18.569700000000001</v>
      </c>
      <c r="P2187" s="6">
        <f t="shared" si="137"/>
        <v>149.03451043338683</v>
      </c>
      <c r="Q2187" t="str">
        <f t="shared" si="138"/>
        <v>games</v>
      </c>
      <c r="R2187" t="str">
        <f t="shared" si="139"/>
        <v>tabletop games</v>
      </c>
    </row>
    <row r="2188" spans="1:18" ht="30" x14ac:dyDescent="0.2">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c r="O2188" s="5">
        <f t="shared" si="136"/>
        <v>1.0967499999999999</v>
      </c>
      <c r="P2188" s="6">
        <f t="shared" si="137"/>
        <v>55.956632653061227</v>
      </c>
      <c r="Q2188" t="str">
        <f t="shared" si="138"/>
        <v>games</v>
      </c>
      <c r="R2188" t="str">
        <f t="shared" si="139"/>
        <v>tabletop games</v>
      </c>
    </row>
    <row r="2189" spans="1:18" ht="45" x14ac:dyDescent="0.2">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c r="O2189" s="5">
        <f t="shared" si="136"/>
        <v>10.146425000000001</v>
      </c>
      <c r="P2189" s="6">
        <f t="shared" si="137"/>
        <v>56.970381807973048</v>
      </c>
      <c r="Q2189" t="str">
        <f t="shared" si="138"/>
        <v>games</v>
      </c>
      <c r="R2189" t="str">
        <f t="shared" si="139"/>
        <v>tabletop games</v>
      </c>
    </row>
    <row r="2190" spans="1:18" ht="45" x14ac:dyDescent="0.2">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c r="O2190" s="5">
        <f t="shared" si="136"/>
        <v>4.1217692027666546</v>
      </c>
      <c r="P2190" s="6">
        <f t="shared" si="137"/>
        <v>44.056420233463037</v>
      </c>
      <c r="Q2190" t="str">
        <f t="shared" si="138"/>
        <v>games</v>
      </c>
      <c r="R2190" t="str">
        <f t="shared" si="139"/>
        <v>tabletop games</v>
      </c>
    </row>
    <row r="2191" spans="1:18" ht="45" x14ac:dyDescent="0.2">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c r="O2191" s="5">
        <f t="shared" si="136"/>
        <v>5.0324999999999998</v>
      </c>
      <c r="P2191" s="6">
        <f t="shared" si="137"/>
        <v>68.625</v>
      </c>
      <c r="Q2191" t="str">
        <f t="shared" si="138"/>
        <v>games</v>
      </c>
      <c r="R2191" t="str">
        <f t="shared" si="139"/>
        <v>tabletop games</v>
      </c>
    </row>
    <row r="2192" spans="1:18" ht="45" x14ac:dyDescent="0.2">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c r="O2192" s="5">
        <f t="shared" si="136"/>
        <v>1.8461052631578947</v>
      </c>
      <c r="P2192" s="6">
        <f t="shared" si="137"/>
        <v>65.318435754189949</v>
      </c>
      <c r="Q2192" t="str">
        <f t="shared" si="138"/>
        <v>games</v>
      </c>
      <c r="R2192" t="str">
        <f t="shared" si="139"/>
        <v>tabletop games</v>
      </c>
    </row>
    <row r="2193" spans="1:18" ht="45" x14ac:dyDescent="0.2">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c r="O2193" s="5">
        <f t="shared" si="136"/>
        <v>1.1973333333333334</v>
      </c>
      <c r="P2193" s="6">
        <f t="shared" si="137"/>
        <v>35.92</v>
      </c>
      <c r="Q2193" t="str">
        <f t="shared" si="138"/>
        <v>games</v>
      </c>
      <c r="R2193" t="str">
        <f t="shared" si="139"/>
        <v>tabletop games</v>
      </c>
    </row>
    <row r="2194" spans="1:18" ht="45" x14ac:dyDescent="0.2">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c r="O2194" s="5">
        <f t="shared" si="136"/>
        <v>10.812401666666668</v>
      </c>
      <c r="P2194" s="6">
        <f t="shared" si="137"/>
        <v>40.070667078443485</v>
      </c>
      <c r="Q2194" t="str">
        <f t="shared" si="138"/>
        <v>games</v>
      </c>
      <c r="R2194" t="str">
        <f t="shared" si="139"/>
        <v>tabletop games</v>
      </c>
    </row>
    <row r="2195" spans="1:18" ht="45" x14ac:dyDescent="0.2">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c r="O2195" s="5">
        <f t="shared" si="136"/>
        <v>4.5237333333333334</v>
      </c>
      <c r="P2195" s="6">
        <f t="shared" si="137"/>
        <v>75.647714604236342</v>
      </c>
      <c r="Q2195" t="str">
        <f t="shared" si="138"/>
        <v>games</v>
      </c>
      <c r="R2195" t="str">
        <f t="shared" si="139"/>
        <v>tabletop games</v>
      </c>
    </row>
    <row r="2196" spans="1:18" ht="45" x14ac:dyDescent="0.2">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c r="O2196" s="5">
        <f t="shared" si="136"/>
        <v>5.3737000000000004</v>
      </c>
      <c r="P2196" s="6">
        <f t="shared" si="137"/>
        <v>61.203872437357631</v>
      </c>
      <c r="Q2196" t="str">
        <f t="shared" si="138"/>
        <v>games</v>
      </c>
      <c r="R2196" t="str">
        <f t="shared" si="139"/>
        <v>tabletop games</v>
      </c>
    </row>
    <row r="2197" spans="1:18" ht="30" x14ac:dyDescent="0.2">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c r="O2197" s="5">
        <f t="shared" si="136"/>
        <v>1.2032608695652174</v>
      </c>
      <c r="P2197" s="6">
        <f t="shared" si="137"/>
        <v>48.130434782608695</v>
      </c>
      <c r="Q2197" t="str">
        <f t="shared" si="138"/>
        <v>games</v>
      </c>
      <c r="R2197" t="str">
        <f t="shared" si="139"/>
        <v>tabletop games</v>
      </c>
    </row>
    <row r="2198" spans="1:18" ht="30" x14ac:dyDescent="0.2">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c r="O2198" s="5">
        <f t="shared" si="136"/>
        <v>1.1383571428571428</v>
      </c>
      <c r="P2198" s="6">
        <f t="shared" si="137"/>
        <v>68.106837606837601</v>
      </c>
      <c r="Q2198" t="str">
        <f t="shared" si="138"/>
        <v>games</v>
      </c>
      <c r="R2198" t="str">
        <f t="shared" si="139"/>
        <v>tabletop games</v>
      </c>
    </row>
    <row r="2199" spans="1:18" ht="45" x14ac:dyDescent="0.2">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c r="O2199" s="5">
        <f t="shared" si="136"/>
        <v>9.5103109999999997</v>
      </c>
      <c r="P2199" s="6">
        <f t="shared" si="137"/>
        <v>65.891300230946882</v>
      </c>
      <c r="Q2199" t="str">
        <f t="shared" si="138"/>
        <v>games</v>
      </c>
      <c r="R2199" t="str">
        <f t="shared" si="139"/>
        <v>tabletop games</v>
      </c>
    </row>
    <row r="2200" spans="1:18" ht="45" x14ac:dyDescent="0.2">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c r="O2200" s="5">
        <f t="shared" si="136"/>
        <v>1.3289249999999999</v>
      </c>
      <c r="P2200" s="6">
        <f t="shared" si="137"/>
        <v>81.654377880184327</v>
      </c>
      <c r="Q2200" t="str">
        <f t="shared" si="138"/>
        <v>games</v>
      </c>
      <c r="R2200" t="str">
        <f t="shared" si="139"/>
        <v>tabletop games</v>
      </c>
    </row>
    <row r="2201" spans="1:18" ht="30" x14ac:dyDescent="0.2">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c r="O2201" s="5">
        <f t="shared" si="136"/>
        <v>1.4697777777777778</v>
      </c>
      <c r="P2201" s="6">
        <f t="shared" si="137"/>
        <v>52.701195219123505</v>
      </c>
      <c r="Q2201" t="str">
        <f t="shared" si="138"/>
        <v>games</v>
      </c>
      <c r="R2201" t="str">
        <f t="shared" si="139"/>
        <v>tabletop games</v>
      </c>
    </row>
    <row r="2202" spans="1:18" ht="45" x14ac:dyDescent="0.2">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c r="O2202" s="5">
        <f t="shared" si="136"/>
        <v>5.4215</v>
      </c>
      <c r="P2202" s="6">
        <f t="shared" si="137"/>
        <v>41.228136882129277</v>
      </c>
      <c r="Q2202" t="str">
        <f t="shared" si="138"/>
        <v>games</v>
      </c>
      <c r="R2202" t="str">
        <f t="shared" si="139"/>
        <v>tabletop games</v>
      </c>
    </row>
    <row r="2203" spans="1:18" ht="45" x14ac:dyDescent="0.2">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c r="O2203" s="5">
        <f t="shared" si="136"/>
        <v>3.8271818181818182</v>
      </c>
      <c r="P2203" s="6">
        <f t="shared" si="137"/>
        <v>15.035357142857142</v>
      </c>
      <c r="Q2203" t="str">
        <f t="shared" si="138"/>
        <v>music</v>
      </c>
      <c r="R2203" t="str">
        <f t="shared" si="139"/>
        <v>electronic music</v>
      </c>
    </row>
    <row r="2204" spans="1:18" ht="30" x14ac:dyDescent="0.2">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c r="O2204" s="5">
        <f t="shared" si="136"/>
        <v>7.0418124999999998</v>
      </c>
      <c r="P2204" s="6">
        <f t="shared" si="137"/>
        <v>39.066920943134534</v>
      </c>
      <c r="Q2204" t="str">
        <f t="shared" si="138"/>
        <v>music</v>
      </c>
      <c r="R2204" t="str">
        <f t="shared" si="139"/>
        <v>electronic music</v>
      </c>
    </row>
    <row r="2205" spans="1:18" ht="45" x14ac:dyDescent="0.2">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c r="O2205" s="5">
        <f t="shared" si="136"/>
        <v>1.0954999999999999</v>
      </c>
      <c r="P2205" s="6">
        <f t="shared" si="137"/>
        <v>43.82</v>
      </c>
      <c r="Q2205" t="str">
        <f t="shared" si="138"/>
        <v>music</v>
      </c>
      <c r="R2205" t="str">
        <f t="shared" si="139"/>
        <v>electronic music</v>
      </c>
    </row>
    <row r="2206" spans="1:18" ht="45" x14ac:dyDescent="0.2">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c r="O2206" s="5">
        <f t="shared" si="136"/>
        <v>1.3286666666666667</v>
      </c>
      <c r="P2206" s="6">
        <f t="shared" si="137"/>
        <v>27.301369863013697</v>
      </c>
      <c r="Q2206" t="str">
        <f t="shared" si="138"/>
        <v>music</v>
      </c>
      <c r="R2206" t="str">
        <f t="shared" si="139"/>
        <v>electronic music</v>
      </c>
    </row>
    <row r="2207" spans="1:18" ht="45" x14ac:dyDescent="0.2">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c r="O2207" s="5">
        <f t="shared" si="136"/>
        <v>1.52</v>
      </c>
      <c r="P2207" s="6">
        <f t="shared" si="137"/>
        <v>42.222222222222221</v>
      </c>
      <c r="Q2207" t="str">
        <f t="shared" si="138"/>
        <v>music</v>
      </c>
      <c r="R2207" t="str">
        <f t="shared" si="139"/>
        <v>electronic music</v>
      </c>
    </row>
    <row r="2208" spans="1:18" ht="45" x14ac:dyDescent="0.2">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c r="O2208" s="5">
        <f t="shared" si="136"/>
        <v>1.0272727272727273</v>
      </c>
      <c r="P2208" s="6">
        <f t="shared" si="137"/>
        <v>33.235294117647058</v>
      </c>
      <c r="Q2208" t="str">
        <f t="shared" si="138"/>
        <v>music</v>
      </c>
      <c r="R2208" t="str">
        <f t="shared" si="139"/>
        <v>electronic music</v>
      </c>
    </row>
    <row r="2209" spans="1:18" ht="45" x14ac:dyDescent="0.2">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c r="O2209" s="5">
        <f t="shared" si="136"/>
        <v>1</v>
      </c>
      <c r="P2209" s="6">
        <f t="shared" si="137"/>
        <v>285.71428571428572</v>
      </c>
      <c r="Q2209" t="str">
        <f t="shared" si="138"/>
        <v>music</v>
      </c>
      <c r="R2209" t="str">
        <f t="shared" si="139"/>
        <v>electronic music</v>
      </c>
    </row>
    <row r="2210" spans="1:18" ht="45" x14ac:dyDescent="0.2">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c r="O2210" s="5">
        <f t="shared" si="136"/>
        <v>1.016</v>
      </c>
      <c r="P2210" s="6">
        <f t="shared" si="137"/>
        <v>42.333333333333336</v>
      </c>
      <c r="Q2210" t="str">
        <f t="shared" si="138"/>
        <v>music</v>
      </c>
      <c r="R2210" t="str">
        <f t="shared" si="139"/>
        <v>electronic music</v>
      </c>
    </row>
    <row r="2211" spans="1:18" ht="30" x14ac:dyDescent="0.2">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c r="O2211" s="5">
        <f t="shared" si="136"/>
        <v>1.508</v>
      </c>
      <c r="P2211" s="6">
        <f t="shared" si="137"/>
        <v>50.266666666666666</v>
      </c>
      <c r="Q2211" t="str">
        <f t="shared" si="138"/>
        <v>music</v>
      </c>
      <c r="R2211" t="str">
        <f t="shared" si="139"/>
        <v>electronic music</v>
      </c>
    </row>
    <row r="2212" spans="1:18" ht="45" x14ac:dyDescent="0.2">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c r="O2212" s="5">
        <f t="shared" si="136"/>
        <v>1.11425</v>
      </c>
      <c r="P2212" s="6">
        <f t="shared" si="137"/>
        <v>61.902777777777779</v>
      </c>
      <c r="Q2212" t="str">
        <f t="shared" si="138"/>
        <v>music</v>
      </c>
      <c r="R2212" t="str">
        <f t="shared" si="139"/>
        <v>electronic music</v>
      </c>
    </row>
    <row r="2213" spans="1:18" ht="45" x14ac:dyDescent="0.2">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c r="O2213" s="5">
        <f t="shared" si="136"/>
        <v>1.956</v>
      </c>
      <c r="P2213" s="6">
        <f t="shared" si="137"/>
        <v>40.75</v>
      </c>
      <c r="Q2213" t="str">
        <f t="shared" si="138"/>
        <v>music</v>
      </c>
      <c r="R2213" t="str">
        <f t="shared" si="139"/>
        <v>electronic music</v>
      </c>
    </row>
    <row r="2214" spans="1:18" ht="45" x14ac:dyDescent="0.2">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c r="O2214" s="5">
        <f t="shared" si="136"/>
        <v>1.1438333333333333</v>
      </c>
      <c r="P2214" s="6">
        <f t="shared" si="137"/>
        <v>55.796747967479675</v>
      </c>
      <c r="Q2214" t="str">
        <f t="shared" si="138"/>
        <v>music</v>
      </c>
      <c r="R2214" t="str">
        <f t="shared" si="139"/>
        <v>electronic music</v>
      </c>
    </row>
    <row r="2215" spans="1:18" ht="45" x14ac:dyDescent="0.2">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c r="O2215" s="5">
        <f t="shared" si="136"/>
        <v>2</v>
      </c>
      <c r="P2215" s="6">
        <f t="shared" si="137"/>
        <v>10</v>
      </c>
      <c r="Q2215" t="str">
        <f t="shared" si="138"/>
        <v>music</v>
      </c>
      <c r="R2215" t="str">
        <f t="shared" si="139"/>
        <v>electronic music</v>
      </c>
    </row>
    <row r="2216" spans="1:18" ht="45" x14ac:dyDescent="0.2">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c r="O2216" s="5">
        <f t="shared" si="136"/>
        <v>2.9250166666666666</v>
      </c>
      <c r="P2216" s="6">
        <f t="shared" si="137"/>
        <v>73.125416666666666</v>
      </c>
      <c r="Q2216" t="str">
        <f t="shared" si="138"/>
        <v>music</v>
      </c>
      <c r="R2216" t="str">
        <f t="shared" si="139"/>
        <v>electronic music</v>
      </c>
    </row>
    <row r="2217" spans="1:18" ht="30" x14ac:dyDescent="0.2">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c r="O2217" s="5">
        <f t="shared" si="136"/>
        <v>1.5636363636363637</v>
      </c>
      <c r="P2217" s="6">
        <f t="shared" si="137"/>
        <v>26.060606060606062</v>
      </c>
      <c r="Q2217" t="str">
        <f t="shared" si="138"/>
        <v>music</v>
      </c>
      <c r="R2217" t="str">
        <f t="shared" si="139"/>
        <v>electronic music</v>
      </c>
    </row>
    <row r="2218" spans="1:18" ht="45" x14ac:dyDescent="0.2">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c r="O2218" s="5">
        <f t="shared" si="136"/>
        <v>1.0566666666666666</v>
      </c>
      <c r="P2218" s="6">
        <f t="shared" si="137"/>
        <v>22.642857142857142</v>
      </c>
      <c r="Q2218" t="str">
        <f t="shared" si="138"/>
        <v>music</v>
      </c>
      <c r="R2218" t="str">
        <f t="shared" si="139"/>
        <v>electronic music</v>
      </c>
    </row>
    <row r="2219" spans="1:18" ht="45" x14ac:dyDescent="0.2">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c r="O2219" s="5">
        <f t="shared" si="136"/>
        <v>1.0119047619047619</v>
      </c>
      <c r="P2219" s="6">
        <f t="shared" si="137"/>
        <v>47.222222222222221</v>
      </c>
      <c r="Q2219" t="str">
        <f t="shared" si="138"/>
        <v>music</v>
      </c>
      <c r="R2219" t="str">
        <f t="shared" si="139"/>
        <v>electronic music</v>
      </c>
    </row>
    <row r="2220" spans="1:18" ht="45" x14ac:dyDescent="0.2">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c r="O2220" s="5">
        <f t="shared" si="136"/>
        <v>1.2283299999999999</v>
      </c>
      <c r="P2220" s="6">
        <f t="shared" si="137"/>
        <v>32.324473684210524</v>
      </c>
      <c r="Q2220" t="str">
        <f t="shared" si="138"/>
        <v>music</v>
      </c>
      <c r="R2220" t="str">
        <f t="shared" si="139"/>
        <v>electronic music</v>
      </c>
    </row>
    <row r="2221" spans="1:18" ht="45" x14ac:dyDescent="0.2">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c r="O2221" s="5">
        <f t="shared" si="136"/>
        <v>1.0149999999999999</v>
      </c>
      <c r="P2221" s="6">
        <f t="shared" si="137"/>
        <v>53.421052631578945</v>
      </c>
      <c r="Q2221" t="str">
        <f t="shared" si="138"/>
        <v>music</v>
      </c>
      <c r="R2221" t="str">
        <f t="shared" si="139"/>
        <v>electronic music</v>
      </c>
    </row>
    <row r="2222" spans="1:18" ht="45" x14ac:dyDescent="0.2">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c r="O2222" s="5">
        <f t="shared" si="136"/>
        <v>1.0114285714285713</v>
      </c>
      <c r="P2222" s="6">
        <f t="shared" si="137"/>
        <v>51.304347826086953</v>
      </c>
      <c r="Q2222" t="str">
        <f t="shared" si="138"/>
        <v>music</v>
      </c>
      <c r="R2222" t="str">
        <f t="shared" si="139"/>
        <v>electronic music</v>
      </c>
    </row>
    <row r="2223" spans="1:18" ht="45" x14ac:dyDescent="0.2">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c r="O2223" s="5">
        <f t="shared" si="136"/>
        <v>1.0811999999999999</v>
      </c>
      <c r="P2223" s="6">
        <f t="shared" si="137"/>
        <v>37.197247706422019</v>
      </c>
      <c r="Q2223" t="str">
        <f t="shared" si="138"/>
        <v>games</v>
      </c>
      <c r="R2223" t="str">
        <f t="shared" si="139"/>
        <v>tabletop games</v>
      </c>
    </row>
    <row r="2224" spans="1:18" ht="45" x14ac:dyDescent="0.2">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c r="O2224" s="5">
        <f t="shared" si="136"/>
        <v>1.6259999999999999</v>
      </c>
      <c r="P2224" s="6">
        <f t="shared" si="137"/>
        <v>27.1</v>
      </c>
      <c r="Q2224" t="str">
        <f t="shared" si="138"/>
        <v>games</v>
      </c>
      <c r="R2224" t="str">
        <f t="shared" si="139"/>
        <v>tabletop games</v>
      </c>
    </row>
    <row r="2225" spans="1:18" ht="45" x14ac:dyDescent="0.2">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c r="O2225" s="5">
        <f t="shared" si="136"/>
        <v>1.0580000000000001</v>
      </c>
      <c r="P2225" s="6">
        <f t="shared" si="137"/>
        <v>206.31</v>
      </c>
      <c r="Q2225" t="str">
        <f t="shared" si="138"/>
        <v>games</v>
      </c>
      <c r="R2225" t="str">
        <f t="shared" si="139"/>
        <v>tabletop games</v>
      </c>
    </row>
    <row r="2226" spans="1:18" ht="45" x14ac:dyDescent="0.2">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c r="O2226" s="5">
        <f t="shared" si="136"/>
        <v>2.4315000000000002</v>
      </c>
      <c r="P2226" s="6">
        <f t="shared" si="137"/>
        <v>82.145270270270274</v>
      </c>
      <c r="Q2226" t="str">
        <f t="shared" si="138"/>
        <v>games</v>
      </c>
      <c r="R2226" t="str">
        <f t="shared" si="139"/>
        <v>tabletop games</v>
      </c>
    </row>
    <row r="2227" spans="1:18" ht="45" x14ac:dyDescent="0.2">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c r="O2227" s="5">
        <f t="shared" si="136"/>
        <v>9.4483338095238096</v>
      </c>
      <c r="P2227" s="6">
        <f t="shared" si="137"/>
        <v>164.79651993355483</v>
      </c>
      <c r="Q2227" t="str">
        <f t="shared" si="138"/>
        <v>games</v>
      </c>
      <c r="R2227" t="str">
        <f t="shared" si="139"/>
        <v>tabletop games</v>
      </c>
    </row>
    <row r="2228" spans="1:18" ht="45" x14ac:dyDescent="0.2">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c r="O2228" s="5">
        <f t="shared" si="136"/>
        <v>1.0846283333333333</v>
      </c>
      <c r="P2228" s="6">
        <f t="shared" si="137"/>
        <v>60.820280373831778</v>
      </c>
      <c r="Q2228" t="str">
        <f t="shared" si="138"/>
        <v>games</v>
      </c>
      <c r="R2228" t="str">
        <f t="shared" si="139"/>
        <v>tabletop games</v>
      </c>
    </row>
    <row r="2229" spans="1:18" ht="45" x14ac:dyDescent="0.2">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c r="O2229" s="5">
        <f t="shared" si="136"/>
        <v>1.5737692307692308</v>
      </c>
      <c r="P2229" s="6">
        <f t="shared" si="137"/>
        <v>67.970099667774093</v>
      </c>
      <c r="Q2229" t="str">
        <f t="shared" si="138"/>
        <v>games</v>
      </c>
      <c r="R2229" t="str">
        <f t="shared" si="139"/>
        <v>tabletop games</v>
      </c>
    </row>
    <row r="2230" spans="1:18" ht="45" x14ac:dyDescent="0.2">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c r="O2230" s="5">
        <f t="shared" si="136"/>
        <v>11.744899999999999</v>
      </c>
      <c r="P2230" s="6">
        <f t="shared" si="137"/>
        <v>81.561805555555551</v>
      </c>
      <c r="Q2230" t="str">
        <f t="shared" si="138"/>
        <v>games</v>
      </c>
      <c r="R2230" t="str">
        <f t="shared" si="139"/>
        <v>tabletop games</v>
      </c>
    </row>
    <row r="2231" spans="1:18" ht="45" x14ac:dyDescent="0.2">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c r="O2231" s="5">
        <f t="shared" si="136"/>
        <v>1.7104755366949576</v>
      </c>
      <c r="P2231" s="6">
        <f t="shared" si="137"/>
        <v>25.42547309833024</v>
      </c>
      <c r="Q2231" t="str">
        <f t="shared" si="138"/>
        <v>games</v>
      </c>
      <c r="R2231" t="str">
        <f t="shared" si="139"/>
        <v>tabletop games</v>
      </c>
    </row>
    <row r="2232" spans="1:18" ht="45" x14ac:dyDescent="0.2">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c r="O2232" s="5">
        <f t="shared" si="136"/>
        <v>1.2595294117647058</v>
      </c>
      <c r="P2232" s="6">
        <f t="shared" si="137"/>
        <v>21.497991967871485</v>
      </c>
      <c r="Q2232" t="str">
        <f t="shared" si="138"/>
        <v>games</v>
      </c>
      <c r="R2232" t="str">
        <f t="shared" si="139"/>
        <v>tabletop games</v>
      </c>
    </row>
    <row r="2233" spans="1:18" ht="45" x14ac:dyDescent="0.2">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c r="O2233" s="5">
        <f t="shared" si="136"/>
        <v>12.121296000000001</v>
      </c>
      <c r="P2233" s="6">
        <f t="shared" si="137"/>
        <v>27.226630727762803</v>
      </c>
      <c r="Q2233" t="str">
        <f t="shared" si="138"/>
        <v>games</v>
      </c>
      <c r="R2233" t="str">
        <f t="shared" si="139"/>
        <v>tabletop games</v>
      </c>
    </row>
    <row r="2234" spans="1:18" ht="45" x14ac:dyDescent="0.2">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c r="O2234" s="5">
        <f t="shared" si="136"/>
        <v>4.9580000000000002</v>
      </c>
      <c r="P2234" s="6">
        <f t="shared" si="137"/>
        <v>25.091093117408906</v>
      </c>
      <c r="Q2234" t="str">
        <f t="shared" si="138"/>
        <v>games</v>
      </c>
      <c r="R2234" t="str">
        <f t="shared" si="139"/>
        <v>tabletop games</v>
      </c>
    </row>
    <row r="2235" spans="1:18" ht="45" x14ac:dyDescent="0.2">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c r="O2235" s="5">
        <f t="shared" si="136"/>
        <v>3.3203999999999998</v>
      </c>
      <c r="P2235" s="6">
        <f t="shared" si="137"/>
        <v>21.230179028132991</v>
      </c>
      <c r="Q2235" t="str">
        <f t="shared" si="138"/>
        <v>games</v>
      </c>
      <c r="R2235" t="str">
        <f t="shared" si="139"/>
        <v>tabletop games</v>
      </c>
    </row>
    <row r="2236" spans="1:18" ht="45" x14ac:dyDescent="0.2">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c r="O2236" s="5">
        <f t="shared" si="136"/>
        <v>11.65</v>
      </c>
      <c r="P2236" s="6">
        <f t="shared" si="137"/>
        <v>41.607142857142854</v>
      </c>
      <c r="Q2236" t="str">
        <f t="shared" si="138"/>
        <v>games</v>
      </c>
      <c r="R2236" t="str">
        <f t="shared" si="139"/>
        <v>tabletop games</v>
      </c>
    </row>
    <row r="2237" spans="1:18" ht="30" x14ac:dyDescent="0.2">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c r="O2237" s="5">
        <f t="shared" si="136"/>
        <v>1.5331538461538461</v>
      </c>
      <c r="P2237" s="6">
        <f t="shared" si="137"/>
        <v>135.58503401360545</v>
      </c>
      <c r="Q2237" t="str">
        <f t="shared" si="138"/>
        <v>games</v>
      </c>
      <c r="R2237" t="str">
        <f t="shared" si="139"/>
        <v>tabletop games</v>
      </c>
    </row>
    <row r="2238" spans="1:18" ht="30" x14ac:dyDescent="0.2">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c r="O2238" s="5">
        <f t="shared" si="136"/>
        <v>5.3710714285714287</v>
      </c>
      <c r="P2238" s="6">
        <f t="shared" si="137"/>
        <v>22.116176470588236</v>
      </c>
      <c r="Q2238" t="str">
        <f t="shared" si="138"/>
        <v>games</v>
      </c>
      <c r="R2238" t="str">
        <f t="shared" si="139"/>
        <v>tabletop games</v>
      </c>
    </row>
    <row r="2239" spans="1:18" ht="45" x14ac:dyDescent="0.2">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c r="O2239" s="5">
        <f t="shared" si="136"/>
        <v>3.5292777777777777</v>
      </c>
      <c r="P2239" s="6">
        <f t="shared" si="137"/>
        <v>64.625635808748726</v>
      </c>
      <c r="Q2239" t="str">
        <f t="shared" si="138"/>
        <v>games</v>
      </c>
      <c r="R2239" t="str">
        <f t="shared" si="139"/>
        <v>tabletop games</v>
      </c>
    </row>
    <row r="2240" spans="1:18" ht="30" x14ac:dyDescent="0.2">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c r="O2240" s="5">
        <f t="shared" si="136"/>
        <v>1.3740000000000001</v>
      </c>
      <c r="P2240" s="6">
        <f t="shared" si="137"/>
        <v>69.569620253164558</v>
      </c>
      <c r="Q2240" t="str">
        <f t="shared" si="138"/>
        <v>games</v>
      </c>
      <c r="R2240" t="str">
        <f t="shared" si="139"/>
        <v>tabletop games</v>
      </c>
    </row>
    <row r="2241" spans="1:18" ht="30" x14ac:dyDescent="0.2">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c r="O2241" s="5">
        <f t="shared" si="136"/>
        <v>1.2802667999999999</v>
      </c>
      <c r="P2241" s="6">
        <f t="shared" si="137"/>
        <v>75.133028169014082</v>
      </c>
      <c r="Q2241" t="str">
        <f t="shared" si="138"/>
        <v>games</v>
      </c>
      <c r="R2241" t="str">
        <f t="shared" si="139"/>
        <v>tabletop games</v>
      </c>
    </row>
    <row r="2242" spans="1:18" ht="45" x14ac:dyDescent="0.2">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c r="O2242" s="5">
        <f t="shared" si="136"/>
        <v>2.7067999999999999</v>
      </c>
      <c r="P2242" s="6">
        <f t="shared" si="137"/>
        <v>140.97916666666666</v>
      </c>
      <c r="Q2242" t="str">
        <f t="shared" si="138"/>
        <v>games</v>
      </c>
      <c r="R2242" t="str">
        <f t="shared" si="139"/>
        <v>tabletop games</v>
      </c>
    </row>
    <row r="2243" spans="1:18" ht="45" x14ac:dyDescent="0.2">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c r="O2243" s="5">
        <f t="shared" ref="O2243:O2306" si="140">IF(D2243=0,0,E2243/D2243)</f>
        <v>8.0640000000000001</v>
      </c>
      <c r="P2243" s="6">
        <f t="shared" ref="P2243:P2306" si="141">IF(L2243=0,0,E2243/L2243)</f>
        <v>49.472392638036808</v>
      </c>
      <c r="Q2243" t="str">
        <f t="shared" ref="Q2243:Q2306" si="142">MID(N2243, 1, FIND("/",N2243)-1)</f>
        <v>games</v>
      </c>
      <c r="R2243" t="str">
        <f t="shared" ref="R2243:R2306" si="143">MID(N2243, FIND("/",N2243)+1, LEN(N2243)-FIND("/",N2243))</f>
        <v>tabletop games</v>
      </c>
    </row>
    <row r="2244" spans="1:18" ht="30" x14ac:dyDescent="0.2">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c r="O2244" s="5">
        <f t="shared" si="140"/>
        <v>13.600976000000001</v>
      </c>
      <c r="P2244" s="6">
        <f t="shared" si="141"/>
        <v>53.865251485148519</v>
      </c>
      <c r="Q2244" t="str">
        <f t="shared" si="142"/>
        <v>games</v>
      </c>
      <c r="R2244" t="str">
        <f t="shared" si="143"/>
        <v>tabletop games</v>
      </c>
    </row>
    <row r="2245" spans="1:18" ht="45" x14ac:dyDescent="0.2">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c r="O2245" s="5">
        <f t="shared" si="140"/>
        <v>9302.5</v>
      </c>
      <c r="P2245" s="6">
        <f t="shared" si="141"/>
        <v>4.5712530712530715</v>
      </c>
      <c r="Q2245" t="str">
        <f t="shared" si="142"/>
        <v>games</v>
      </c>
      <c r="R2245" t="str">
        <f t="shared" si="143"/>
        <v>tabletop games</v>
      </c>
    </row>
    <row r="2246" spans="1:18" ht="45" x14ac:dyDescent="0.2">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c r="O2246" s="5">
        <f t="shared" si="140"/>
        <v>3.7702</v>
      </c>
      <c r="P2246" s="6">
        <f t="shared" si="141"/>
        <v>65.00344827586207</v>
      </c>
      <c r="Q2246" t="str">
        <f t="shared" si="142"/>
        <v>games</v>
      </c>
      <c r="R2246" t="str">
        <f t="shared" si="143"/>
        <v>tabletop games</v>
      </c>
    </row>
    <row r="2247" spans="1:18" ht="45" x14ac:dyDescent="0.2">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c r="O2247" s="5">
        <f t="shared" si="140"/>
        <v>26.47025</v>
      </c>
      <c r="P2247" s="6">
        <f t="shared" si="141"/>
        <v>53.475252525252522</v>
      </c>
      <c r="Q2247" t="str">
        <f t="shared" si="142"/>
        <v>games</v>
      </c>
      <c r="R2247" t="str">
        <f t="shared" si="143"/>
        <v>tabletop games</v>
      </c>
    </row>
    <row r="2248" spans="1:18" ht="45" x14ac:dyDescent="0.2">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c r="O2248" s="5">
        <f t="shared" si="140"/>
        <v>1.0012000000000001</v>
      </c>
      <c r="P2248" s="6">
        <f t="shared" si="141"/>
        <v>43.912280701754383</v>
      </c>
      <c r="Q2248" t="str">
        <f t="shared" si="142"/>
        <v>games</v>
      </c>
      <c r="R2248" t="str">
        <f t="shared" si="143"/>
        <v>tabletop games</v>
      </c>
    </row>
    <row r="2249" spans="1:18" ht="30" x14ac:dyDescent="0.2">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c r="O2249" s="5">
        <f t="shared" si="140"/>
        <v>1.0445405405405406</v>
      </c>
      <c r="P2249" s="6">
        <f t="shared" si="141"/>
        <v>50.852631578947367</v>
      </c>
      <c r="Q2249" t="str">
        <f t="shared" si="142"/>
        <v>games</v>
      </c>
      <c r="R2249" t="str">
        <f t="shared" si="143"/>
        <v>tabletop games</v>
      </c>
    </row>
    <row r="2250" spans="1:18" ht="45" x14ac:dyDescent="0.2">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c r="O2250" s="5">
        <f t="shared" si="140"/>
        <v>1.0721428571428571</v>
      </c>
      <c r="P2250" s="6">
        <f t="shared" si="141"/>
        <v>58.6328125</v>
      </c>
      <c r="Q2250" t="str">
        <f t="shared" si="142"/>
        <v>games</v>
      </c>
      <c r="R2250" t="str">
        <f t="shared" si="143"/>
        <v>tabletop games</v>
      </c>
    </row>
    <row r="2251" spans="1:18" ht="45" x14ac:dyDescent="0.2">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c r="O2251" s="5">
        <f t="shared" si="140"/>
        <v>1.6877142857142857</v>
      </c>
      <c r="P2251" s="6">
        <f t="shared" si="141"/>
        <v>32.81666666666667</v>
      </c>
      <c r="Q2251" t="str">
        <f t="shared" si="142"/>
        <v>games</v>
      </c>
      <c r="R2251" t="str">
        <f t="shared" si="143"/>
        <v>tabletop games</v>
      </c>
    </row>
    <row r="2252" spans="1:18" ht="45" x14ac:dyDescent="0.2">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c r="O2252" s="5">
        <f t="shared" si="140"/>
        <v>9.7511200000000002</v>
      </c>
      <c r="P2252" s="6">
        <f t="shared" si="141"/>
        <v>426.93169877408059</v>
      </c>
      <c r="Q2252" t="str">
        <f t="shared" si="142"/>
        <v>games</v>
      </c>
      <c r="R2252" t="str">
        <f t="shared" si="143"/>
        <v>tabletop games</v>
      </c>
    </row>
    <row r="2253" spans="1:18" ht="45" x14ac:dyDescent="0.2">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c r="O2253" s="5">
        <f t="shared" si="140"/>
        <v>1.3444929411764706</v>
      </c>
      <c r="P2253" s="6">
        <f t="shared" si="141"/>
        <v>23.808729166666669</v>
      </c>
      <c r="Q2253" t="str">
        <f t="shared" si="142"/>
        <v>games</v>
      </c>
      <c r="R2253" t="str">
        <f t="shared" si="143"/>
        <v>tabletop games</v>
      </c>
    </row>
    <row r="2254" spans="1:18" ht="45" x14ac:dyDescent="0.2">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c r="O2254" s="5">
        <f t="shared" si="140"/>
        <v>2.722777777777778</v>
      </c>
      <c r="P2254" s="6">
        <f t="shared" si="141"/>
        <v>98.413654618473899</v>
      </c>
      <c r="Q2254" t="str">
        <f t="shared" si="142"/>
        <v>games</v>
      </c>
      <c r="R2254" t="str">
        <f t="shared" si="143"/>
        <v>tabletop games</v>
      </c>
    </row>
    <row r="2255" spans="1:18" ht="45" x14ac:dyDescent="0.2">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c r="O2255" s="5">
        <f t="shared" si="140"/>
        <v>1.1268750000000001</v>
      </c>
      <c r="P2255" s="6">
        <f t="shared" si="141"/>
        <v>107.32142857142857</v>
      </c>
      <c r="Q2255" t="str">
        <f t="shared" si="142"/>
        <v>games</v>
      </c>
      <c r="R2255" t="str">
        <f t="shared" si="143"/>
        <v>tabletop games</v>
      </c>
    </row>
    <row r="2256" spans="1:18" ht="30" x14ac:dyDescent="0.2">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c r="O2256" s="5">
        <f t="shared" si="140"/>
        <v>4.5979999999999999</v>
      </c>
      <c r="P2256" s="6">
        <f t="shared" si="141"/>
        <v>11.67005076142132</v>
      </c>
      <c r="Q2256" t="str">
        <f t="shared" si="142"/>
        <v>games</v>
      </c>
      <c r="R2256" t="str">
        <f t="shared" si="143"/>
        <v>tabletop games</v>
      </c>
    </row>
    <row r="2257" spans="1:18" ht="30" x14ac:dyDescent="0.2">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c r="O2257" s="5">
        <f t="shared" si="140"/>
        <v>2.8665822784810127</v>
      </c>
      <c r="P2257" s="6">
        <f t="shared" si="141"/>
        <v>41.782287822878232</v>
      </c>
      <c r="Q2257" t="str">
        <f t="shared" si="142"/>
        <v>games</v>
      </c>
      <c r="R2257" t="str">
        <f t="shared" si="143"/>
        <v>tabletop games</v>
      </c>
    </row>
    <row r="2258" spans="1:18" ht="45" x14ac:dyDescent="0.2">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c r="O2258" s="5">
        <f t="shared" si="140"/>
        <v>2.2270833333333333</v>
      </c>
      <c r="P2258" s="6">
        <f t="shared" si="141"/>
        <v>21.38</v>
      </c>
      <c r="Q2258" t="str">
        <f t="shared" si="142"/>
        <v>games</v>
      </c>
      <c r="R2258" t="str">
        <f t="shared" si="143"/>
        <v>tabletop games</v>
      </c>
    </row>
    <row r="2259" spans="1:18" ht="45" x14ac:dyDescent="0.2">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c r="O2259" s="5">
        <f t="shared" si="140"/>
        <v>6.3613999999999997</v>
      </c>
      <c r="P2259" s="6">
        <f t="shared" si="141"/>
        <v>94.103550295857985</v>
      </c>
      <c r="Q2259" t="str">
        <f t="shared" si="142"/>
        <v>games</v>
      </c>
      <c r="R2259" t="str">
        <f t="shared" si="143"/>
        <v>tabletop games</v>
      </c>
    </row>
    <row r="2260" spans="1:18" ht="30" x14ac:dyDescent="0.2">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c r="O2260" s="5">
        <f t="shared" si="140"/>
        <v>1.4650000000000001</v>
      </c>
      <c r="P2260" s="6">
        <f t="shared" si="141"/>
        <v>15.721951219512196</v>
      </c>
      <c r="Q2260" t="str">
        <f t="shared" si="142"/>
        <v>games</v>
      </c>
      <c r="R2260" t="str">
        <f t="shared" si="143"/>
        <v>tabletop games</v>
      </c>
    </row>
    <row r="2261" spans="1:18" ht="45" x14ac:dyDescent="0.2">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c r="O2261" s="5">
        <f t="shared" si="140"/>
        <v>18.670999999999999</v>
      </c>
      <c r="P2261" s="6">
        <f t="shared" si="141"/>
        <v>90.635922330097088</v>
      </c>
      <c r="Q2261" t="str">
        <f t="shared" si="142"/>
        <v>games</v>
      </c>
      <c r="R2261" t="str">
        <f t="shared" si="143"/>
        <v>tabletop games</v>
      </c>
    </row>
    <row r="2262" spans="1:18" ht="45" x14ac:dyDescent="0.2">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c r="O2262" s="5">
        <f t="shared" si="140"/>
        <v>3.2692000000000001</v>
      </c>
      <c r="P2262" s="6">
        <f t="shared" si="141"/>
        <v>97.297619047619051</v>
      </c>
      <c r="Q2262" t="str">
        <f t="shared" si="142"/>
        <v>games</v>
      </c>
      <c r="R2262" t="str">
        <f t="shared" si="143"/>
        <v>tabletop games</v>
      </c>
    </row>
    <row r="2263" spans="1:18" ht="45" x14ac:dyDescent="0.2">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c r="O2263" s="5">
        <f t="shared" si="140"/>
        <v>7.7949999999999999</v>
      </c>
      <c r="P2263" s="6">
        <f t="shared" si="141"/>
        <v>37.11904761904762</v>
      </c>
      <c r="Q2263" t="str">
        <f t="shared" si="142"/>
        <v>games</v>
      </c>
      <c r="R2263" t="str">
        <f t="shared" si="143"/>
        <v>tabletop games</v>
      </c>
    </row>
    <row r="2264" spans="1:18" ht="30" x14ac:dyDescent="0.2">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c r="O2264" s="5">
        <f t="shared" si="140"/>
        <v>1.5415151515151515</v>
      </c>
      <c r="P2264" s="6">
        <f t="shared" si="141"/>
        <v>28.104972375690608</v>
      </c>
      <c r="Q2264" t="str">
        <f t="shared" si="142"/>
        <v>games</v>
      </c>
      <c r="R2264" t="str">
        <f t="shared" si="143"/>
        <v>tabletop games</v>
      </c>
    </row>
    <row r="2265" spans="1:18" ht="45" x14ac:dyDescent="0.2">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c r="O2265" s="5">
        <f t="shared" si="140"/>
        <v>1.1554666666666666</v>
      </c>
      <c r="P2265" s="6">
        <f t="shared" si="141"/>
        <v>144.43333333333334</v>
      </c>
      <c r="Q2265" t="str">
        <f t="shared" si="142"/>
        <v>games</v>
      </c>
      <c r="R2265" t="str">
        <f t="shared" si="143"/>
        <v>tabletop games</v>
      </c>
    </row>
    <row r="2266" spans="1:18" ht="45" x14ac:dyDescent="0.2">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c r="O2266" s="5">
        <f t="shared" si="140"/>
        <v>1.8003333333333333</v>
      </c>
      <c r="P2266" s="6">
        <f t="shared" si="141"/>
        <v>24.274157303370785</v>
      </c>
      <c r="Q2266" t="str">
        <f t="shared" si="142"/>
        <v>games</v>
      </c>
      <c r="R2266" t="str">
        <f t="shared" si="143"/>
        <v>tabletop games</v>
      </c>
    </row>
    <row r="2267" spans="1:18" ht="45" x14ac:dyDescent="0.2">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c r="O2267" s="5">
        <f t="shared" si="140"/>
        <v>2.9849999999999999</v>
      </c>
      <c r="P2267" s="6">
        <f t="shared" si="141"/>
        <v>35.117647058823529</v>
      </c>
      <c r="Q2267" t="str">
        <f t="shared" si="142"/>
        <v>games</v>
      </c>
      <c r="R2267" t="str">
        <f t="shared" si="143"/>
        <v>tabletop games</v>
      </c>
    </row>
    <row r="2268" spans="1:18" ht="45" x14ac:dyDescent="0.2">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c r="O2268" s="5">
        <f t="shared" si="140"/>
        <v>3.2026666666666666</v>
      </c>
      <c r="P2268" s="6">
        <f t="shared" si="141"/>
        <v>24.762886597938145</v>
      </c>
      <c r="Q2268" t="str">
        <f t="shared" si="142"/>
        <v>games</v>
      </c>
      <c r="R2268" t="str">
        <f t="shared" si="143"/>
        <v>tabletop games</v>
      </c>
    </row>
    <row r="2269" spans="1:18" ht="45" x14ac:dyDescent="0.2">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c r="O2269" s="5">
        <f t="shared" si="140"/>
        <v>3.80525</v>
      </c>
      <c r="P2269" s="6">
        <f t="shared" si="141"/>
        <v>188.37871287128712</v>
      </c>
      <c r="Q2269" t="str">
        <f t="shared" si="142"/>
        <v>games</v>
      </c>
      <c r="R2269" t="str">
        <f t="shared" si="143"/>
        <v>tabletop games</v>
      </c>
    </row>
    <row r="2270" spans="1:18" ht="45" x14ac:dyDescent="0.2">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c r="O2270" s="5">
        <f t="shared" si="140"/>
        <v>1.026</v>
      </c>
      <c r="P2270" s="6">
        <f t="shared" si="141"/>
        <v>148.08247422680412</v>
      </c>
      <c r="Q2270" t="str">
        <f t="shared" si="142"/>
        <v>games</v>
      </c>
      <c r="R2270" t="str">
        <f t="shared" si="143"/>
        <v>tabletop games</v>
      </c>
    </row>
    <row r="2271" spans="1:18" ht="45" x14ac:dyDescent="0.2">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c r="O2271" s="5">
        <f t="shared" si="140"/>
        <v>18.016400000000001</v>
      </c>
      <c r="P2271" s="6">
        <f t="shared" si="141"/>
        <v>49.934589800443462</v>
      </c>
      <c r="Q2271" t="str">
        <f t="shared" si="142"/>
        <v>games</v>
      </c>
      <c r="R2271" t="str">
        <f t="shared" si="143"/>
        <v>tabletop games</v>
      </c>
    </row>
    <row r="2272" spans="1:18" ht="45" x14ac:dyDescent="0.2">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c r="O2272" s="5">
        <f t="shared" si="140"/>
        <v>7.2024800000000004</v>
      </c>
      <c r="P2272" s="6">
        <f t="shared" si="141"/>
        <v>107.82155688622754</v>
      </c>
      <c r="Q2272" t="str">
        <f t="shared" si="142"/>
        <v>games</v>
      </c>
      <c r="R2272" t="str">
        <f t="shared" si="143"/>
        <v>tabletop games</v>
      </c>
    </row>
    <row r="2273" spans="1:18" ht="45" x14ac:dyDescent="0.2">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c r="O2273" s="5">
        <f t="shared" si="140"/>
        <v>2.8309000000000002</v>
      </c>
      <c r="P2273" s="6">
        <f t="shared" si="141"/>
        <v>42.63403614457831</v>
      </c>
      <c r="Q2273" t="str">
        <f t="shared" si="142"/>
        <v>games</v>
      </c>
      <c r="R2273" t="str">
        <f t="shared" si="143"/>
        <v>tabletop games</v>
      </c>
    </row>
    <row r="2274" spans="1:18" ht="45" x14ac:dyDescent="0.2">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c r="O2274" s="5">
        <f t="shared" si="140"/>
        <v>13.566000000000001</v>
      </c>
      <c r="P2274" s="6">
        <f t="shared" si="141"/>
        <v>14.370762711864407</v>
      </c>
      <c r="Q2274" t="str">
        <f t="shared" si="142"/>
        <v>games</v>
      </c>
      <c r="R2274" t="str">
        <f t="shared" si="143"/>
        <v>tabletop games</v>
      </c>
    </row>
    <row r="2275" spans="1:18" ht="45" x14ac:dyDescent="0.2">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c r="O2275" s="5">
        <f t="shared" si="140"/>
        <v>2.2035999999999998</v>
      </c>
      <c r="P2275" s="6">
        <f t="shared" si="141"/>
        <v>37.476190476190474</v>
      </c>
      <c r="Q2275" t="str">
        <f t="shared" si="142"/>
        <v>games</v>
      </c>
      <c r="R2275" t="str">
        <f t="shared" si="143"/>
        <v>tabletop games</v>
      </c>
    </row>
    <row r="2276" spans="1:18" ht="45" x14ac:dyDescent="0.2">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c r="O2276" s="5">
        <f t="shared" si="140"/>
        <v>1.196</v>
      </c>
      <c r="P2276" s="6">
        <f t="shared" si="141"/>
        <v>30.202020202020201</v>
      </c>
      <c r="Q2276" t="str">
        <f t="shared" si="142"/>
        <v>games</v>
      </c>
      <c r="R2276" t="str">
        <f t="shared" si="143"/>
        <v>tabletop games</v>
      </c>
    </row>
    <row r="2277" spans="1:18" ht="45" x14ac:dyDescent="0.2">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c r="O2277" s="5">
        <f t="shared" si="140"/>
        <v>4.0776923076923079</v>
      </c>
      <c r="P2277" s="6">
        <f t="shared" si="141"/>
        <v>33.550632911392405</v>
      </c>
      <c r="Q2277" t="str">
        <f t="shared" si="142"/>
        <v>games</v>
      </c>
      <c r="R2277" t="str">
        <f t="shared" si="143"/>
        <v>tabletop games</v>
      </c>
    </row>
    <row r="2278" spans="1:18" ht="45" x14ac:dyDescent="0.2">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c r="O2278" s="5">
        <f t="shared" si="140"/>
        <v>1.0581826105905425</v>
      </c>
      <c r="P2278" s="6">
        <f t="shared" si="141"/>
        <v>64.74666666666667</v>
      </c>
      <c r="Q2278" t="str">
        <f t="shared" si="142"/>
        <v>games</v>
      </c>
      <c r="R2278" t="str">
        <f t="shared" si="143"/>
        <v>tabletop games</v>
      </c>
    </row>
    <row r="2279" spans="1:18" ht="45" x14ac:dyDescent="0.2">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c r="O2279" s="5">
        <f t="shared" si="140"/>
        <v>1.4108235294117648</v>
      </c>
      <c r="P2279" s="6">
        <f t="shared" si="141"/>
        <v>57.932367149758456</v>
      </c>
      <c r="Q2279" t="str">
        <f t="shared" si="142"/>
        <v>games</v>
      </c>
      <c r="R2279" t="str">
        <f t="shared" si="143"/>
        <v>tabletop games</v>
      </c>
    </row>
    <row r="2280" spans="1:18" ht="30" x14ac:dyDescent="0.2">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c r="O2280" s="5">
        <f t="shared" si="140"/>
        <v>2.7069999999999999</v>
      </c>
      <c r="P2280" s="6">
        <f t="shared" si="141"/>
        <v>53.078431372549019</v>
      </c>
      <c r="Q2280" t="str">
        <f t="shared" si="142"/>
        <v>games</v>
      </c>
      <c r="R2280" t="str">
        <f t="shared" si="143"/>
        <v>tabletop games</v>
      </c>
    </row>
    <row r="2281" spans="1:18" ht="45" x14ac:dyDescent="0.2">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c r="O2281" s="5">
        <f t="shared" si="140"/>
        <v>1.538</v>
      </c>
      <c r="P2281" s="6">
        <f t="shared" si="141"/>
        <v>48.0625</v>
      </c>
      <c r="Q2281" t="str">
        <f t="shared" si="142"/>
        <v>games</v>
      </c>
      <c r="R2281" t="str">
        <f t="shared" si="143"/>
        <v>tabletop games</v>
      </c>
    </row>
    <row r="2282" spans="1:18" ht="45" x14ac:dyDescent="0.2">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c r="O2282" s="5">
        <f t="shared" si="140"/>
        <v>4.0357653061224488</v>
      </c>
      <c r="P2282" s="6">
        <f t="shared" si="141"/>
        <v>82.396874999999994</v>
      </c>
      <c r="Q2282" t="str">
        <f t="shared" si="142"/>
        <v>games</v>
      </c>
      <c r="R2282" t="str">
        <f t="shared" si="143"/>
        <v>tabletop games</v>
      </c>
    </row>
    <row r="2283" spans="1:18" ht="45" x14ac:dyDescent="0.2">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c r="O2283" s="5">
        <f t="shared" si="140"/>
        <v>1.85</v>
      </c>
      <c r="P2283" s="6">
        <f t="shared" si="141"/>
        <v>50.454545454545453</v>
      </c>
      <c r="Q2283" t="str">
        <f t="shared" si="142"/>
        <v>music</v>
      </c>
      <c r="R2283" t="str">
        <f t="shared" si="143"/>
        <v>rock</v>
      </c>
    </row>
    <row r="2284" spans="1:18" ht="30" x14ac:dyDescent="0.2">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c r="O2284" s="5">
        <f t="shared" si="140"/>
        <v>1.8533333333333333</v>
      </c>
      <c r="P2284" s="6">
        <f t="shared" si="141"/>
        <v>115.83333333333333</v>
      </c>
      <c r="Q2284" t="str">
        <f t="shared" si="142"/>
        <v>music</v>
      </c>
      <c r="R2284" t="str">
        <f t="shared" si="143"/>
        <v>rock</v>
      </c>
    </row>
    <row r="2285" spans="1:18" ht="45" x14ac:dyDescent="0.2">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c r="O2285" s="5">
        <f t="shared" si="140"/>
        <v>1.0085533333333332</v>
      </c>
      <c r="P2285" s="6">
        <f t="shared" si="141"/>
        <v>63.03458333333333</v>
      </c>
      <c r="Q2285" t="str">
        <f t="shared" si="142"/>
        <v>music</v>
      </c>
      <c r="R2285" t="str">
        <f t="shared" si="143"/>
        <v>rock</v>
      </c>
    </row>
    <row r="2286" spans="1:18" ht="30" x14ac:dyDescent="0.2">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c r="O2286" s="5">
        <f t="shared" si="140"/>
        <v>1.0622116666666668</v>
      </c>
      <c r="P2286" s="6">
        <f t="shared" si="141"/>
        <v>108.02152542372882</v>
      </c>
      <c r="Q2286" t="str">
        <f t="shared" si="142"/>
        <v>music</v>
      </c>
      <c r="R2286" t="str">
        <f t="shared" si="143"/>
        <v>rock</v>
      </c>
    </row>
    <row r="2287" spans="1:18" ht="45" x14ac:dyDescent="0.2">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c r="O2287" s="5">
        <f t="shared" si="140"/>
        <v>1.2136666666666667</v>
      </c>
      <c r="P2287" s="6">
        <f t="shared" si="141"/>
        <v>46.088607594936711</v>
      </c>
      <c r="Q2287" t="str">
        <f t="shared" si="142"/>
        <v>music</v>
      </c>
      <c r="R2287" t="str">
        <f t="shared" si="143"/>
        <v>rock</v>
      </c>
    </row>
    <row r="2288" spans="1:18" ht="45" x14ac:dyDescent="0.2">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c r="O2288" s="5">
        <f t="shared" si="140"/>
        <v>1.0006666666666666</v>
      </c>
      <c r="P2288" s="6">
        <f t="shared" si="141"/>
        <v>107.21428571428571</v>
      </c>
      <c r="Q2288" t="str">
        <f t="shared" si="142"/>
        <v>music</v>
      </c>
      <c r="R2288" t="str">
        <f t="shared" si="143"/>
        <v>rock</v>
      </c>
    </row>
    <row r="2289" spans="1:18" ht="45" x14ac:dyDescent="0.2">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c r="O2289" s="5">
        <f t="shared" si="140"/>
        <v>1.1997755555555556</v>
      </c>
      <c r="P2289" s="6">
        <f t="shared" si="141"/>
        <v>50.9338679245283</v>
      </c>
      <c r="Q2289" t="str">
        <f t="shared" si="142"/>
        <v>music</v>
      </c>
      <c r="R2289" t="str">
        <f t="shared" si="143"/>
        <v>rock</v>
      </c>
    </row>
    <row r="2290" spans="1:18" ht="45" x14ac:dyDescent="0.2">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c r="O2290" s="5">
        <f t="shared" si="140"/>
        <v>1.0009999999999999</v>
      </c>
      <c r="P2290" s="6">
        <f t="shared" si="141"/>
        <v>40.04</v>
      </c>
      <c r="Q2290" t="str">
        <f t="shared" si="142"/>
        <v>music</v>
      </c>
      <c r="R2290" t="str">
        <f t="shared" si="143"/>
        <v>rock</v>
      </c>
    </row>
    <row r="2291" spans="1:18" ht="45" x14ac:dyDescent="0.2">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c r="O2291" s="5">
        <f t="shared" si="140"/>
        <v>1.0740000000000001</v>
      </c>
      <c r="P2291" s="6">
        <f t="shared" si="141"/>
        <v>64.44</v>
      </c>
      <c r="Q2291" t="str">
        <f t="shared" si="142"/>
        <v>music</v>
      </c>
      <c r="R2291" t="str">
        <f t="shared" si="143"/>
        <v>rock</v>
      </c>
    </row>
    <row r="2292" spans="1:18" ht="45" x14ac:dyDescent="0.2">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c r="O2292" s="5">
        <f t="shared" si="140"/>
        <v>1.0406666666666666</v>
      </c>
      <c r="P2292" s="6">
        <f t="shared" si="141"/>
        <v>53.827586206896555</v>
      </c>
      <c r="Q2292" t="str">
        <f t="shared" si="142"/>
        <v>music</v>
      </c>
      <c r="R2292" t="str">
        <f t="shared" si="143"/>
        <v>rock</v>
      </c>
    </row>
    <row r="2293" spans="1:18" ht="45" x14ac:dyDescent="0.2">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c r="O2293" s="5">
        <f t="shared" si="140"/>
        <v>1.728</v>
      </c>
      <c r="P2293" s="6">
        <f t="shared" si="141"/>
        <v>100.46511627906976</v>
      </c>
      <c r="Q2293" t="str">
        <f t="shared" si="142"/>
        <v>music</v>
      </c>
      <c r="R2293" t="str">
        <f t="shared" si="143"/>
        <v>rock</v>
      </c>
    </row>
    <row r="2294" spans="1:18" ht="45" x14ac:dyDescent="0.2">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c r="O2294" s="5">
        <f t="shared" si="140"/>
        <v>1.072505</v>
      </c>
      <c r="P2294" s="6">
        <f t="shared" si="141"/>
        <v>46.630652173913049</v>
      </c>
      <c r="Q2294" t="str">
        <f t="shared" si="142"/>
        <v>music</v>
      </c>
      <c r="R2294" t="str">
        <f t="shared" si="143"/>
        <v>rock</v>
      </c>
    </row>
    <row r="2295" spans="1:18" ht="30" x14ac:dyDescent="0.2">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c r="O2295" s="5">
        <f t="shared" si="140"/>
        <v>1.0823529411764705</v>
      </c>
      <c r="P2295" s="6">
        <f t="shared" si="141"/>
        <v>34.074074074074076</v>
      </c>
      <c r="Q2295" t="str">
        <f t="shared" si="142"/>
        <v>music</v>
      </c>
      <c r="R2295" t="str">
        <f t="shared" si="143"/>
        <v>rock</v>
      </c>
    </row>
    <row r="2296" spans="1:18" ht="45" x14ac:dyDescent="0.2">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c r="O2296" s="5">
        <f t="shared" si="140"/>
        <v>1.4608079999999999</v>
      </c>
      <c r="P2296" s="6">
        <f t="shared" si="141"/>
        <v>65.214642857142863</v>
      </c>
      <c r="Q2296" t="str">
        <f t="shared" si="142"/>
        <v>music</v>
      </c>
      <c r="R2296" t="str">
        <f t="shared" si="143"/>
        <v>rock</v>
      </c>
    </row>
    <row r="2297" spans="1:18" ht="45" x14ac:dyDescent="0.2">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c r="O2297" s="5">
        <f t="shared" si="140"/>
        <v>1.2524999999999999</v>
      </c>
      <c r="P2297" s="6">
        <f t="shared" si="141"/>
        <v>44.205882352941174</v>
      </c>
      <c r="Q2297" t="str">
        <f t="shared" si="142"/>
        <v>music</v>
      </c>
      <c r="R2297" t="str">
        <f t="shared" si="143"/>
        <v>rock</v>
      </c>
    </row>
    <row r="2298" spans="1:18" ht="45" x14ac:dyDescent="0.2">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c r="O2298" s="5">
        <f t="shared" si="140"/>
        <v>1.4907142857142857</v>
      </c>
      <c r="P2298" s="6">
        <f t="shared" si="141"/>
        <v>71.965517241379317</v>
      </c>
      <c r="Q2298" t="str">
        <f t="shared" si="142"/>
        <v>music</v>
      </c>
      <c r="R2298" t="str">
        <f t="shared" si="143"/>
        <v>rock</v>
      </c>
    </row>
    <row r="2299" spans="1:18" ht="30" x14ac:dyDescent="0.2">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c r="O2299" s="5">
        <f t="shared" si="140"/>
        <v>1.006</v>
      </c>
      <c r="P2299" s="6">
        <f t="shared" si="141"/>
        <v>52.94736842105263</v>
      </c>
      <c r="Q2299" t="str">
        <f t="shared" si="142"/>
        <v>music</v>
      </c>
      <c r="R2299" t="str">
        <f t="shared" si="143"/>
        <v>rock</v>
      </c>
    </row>
    <row r="2300" spans="1:18" ht="45" x14ac:dyDescent="0.2">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c r="O2300" s="5">
        <f t="shared" si="140"/>
        <v>1.0507333333333333</v>
      </c>
      <c r="P2300" s="6">
        <f t="shared" si="141"/>
        <v>109.45138888888889</v>
      </c>
      <c r="Q2300" t="str">
        <f t="shared" si="142"/>
        <v>music</v>
      </c>
      <c r="R2300" t="str">
        <f t="shared" si="143"/>
        <v>rock</v>
      </c>
    </row>
    <row r="2301" spans="1:18" ht="45" x14ac:dyDescent="0.2">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c r="O2301" s="5">
        <f t="shared" si="140"/>
        <v>3.5016666666666665</v>
      </c>
      <c r="P2301" s="6">
        <f t="shared" si="141"/>
        <v>75.035714285714292</v>
      </c>
      <c r="Q2301" t="str">
        <f t="shared" si="142"/>
        <v>music</v>
      </c>
      <c r="R2301" t="str">
        <f t="shared" si="143"/>
        <v>rock</v>
      </c>
    </row>
    <row r="2302" spans="1:18" ht="45" x14ac:dyDescent="0.2">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c r="O2302" s="5">
        <f t="shared" si="140"/>
        <v>1.0125</v>
      </c>
      <c r="P2302" s="6">
        <f t="shared" si="141"/>
        <v>115.71428571428571</v>
      </c>
      <c r="Q2302" t="str">
        <f t="shared" si="142"/>
        <v>music</v>
      </c>
      <c r="R2302" t="str">
        <f t="shared" si="143"/>
        <v>rock</v>
      </c>
    </row>
    <row r="2303" spans="1:18" ht="30" x14ac:dyDescent="0.2">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c r="O2303" s="5">
        <f t="shared" si="140"/>
        <v>1.336044</v>
      </c>
      <c r="P2303" s="6">
        <f t="shared" si="141"/>
        <v>31.659810426540286</v>
      </c>
      <c r="Q2303" t="str">
        <f t="shared" si="142"/>
        <v>music</v>
      </c>
      <c r="R2303" t="str">
        <f t="shared" si="143"/>
        <v>indie rock</v>
      </c>
    </row>
    <row r="2304" spans="1:18" ht="45" x14ac:dyDescent="0.2">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c r="O2304" s="5">
        <f t="shared" si="140"/>
        <v>1.7065217391304348</v>
      </c>
      <c r="P2304" s="6">
        <f t="shared" si="141"/>
        <v>46.176470588235297</v>
      </c>
      <c r="Q2304" t="str">
        <f t="shared" si="142"/>
        <v>music</v>
      </c>
      <c r="R2304" t="str">
        <f t="shared" si="143"/>
        <v>indie rock</v>
      </c>
    </row>
    <row r="2305" spans="1:18" ht="45" x14ac:dyDescent="0.2">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c r="O2305" s="5">
        <f t="shared" si="140"/>
        <v>1.0935829457364341</v>
      </c>
      <c r="P2305" s="6">
        <f t="shared" si="141"/>
        <v>68.481650485436887</v>
      </c>
      <c r="Q2305" t="str">
        <f t="shared" si="142"/>
        <v>music</v>
      </c>
      <c r="R2305" t="str">
        <f t="shared" si="143"/>
        <v>indie rock</v>
      </c>
    </row>
    <row r="2306" spans="1:18" ht="45" x14ac:dyDescent="0.2">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c r="O2306" s="5">
        <f t="shared" si="140"/>
        <v>1.0070033333333335</v>
      </c>
      <c r="P2306" s="6">
        <f t="shared" si="141"/>
        <v>53.469203539823013</v>
      </c>
      <c r="Q2306" t="str">
        <f t="shared" si="142"/>
        <v>music</v>
      </c>
      <c r="R2306" t="str">
        <f t="shared" si="143"/>
        <v>indie rock</v>
      </c>
    </row>
    <row r="2307" spans="1:18" ht="45" x14ac:dyDescent="0.2">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c r="O2307" s="5">
        <f t="shared" ref="O2307:O2370" si="144">IF(D2307=0,0,E2307/D2307)</f>
        <v>1.0122777777777778</v>
      </c>
      <c r="P2307" s="6">
        <f t="shared" ref="P2307:P2370" si="145">IF(L2307=0,0,E2307/L2307)</f>
        <v>109.10778443113773</v>
      </c>
      <c r="Q2307" t="str">
        <f t="shared" ref="Q2307:Q2370" si="146">MID(N2307, 1, FIND("/",N2307)-1)</f>
        <v>music</v>
      </c>
      <c r="R2307" t="str">
        <f t="shared" ref="R2307:R2370" si="147">MID(N2307, FIND("/",N2307)+1, LEN(N2307)-FIND("/",N2307))</f>
        <v>indie rock</v>
      </c>
    </row>
    <row r="2308" spans="1:18" ht="45" x14ac:dyDescent="0.2">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c r="O2308" s="5">
        <f t="shared" si="144"/>
        <v>1.0675857142857144</v>
      </c>
      <c r="P2308" s="6">
        <f t="shared" si="145"/>
        <v>51.185616438356163</v>
      </c>
      <c r="Q2308" t="str">
        <f t="shared" si="146"/>
        <v>music</v>
      </c>
      <c r="R2308" t="str">
        <f t="shared" si="147"/>
        <v>indie rock</v>
      </c>
    </row>
    <row r="2309" spans="1:18" ht="45" x14ac:dyDescent="0.2">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c r="O2309" s="5">
        <f t="shared" si="144"/>
        <v>1.0665777537961894</v>
      </c>
      <c r="P2309" s="6">
        <f t="shared" si="145"/>
        <v>27.936800000000002</v>
      </c>
      <c r="Q2309" t="str">
        <f t="shared" si="146"/>
        <v>music</v>
      </c>
      <c r="R2309" t="str">
        <f t="shared" si="147"/>
        <v>indie rock</v>
      </c>
    </row>
    <row r="2310" spans="1:18" ht="45" x14ac:dyDescent="0.2">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c r="O2310" s="5">
        <f t="shared" si="144"/>
        <v>1.0130622</v>
      </c>
      <c r="P2310" s="6">
        <f t="shared" si="145"/>
        <v>82.496921824104234</v>
      </c>
      <c r="Q2310" t="str">
        <f t="shared" si="146"/>
        <v>music</v>
      </c>
      <c r="R2310" t="str">
        <f t="shared" si="147"/>
        <v>indie rock</v>
      </c>
    </row>
    <row r="2311" spans="1:18" ht="45" x14ac:dyDescent="0.2">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c r="O2311" s="5">
        <f t="shared" si="144"/>
        <v>1.0667450000000001</v>
      </c>
      <c r="P2311" s="6">
        <f t="shared" si="145"/>
        <v>59.817476635514019</v>
      </c>
      <c r="Q2311" t="str">
        <f t="shared" si="146"/>
        <v>music</v>
      </c>
      <c r="R2311" t="str">
        <f t="shared" si="147"/>
        <v>indie rock</v>
      </c>
    </row>
    <row r="2312" spans="1:18" ht="45" x14ac:dyDescent="0.2">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c r="O2312" s="5">
        <f t="shared" si="144"/>
        <v>4.288397837837838</v>
      </c>
      <c r="P2312" s="6">
        <f t="shared" si="145"/>
        <v>64.816470588235291</v>
      </c>
      <c r="Q2312" t="str">
        <f t="shared" si="146"/>
        <v>music</v>
      </c>
      <c r="R2312" t="str">
        <f t="shared" si="147"/>
        <v>indie rock</v>
      </c>
    </row>
    <row r="2313" spans="1:18" ht="45" x14ac:dyDescent="0.2">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c r="O2313" s="5">
        <f t="shared" si="144"/>
        <v>1.0411111111111111</v>
      </c>
      <c r="P2313" s="6">
        <f t="shared" si="145"/>
        <v>90.09615384615384</v>
      </c>
      <c r="Q2313" t="str">
        <f t="shared" si="146"/>
        <v>music</v>
      </c>
      <c r="R2313" t="str">
        <f t="shared" si="147"/>
        <v>indie rock</v>
      </c>
    </row>
    <row r="2314" spans="1:18" ht="45" x14ac:dyDescent="0.2">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c r="O2314" s="5">
        <f t="shared" si="144"/>
        <v>1.0786666666666667</v>
      </c>
      <c r="P2314" s="6">
        <f t="shared" si="145"/>
        <v>40.962025316455694</v>
      </c>
      <c r="Q2314" t="str">
        <f t="shared" si="146"/>
        <v>music</v>
      </c>
      <c r="R2314" t="str">
        <f t="shared" si="147"/>
        <v>indie rock</v>
      </c>
    </row>
    <row r="2315" spans="1:18" ht="30" x14ac:dyDescent="0.2">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c r="O2315" s="5">
        <f t="shared" si="144"/>
        <v>1.7584040000000001</v>
      </c>
      <c r="P2315" s="6">
        <f t="shared" si="145"/>
        <v>56.000127388535034</v>
      </c>
      <c r="Q2315" t="str">
        <f t="shared" si="146"/>
        <v>music</v>
      </c>
      <c r="R2315" t="str">
        <f t="shared" si="147"/>
        <v>indie rock</v>
      </c>
    </row>
    <row r="2316" spans="1:18" ht="45" x14ac:dyDescent="0.2">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c r="O2316" s="5">
        <f t="shared" si="144"/>
        <v>1.5697000000000001</v>
      </c>
      <c r="P2316" s="6">
        <f t="shared" si="145"/>
        <v>37.672800000000002</v>
      </c>
      <c r="Q2316" t="str">
        <f t="shared" si="146"/>
        <v>music</v>
      </c>
      <c r="R2316" t="str">
        <f t="shared" si="147"/>
        <v>indie rock</v>
      </c>
    </row>
    <row r="2317" spans="1:18" ht="30" x14ac:dyDescent="0.2">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c r="O2317" s="5">
        <f t="shared" si="144"/>
        <v>1.026</v>
      </c>
      <c r="P2317" s="6">
        <f t="shared" si="145"/>
        <v>40.078125</v>
      </c>
      <c r="Q2317" t="str">
        <f t="shared" si="146"/>
        <v>music</v>
      </c>
      <c r="R2317" t="str">
        <f t="shared" si="147"/>
        <v>indie rock</v>
      </c>
    </row>
    <row r="2318" spans="1:18" ht="45" x14ac:dyDescent="0.2">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c r="O2318" s="5">
        <f t="shared" si="144"/>
        <v>1.0404266666666666</v>
      </c>
      <c r="P2318" s="6">
        <f t="shared" si="145"/>
        <v>78.031999999999996</v>
      </c>
      <c r="Q2318" t="str">
        <f t="shared" si="146"/>
        <v>music</v>
      </c>
      <c r="R2318" t="str">
        <f t="shared" si="147"/>
        <v>indie rock</v>
      </c>
    </row>
    <row r="2319" spans="1:18" ht="45" x14ac:dyDescent="0.2">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c r="O2319" s="5">
        <f t="shared" si="144"/>
        <v>1.04</v>
      </c>
      <c r="P2319" s="6">
        <f t="shared" si="145"/>
        <v>18.90909090909091</v>
      </c>
      <c r="Q2319" t="str">
        <f t="shared" si="146"/>
        <v>music</v>
      </c>
      <c r="R2319" t="str">
        <f t="shared" si="147"/>
        <v>indie rock</v>
      </c>
    </row>
    <row r="2320" spans="1:18" ht="60" x14ac:dyDescent="0.2">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c r="O2320" s="5">
        <f t="shared" si="144"/>
        <v>1.2105999999999999</v>
      </c>
      <c r="P2320" s="6">
        <f t="shared" si="145"/>
        <v>37.134969325153371</v>
      </c>
      <c r="Q2320" t="str">
        <f t="shared" si="146"/>
        <v>music</v>
      </c>
      <c r="R2320" t="str">
        <f t="shared" si="147"/>
        <v>indie rock</v>
      </c>
    </row>
    <row r="2321" spans="1:18" ht="45" x14ac:dyDescent="0.2">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c r="O2321" s="5">
        <f t="shared" si="144"/>
        <v>1.077</v>
      </c>
      <c r="P2321" s="6">
        <f t="shared" si="145"/>
        <v>41.961038961038959</v>
      </c>
      <c r="Q2321" t="str">
        <f t="shared" si="146"/>
        <v>music</v>
      </c>
      <c r="R2321" t="str">
        <f t="shared" si="147"/>
        <v>indie rock</v>
      </c>
    </row>
    <row r="2322" spans="1:18" ht="45" x14ac:dyDescent="0.2">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c r="O2322" s="5">
        <f t="shared" si="144"/>
        <v>1.0866</v>
      </c>
      <c r="P2322" s="6">
        <f t="shared" si="145"/>
        <v>61.044943820224717</v>
      </c>
      <c r="Q2322" t="str">
        <f t="shared" si="146"/>
        <v>music</v>
      </c>
      <c r="R2322" t="str">
        <f t="shared" si="147"/>
        <v>indie rock</v>
      </c>
    </row>
    <row r="2323" spans="1:18" ht="45" x14ac:dyDescent="0.2">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c r="O2323" s="5">
        <f t="shared" si="144"/>
        <v>0.39120962394619685</v>
      </c>
      <c r="P2323" s="6">
        <f t="shared" si="145"/>
        <v>64.53125</v>
      </c>
      <c r="Q2323" t="str">
        <f t="shared" si="146"/>
        <v>food</v>
      </c>
      <c r="R2323" t="str">
        <f t="shared" si="147"/>
        <v>small batch</v>
      </c>
    </row>
    <row r="2324" spans="1:18" ht="45" x14ac:dyDescent="0.2">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c r="O2324" s="5">
        <f t="shared" si="144"/>
        <v>3.1481481481481478E-2</v>
      </c>
      <c r="P2324" s="6">
        <f t="shared" si="145"/>
        <v>21.25</v>
      </c>
      <c r="Q2324" t="str">
        <f t="shared" si="146"/>
        <v>food</v>
      </c>
      <c r="R2324" t="str">
        <f t="shared" si="147"/>
        <v>small batch</v>
      </c>
    </row>
    <row r="2325" spans="1:18" ht="45" x14ac:dyDescent="0.2">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c r="O2325" s="5">
        <f t="shared" si="144"/>
        <v>0.48</v>
      </c>
      <c r="P2325" s="6">
        <f t="shared" si="145"/>
        <v>30</v>
      </c>
      <c r="Q2325" t="str">
        <f t="shared" si="146"/>
        <v>food</v>
      </c>
      <c r="R2325" t="str">
        <f t="shared" si="147"/>
        <v>small batch</v>
      </c>
    </row>
    <row r="2326" spans="1:18" ht="30" x14ac:dyDescent="0.2">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c r="O2326" s="5">
        <f t="shared" si="144"/>
        <v>0.20733333333333334</v>
      </c>
      <c r="P2326" s="6">
        <f t="shared" si="145"/>
        <v>25.491803278688526</v>
      </c>
      <c r="Q2326" t="str">
        <f t="shared" si="146"/>
        <v>food</v>
      </c>
      <c r="R2326" t="str">
        <f t="shared" si="147"/>
        <v>small batch</v>
      </c>
    </row>
    <row r="2327" spans="1:18" ht="45" x14ac:dyDescent="0.2">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c r="O2327" s="5">
        <f t="shared" si="144"/>
        <v>0.08</v>
      </c>
      <c r="P2327" s="6">
        <f t="shared" si="145"/>
        <v>11.428571428571429</v>
      </c>
      <c r="Q2327" t="str">
        <f t="shared" si="146"/>
        <v>food</v>
      </c>
      <c r="R2327" t="str">
        <f t="shared" si="147"/>
        <v>small batch</v>
      </c>
    </row>
    <row r="2328" spans="1:18" ht="45" x14ac:dyDescent="0.2">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c r="O2328" s="5">
        <f t="shared" si="144"/>
        <v>7.1999999999999998E-3</v>
      </c>
      <c r="P2328" s="6">
        <f t="shared" si="145"/>
        <v>108</v>
      </c>
      <c r="Q2328" t="str">
        <f t="shared" si="146"/>
        <v>food</v>
      </c>
      <c r="R2328" t="str">
        <f t="shared" si="147"/>
        <v>small batch</v>
      </c>
    </row>
    <row r="2329" spans="1:18" ht="30" x14ac:dyDescent="0.2">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c r="O2329" s="5">
        <f t="shared" si="144"/>
        <v>5.2609431428571432</v>
      </c>
      <c r="P2329" s="6">
        <f t="shared" si="145"/>
        <v>54.883162444113267</v>
      </c>
      <c r="Q2329" t="str">
        <f t="shared" si="146"/>
        <v>food</v>
      </c>
      <c r="R2329" t="str">
        <f t="shared" si="147"/>
        <v>small batch</v>
      </c>
    </row>
    <row r="2330" spans="1:18" ht="60" x14ac:dyDescent="0.2">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c r="O2330" s="5">
        <f t="shared" si="144"/>
        <v>2.5445000000000002</v>
      </c>
      <c r="P2330" s="6">
        <f t="shared" si="145"/>
        <v>47.383612662942269</v>
      </c>
      <c r="Q2330" t="str">
        <f t="shared" si="146"/>
        <v>food</v>
      </c>
      <c r="R2330" t="str">
        <f t="shared" si="147"/>
        <v>small batch</v>
      </c>
    </row>
    <row r="2331" spans="1:18" ht="45" x14ac:dyDescent="0.2">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c r="O2331" s="5">
        <f t="shared" si="144"/>
        <v>1.0591999999999999</v>
      </c>
      <c r="P2331" s="6">
        <f t="shared" si="145"/>
        <v>211.84</v>
      </c>
      <c r="Q2331" t="str">
        <f t="shared" si="146"/>
        <v>food</v>
      </c>
      <c r="R2331" t="str">
        <f t="shared" si="147"/>
        <v>small batch</v>
      </c>
    </row>
    <row r="2332" spans="1:18" ht="45" x14ac:dyDescent="0.2">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c r="O2332" s="5">
        <f t="shared" si="144"/>
        <v>1.0242285714285715</v>
      </c>
      <c r="P2332" s="6">
        <f t="shared" si="145"/>
        <v>219.92638036809817</v>
      </c>
      <c r="Q2332" t="str">
        <f t="shared" si="146"/>
        <v>food</v>
      </c>
      <c r="R2332" t="str">
        <f t="shared" si="147"/>
        <v>small batch</v>
      </c>
    </row>
    <row r="2333" spans="1:18" ht="45" x14ac:dyDescent="0.2">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c r="O2333" s="5">
        <f t="shared" si="144"/>
        <v>1.4431375</v>
      </c>
      <c r="P2333" s="6">
        <f t="shared" si="145"/>
        <v>40.795406360424032</v>
      </c>
      <c r="Q2333" t="str">
        <f t="shared" si="146"/>
        <v>food</v>
      </c>
      <c r="R2333" t="str">
        <f t="shared" si="147"/>
        <v>small batch</v>
      </c>
    </row>
    <row r="2334" spans="1:18" ht="45" x14ac:dyDescent="0.2">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c r="O2334" s="5">
        <f t="shared" si="144"/>
        <v>1.06308</v>
      </c>
      <c r="P2334" s="6">
        <f t="shared" si="145"/>
        <v>75.502840909090907</v>
      </c>
      <c r="Q2334" t="str">
        <f t="shared" si="146"/>
        <v>food</v>
      </c>
      <c r="R2334" t="str">
        <f t="shared" si="147"/>
        <v>small batch</v>
      </c>
    </row>
    <row r="2335" spans="1:18" ht="45" x14ac:dyDescent="0.2">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c r="O2335" s="5">
        <f t="shared" si="144"/>
        <v>2.1216666666666666</v>
      </c>
      <c r="P2335" s="6">
        <f t="shared" si="145"/>
        <v>13.542553191489361</v>
      </c>
      <c r="Q2335" t="str">
        <f t="shared" si="146"/>
        <v>food</v>
      </c>
      <c r="R2335" t="str">
        <f t="shared" si="147"/>
        <v>small batch</v>
      </c>
    </row>
    <row r="2336" spans="1:18" ht="45" x14ac:dyDescent="0.2">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c r="O2336" s="5">
        <f t="shared" si="144"/>
        <v>1.0195000000000001</v>
      </c>
      <c r="P2336" s="6">
        <f t="shared" si="145"/>
        <v>60.865671641791046</v>
      </c>
      <c r="Q2336" t="str">
        <f t="shared" si="146"/>
        <v>food</v>
      </c>
      <c r="R2336" t="str">
        <f t="shared" si="147"/>
        <v>small batch</v>
      </c>
    </row>
    <row r="2337" spans="1:18" ht="45" x14ac:dyDescent="0.2">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c r="O2337" s="5">
        <f t="shared" si="144"/>
        <v>1.0227200000000001</v>
      </c>
      <c r="P2337" s="6">
        <f t="shared" si="145"/>
        <v>115.69230769230769</v>
      </c>
      <c r="Q2337" t="str">
        <f t="shared" si="146"/>
        <v>food</v>
      </c>
      <c r="R2337" t="str">
        <f t="shared" si="147"/>
        <v>small batch</v>
      </c>
    </row>
    <row r="2338" spans="1:18" ht="45" x14ac:dyDescent="0.2">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c r="O2338" s="5">
        <f t="shared" si="144"/>
        <v>5.2073254999999996</v>
      </c>
      <c r="P2338" s="6">
        <f t="shared" si="145"/>
        <v>48.104623556581984</v>
      </c>
      <c r="Q2338" t="str">
        <f t="shared" si="146"/>
        <v>food</v>
      </c>
      <c r="R2338" t="str">
        <f t="shared" si="147"/>
        <v>small batch</v>
      </c>
    </row>
    <row r="2339" spans="1:18" ht="30" x14ac:dyDescent="0.2">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c r="O2339" s="5">
        <f t="shared" si="144"/>
        <v>1.1065833333333333</v>
      </c>
      <c r="P2339" s="6">
        <f t="shared" si="145"/>
        <v>74.184357541899445</v>
      </c>
      <c r="Q2339" t="str">
        <f t="shared" si="146"/>
        <v>food</v>
      </c>
      <c r="R2339" t="str">
        <f t="shared" si="147"/>
        <v>small batch</v>
      </c>
    </row>
    <row r="2340" spans="1:18" ht="45" x14ac:dyDescent="0.2">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c r="O2340" s="5">
        <f t="shared" si="144"/>
        <v>1.0114333333333334</v>
      </c>
      <c r="P2340" s="6">
        <f t="shared" si="145"/>
        <v>123.34552845528455</v>
      </c>
      <c r="Q2340" t="str">
        <f t="shared" si="146"/>
        <v>food</v>
      </c>
      <c r="R2340" t="str">
        <f t="shared" si="147"/>
        <v>small batch</v>
      </c>
    </row>
    <row r="2341" spans="1:18" ht="45" x14ac:dyDescent="0.2">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c r="O2341" s="5">
        <f t="shared" si="144"/>
        <v>2.9420799999999998</v>
      </c>
      <c r="P2341" s="6">
        <f t="shared" si="145"/>
        <v>66.623188405797094</v>
      </c>
      <c r="Q2341" t="str">
        <f t="shared" si="146"/>
        <v>food</v>
      </c>
      <c r="R2341" t="str">
        <f t="shared" si="147"/>
        <v>small batch</v>
      </c>
    </row>
    <row r="2342" spans="1:18" ht="45" x14ac:dyDescent="0.2">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c r="O2342" s="5">
        <f t="shared" si="144"/>
        <v>1.0577749999999999</v>
      </c>
      <c r="P2342" s="6">
        <f t="shared" si="145"/>
        <v>104.99007444168734</v>
      </c>
      <c r="Q2342" t="str">
        <f t="shared" si="146"/>
        <v>food</v>
      </c>
      <c r="R2342" t="str">
        <f t="shared" si="147"/>
        <v>small batch</v>
      </c>
    </row>
    <row r="2343" spans="1:18" ht="45" x14ac:dyDescent="0.2">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c r="O2343" s="5">
        <f t="shared" si="144"/>
        <v>0</v>
      </c>
      <c r="P2343" s="6">
        <f t="shared" si="145"/>
        <v>0</v>
      </c>
      <c r="Q2343" t="str">
        <f t="shared" si="146"/>
        <v>technology</v>
      </c>
      <c r="R2343" t="str">
        <f t="shared" si="147"/>
        <v>web</v>
      </c>
    </row>
    <row r="2344" spans="1:18" ht="45" x14ac:dyDescent="0.2">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c r="O2344" s="5">
        <f t="shared" si="144"/>
        <v>0</v>
      </c>
      <c r="P2344" s="6">
        <f t="shared" si="145"/>
        <v>0</v>
      </c>
      <c r="Q2344" t="str">
        <f t="shared" si="146"/>
        <v>technology</v>
      </c>
      <c r="R2344" t="str">
        <f t="shared" si="147"/>
        <v>web</v>
      </c>
    </row>
    <row r="2345" spans="1:18" ht="45" x14ac:dyDescent="0.2">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c r="O2345" s="5">
        <f t="shared" si="144"/>
        <v>0.03</v>
      </c>
      <c r="P2345" s="6">
        <f t="shared" si="145"/>
        <v>300</v>
      </c>
      <c r="Q2345" t="str">
        <f t="shared" si="146"/>
        <v>technology</v>
      </c>
      <c r="R2345" t="str">
        <f t="shared" si="147"/>
        <v>web</v>
      </c>
    </row>
    <row r="2346" spans="1:18" ht="45" x14ac:dyDescent="0.2">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c r="O2346" s="5">
        <f t="shared" si="144"/>
        <v>1E-3</v>
      </c>
      <c r="P2346" s="6">
        <f t="shared" si="145"/>
        <v>1</v>
      </c>
      <c r="Q2346" t="str">
        <f t="shared" si="146"/>
        <v>technology</v>
      </c>
      <c r="R2346" t="str">
        <f t="shared" si="147"/>
        <v>web</v>
      </c>
    </row>
    <row r="2347" spans="1:18" ht="45" x14ac:dyDescent="0.2">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c r="O2347" s="5">
        <f t="shared" si="144"/>
        <v>0</v>
      </c>
      <c r="P2347" s="6">
        <f t="shared" si="145"/>
        <v>0</v>
      </c>
      <c r="Q2347" t="str">
        <f t="shared" si="146"/>
        <v>technology</v>
      </c>
      <c r="R2347" t="str">
        <f t="shared" si="147"/>
        <v>web</v>
      </c>
    </row>
    <row r="2348" spans="1:18" ht="45" x14ac:dyDescent="0.2">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c r="O2348" s="5">
        <f t="shared" si="144"/>
        <v>6.4999999999999997E-4</v>
      </c>
      <c r="P2348" s="6">
        <f t="shared" si="145"/>
        <v>13</v>
      </c>
      <c r="Q2348" t="str">
        <f t="shared" si="146"/>
        <v>technology</v>
      </c>
      <c r="R2348" t="str">
        <f t="shared" si="147"/>
        <v>web</v>
      </c>
    </row>
    <row r="2349" spans="1:18" ht="45" x14ac:dyDescent="0.2">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c r="O2349" s="5">
        <f t="shared" si="144"/>
        <v>1.4999999999999999E-2</v>
      </c>
      <c r="P2349" s="6">
        <f t="shared" si="145"/>
        <v>15</v>
      </c>
      <c r="Q2349" t="str">
        <f t="shared" si="146"/>
        <v>technology</v>
      </c>
      <c r="R2349" t="str">
        <f t="shared" si="147"/>
        <v>web</v>
      </c>
    </row>
    <row r="2350" spans="1:18" ht="45" x14ac:dyDescent="0.2">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c r="O2350" s="5">
        <f t="shared" si="144"/>
        <v>3.8571428571428572E-3</v>
      </c>
      <c r="P2350" s="6">
        <f t="shared" si="145"/>
        <v>54</v>
      </c>
      <c r="Q2350" t="str">
        <f t="shared" si="146"/>
        <v>technology</v>
      </c>
      <c r="R2350" t="str">
        <f t="shared" si="147"/>
        <v>web</v>
      </c>
    </row>
    <row r="2351" spans="1:18" ht="45" x14ac:dyDescent="0.2">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c r="O2351" s="5">
        <f t="shared" si="144"/>
        <v>0</v>
      </c>
      <c r="P2351" s="6">
        <f t="shared" si="145"/>
        <v>0</v>
      </c>
      <c r="Q2351" t="str">
        <f t="shared" si="146"/>
        <v>technology</v>
      </c>
      <c r="R2351" t="str">
        <f t="shared" si="147"/>
        <v>web</v>
      </c>
    </row>
    <row r="2352" spans="1:18" ht="30" x14ac:dyDescent="0.2">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c r="O2352" s="5">
        <f t="shared" si="144"/>
        <v>0</v>
      </c>
      <c r="P2352" s="6">
        <f t="shared" si="145"/>
        <v>0</v>
      </c>
      <c r="Q2352" t="str">
        <f t="shared" si="146"/>
        <v>technology</v>
      </c>
      <c r="R2352" t="str">
        <f t="shared" si="147"/>
        <v>web</v>
      </c>
    </row>
    <row r="2353" spans="1:18" ht="30" x14ac:dyDescent="0.2">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c r="O2353" s="5">
        <f t="shared" si="144"/>
        <v>5.7142857142857143E-3</v>
      </c>
      <c r="P2353" s="6">
        <f t="shared" si="145"/>
        <v>15.428571428571429</v>
      </c>
      <c r="Q2353" t="str">
        <f t="shared" si="146"/>
        <v>technology</v>
      </c>
      <c r="R2353" t="str">
        <f t="shared" si="147"/>
        <v>web</v>
      </c>
    </row>
    <row r="2354" spans="1:18" ht="45" x14ac:dyDescent="0.2">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c r="O2354" s="5">
        <f t="shared" si="144"/>
        <v>0</v>
      </c>
      <c r="P2354" s="6">
        <f t="shared" si="145"/>
        <v>0</v>
      </c>
      <c r="Q2354" t="str">
        <f t="shared" si="146"/>
        <v>technology</v>
      </c>
      <c r="R2354" t="str">
        <f t="shared" si="147"/>
        <v>web</v>
      </c>
    </row>
    <row r="2355" spans="1:18" ht="45" x14ac:dyDescent="0.2">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c r="O2355" s="5">
        <f t="shared" si="144"/>
        <v>0</v>
      </c>
      <c r="P2355" s="6">
        <f t="shared" si="145"/>
        <v>0</v>
      </c>
      <c r="Q2355" t="str">
        <f t="shared" si="146"/>
        <v>technology</v>
      </c>
      <c r="R2355" t="str">
        <f t="shared" si="147"/>
        <v>web</v>
      </c>
    </row>
    <row r="2356" spans="1:18" ht="45" x14ac:dyDescent="0.2">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c r="O2356" s="5">
        <f t="shared" si="144"/>
        <v>7.1428571428571429E-4</v>
      </c>
      <c r="P2356" s="6">
        <f t="shared" si="145"/>
        <v>25</v>
      </c>
      <c r="Q2356" t="str">
        <f t="shared" si="146"/>
        <v>technology</v>
      </c>
      <c r="R2356" t="str">
        <f t="shared" si="147"/>
        <v>web</v>
      </c>
    </row>
    <row r="2357" spans="1:18" ht="45" x14ac:dyDescent="0.2">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c r="O2357" s="5">
        <f t="shared" si="144"/>
        <v>6.875E-3</v>
      </c>
      <c r="P2357" s="6">
        <f t="shared" si="145"/>
        <v>27.5</v>
      </c>
      <c r="Q2357" t="str">
        <f t="shared" si="146"/>
        <v>technology</v>
      </c>
      <c r="R2357" t="str">
        <f t="shared" si="147"/>
        <v>web</v>
      </c>
    </row>
    <row r="2358" spans="1:18" ht="30" x14ac:dyDescent="0.2">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c r="O2358" s="5">
        <f t="shared" si="144"/>
        <v>0</v>
      </c>
      <c r="P2358" s="6">
        <f t="shared" si="145"/>
        <v>0</v>
      </c>
      <c r="Q2358" t="str">
        <f t="shared" si="146"/>
        <v>technology</v>
      </c>
      <c r="R2358" t="str">
        <f t="shared" si="147"/>
        <v>web</v>
      </c>
    </row>
    <row r="2359" spans="1:18" ht="30" x14ac:dyDescent="0.2">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c r="O2359" s="5">
        <f t="shared" si="144"/>
        <v>0</v>
      </c>
      <c r="P2359" s="6">
        <f t="shared" si="145"/>
        <v>0</v>
      </c>
      <c r="Q2359" t="str">
        <f t="shared" si="146"/>
        <v>technology</v>
      </c>
      <c r="R2359" t="str">
        <f t="shared" si="147"/>
        <v>web</v>
      </c>
    </row>
    <row r="2360" spans="1:18" ht="45" x14ac:dyDescent="0.2">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c r="O2360" s="5">
        <f t="shared" si="144"/>
        <v>0</v>
      </c>
      <c r="P2360" s="6">
        <f t="shared" si="145"/>
        <v>0</v>
      </c>
      <c r="Q2360" t="str">
        <f t="shared" si="146"/>
        <v>technology</v>
      </c>
      <c r="R2360" t="str">
        <f t="shared" si="147"/>
        <v>web</v>
      </c>
    </row>
    <row r="2361" spans="1:18" ht="45" x14ac:dyDescent="0.2">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c r="O2361" s="5">
        <f t="shared" si="144"/>
        <v>0.14680000000000001</v>
      </c>
      <c r="P2361" s="6">
        <f t="shared" si="145"/>
        <v>367</v>
      </c>
      <c r="Q2361" t="str">
        <f t="shared" si="146"/>
        <v>technology</v>
      </c>
      <c r="R2361" t="str">
        <f t="shared" si="147"/>
        <v>web</v>
      </c>
    </row>
    <row r="2362" spans="1:18" ht="45" x14ac:dyDescent="0.2">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c r="O2362" s="5">
        <f t="shared" si="144"/>
        <v>4.0000000000000002E-4</v>
      </c>
      <c r="P2362" s="6">
        <f t="shared" si="145"/>
        <v>2</v>
      </c>
      <c r="Q2362" t="str">
        <f t="shared" si="146"/>
        <v>technology</v>
      </c>
      <c r="R2362" t="str">
        <f t="shared" si="147"/>
        <v>web</v>
      </c>
    </row>
    <row r="2363" spans="1:18" ht="45" x14ac:dyDescent="0.2">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c r="O2363" s="5">
        <f t="shared" si="144"/>
        <v>0</v>
      </c>
      <c r="P2363" s="6">
        <f t="shared" si="145"/>
        <v>0</v>
      </c>
      <c r="Q2363" t="str">
        <f t="shared" si="146"/>
        <v>technology</v>
      </c>
      <c r="R2363" t="str">
        <f t="shared" si="147"/>
        <v>web</v>
      </c>
    </row>
    <row r="2364" spans="1:18" ht="30" x14ac:dyDescent="0.2">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c r="O2364" s="5">
        <f t="shared" si="144"/>
        <v>0.2857142857142857</v>
      </c>
      <c r="P2364" s="6">
        <f t="shared" si="145"/>
        <v>60</v>
      </c>
      <c r="Q2364" t="str">
        <f t="shared" si="146"/>
        <v>technology</v>
      </c>
      <c r="R2364" t="str">
        <f t="shared" si="147"/>
        <v>web</v>
      </c>
    </row>
    <row r="2365" spans="1:18" ht="45" x14ac:dyDescent="0.2">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c r="O2365" s="5">
        <f t="shared" si="144"/>
        <v>0</v>
      </c>
      <c r="P2365" s="6">
        <f t="shared" si="145"/>
        <v>0</v>
      </c>
      <c r="Q2365" t="str">
        <f t="shared" si="146"/>
        <v>technology</v>
      </c>
      <c r="R2365" t="str">
        <f t="shared" si="147"/>
        <v>web</v>
      </c>
    </row>
    <row r="2366" spans="1:18" ht="30" x14ac:dyDescent="0.2">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c r="O2366" s="5">
        <f t="shared" si="144"/>
        <v>0</v>
      </c>
      <c r="P2366" s="6">
        <f t="shared" si="145"/>
        <v>0</v>
      </c>
      <c r="Q2366" t="str">
        <f t="shared" si="146"/>
        <v>technology</v>
      </c>
      <c r="R2366" t="str">
        <f t="shared" si="147"/>
        <v>web</v>
      </c>
    </row>
    <row r="2367" spans="1:18" ht="45" x14ac:dyDescent="0.2">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c r="O2367" s="5">
        <f t="shared" si="144"/>
        <v>0</v>
      </c>
      <c r="P2367" s="6">
        <f t="shared" si="145"/>
        <v>0</v>
      </c>
      <c r="Q2367" t="str">
        <f t="shared" si="146"/>
        <v>technology</v>
      </c>
      <c r="R2367" t="str">
        <f t="shared" si="147"/>
        <v>web</v>
      </c>
    </row>
    <row r="2368" spans="1:18" ht="45" x14ac:dyDescent="0.2">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c r="O2368" s="5">
        <f t="shared" si="144"/>
        <v>0.1052</v>
      </c>
      <c r="P2368" s="6">
        <f t="shared" si="145"/>
        <v>97.407407407407405</v>
      </c>
      <c r="Q2368" t="str">
        <f t="shared" si="146"/>
        <v>technology</v>
      </c>
      <c r="R2368" t="str">
        <f t="shared" si="147"/>
        <v>web</v>
      </c>
    </row>
    <row r="2369" spans="1:18" ht="45" x14ac:dyDescent="0.2">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c r="O2369" s="5">
        <f t="shared" si="144"/>
        <v>1.34E-2</v>
      </c>
      <c r="P2369" s="6">
        <f t="shared" si="145"/>
        <v>47.857142857142854</v>
      </c>
      <c r="Q2369" t="str">
        <f t="shared" si="146"/>
        <v>technology</v>
      </c>
      <c r="R2369" t="str">
        <f t="shared" si="147"/>
        <v>web</v>
      </c>
    </row>
    <row r="2370" spans="1:18" ht="45" x14ac:dyDescent="0.2">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c r="O2370" s="5">
        <f t="shared" si="144"/>
        <v>2.5000000000000001E-3</v>
      </c>
      <c r="P2370" s="6">
        <f t="shared" si="145"/>
        <v>50</v>
      </c>
      <c r="Q2370" t="str">
        <f t="shared" si="146"/>
        <v>technology</v>
      </c>
      <c r="R2370" t="str">
        <f t="shared" si="147"/>
        <v>web</v>
      </c>
    </row>
    <row r="2371" spans="1:18" ht="45" x14ac:dyDescent="0.2">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c r="O2371" s="5">
        <f t="shared" ref="O2371:O2434" si="148">IF(D2371=0,0,E2371/D2371)</f>
        <v>0</v>
      </c>
      <c r="P2371" s="6">
        <f t="shared" ref="P2371:P2434" si="149">IF(L2371=0,0,E2371/L2371)</f>
        <v>0</v>
      </c>
      <c r="Q2371" t="str">
        <f t="shared" ref="Q2371:Q2434" si="150">MID(N2371, 1, FIND("/",N2371)-1)</f>
        <v>technology</v>
      </c>
      <c r="R2371" t="str">
        <f t="shared" ref="R2371:R2434" si="151">MID(N2371, FIND("/",N2371)+1, LEN(N2371)-FIND("/",N2371))</f>
        <v>web</v>
      </c>
    </row>
    <row r="2372" spans="1:18" ht="45" x14ac:dyDescent="0.2">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c r="O2372" s="5">
        <f t="shared" si="148"/>
        <v>3.2799999999999999E-3</v>
      </c>
      <c r="P2372" s="6">
        <f t="shared" si="149"/>
        <v>20.5</v>
      </c>
      <c r="Q2372" t="str">
        <f t="shared" si="150"/>
        <v>technology</v>
      </c>
      <c r="R2372" t="str">
        <f t="shared" si="151"/>
        <v>web</v>
      </c>
    </row>
    <row r="2373" spans="1:18" ht="45" x14ac:dyDescent="0.2">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c r="O2373" s="5">
        <f t="shared" si="148"/>
        <v>0</v>
      </c>
      <c r="P2373" s="6">
        <f t="shared" si="149"/>
        <v>0</v>
      </c>
      <c r="Q2373" t="str">
        <f t="shared" si="150"/>
        <v>technology</v>
      </c>
      <c r="R2373" t="str">
        <f t="shared" si="151"/>
        <v>web</v>
      </c>
    </row>
    <row r="2374" spans="1:18" ht="45" x14ac:dyDescent="0.2">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c r="O2374" s="5">
        <f t="shared" si="148"/>
        <v>3.272727272727273E-2</v>
      </c>
      <c r="P2374" s="6">
        <f t="shared" si="149"/>
        <v>30</v>
      </c>
      <c r="Q2374" t="str">
        <f t="shared" si="150"/>
        <v>technology</v>
      </c>
      <c r="R2374" t="str">
        <f t="shared" si="151"/>
        <v>web</v>
      </c>
    </row>
    <row r="2375" spans="1:18" ht="30" x14ac:dyDescent="0.2">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c r="O2375" s="5">
        <f t="shared" si="148"/>
        <v>5.8823529411764708E-5</v>
      </c>
      <c r="P2375" s="6">
        <f t="shared" si="149"/>
        <v>50</v>
      </c>
      <c r="Q2375" t="str">
        <f t="shared" si="150"/>
        <v>technology</v>
      </c>
      <c r="R2375" t="str">
        <f t="shared" si="151"/>
        <v>web</v>
      </c>
    </row>
    <row r="2376" spans="1:18" ht="45" x14ac:dyDescent="0.2">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c r="O2376" s="5">
        <f t="shared" si="148"/>
        <v>4.5454545454545455E-4</v>
      </c>
      <c r="P2376" s="6">
        <f t="shared" si="149"/>
        <v>10</v>
      </c>
      <c r="Q2376" t="str">
        <f t="shared" si="150"/>
        <v>technology</v>
      </c>
      <c r="R2376" t="str">
        <f t="shared" si="151"/>
        <v>web</v>
      </c>
    </row>
    <row r="2377" spans="1:18" ht="45" x14ac:dyDescent="0.2">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c r="O2377" s="5">
        <f t="shared" si="148"/>
        <v>0</v>
      </c>
      <c r="P2377" s="6">
        <f t="shared" si="149"/>
        <v>0</v>
      </c>
      <c r="Q2377" t="str">
        <f t="shared" si="150"/>
        <v>technology</v>
      </c>
      <c r="R2377" t="str">
        <f t="shared" si="151"/>
        <v>web</v>
      </c>
    </row>
    <row r="2378" spans="1:18" ht="45" x14ac:dyDescent="0.2">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c r="O2378" s="5">
        <f t="shared" si="148"/>
        <v>0.10877666666666666</v>
      </c>
      <c r="P2378" s="6">
        <f t="shared" si="149"/>
        <v>81.582499999999996</v>
      </c>
      <c r="Q2378" t="str">
        <f t="shared" si="150"/>
        <v>technology</v>
      </c>
      <c r="R2378" t="str">
        <f t="shared" si="151"/>
        <v>web</v>
      </c>
    </row>
    <row r="2379" spans="1:18" ht="45" x14ac:dyDescent="0.2">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c r="O2379" s="5">
        <f t="shared" si="148"/>
        <v>0</v>
      </c>
      <c r="P2379" s="6">
        <f t="shared" si="149"/>
        <v>0</v>
      </c>
      <c r="Q2379" t="str">
        <f t="shared" si="150"/>
        <v>technology</v>
      </c>
      <c r="R2379" t="str">
        <f t="shared" si="151"/>
        <v>web</v>
      </c>
    </row>
    <row r="2380" spans="1:18" ht="30" x14ac:dyDescent="0.2">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c r="O2380" s="5">
        <f t="shared" si="148"/>
        <v>0</v>
      </c>
      <c r="P2380" s="6">
        <f t="shared" si="149"/>
        <v>0</v>
      </c>
      <c r="Q2380" t="str">
        <f t="shared" si="150"/>
        <v>technology</v>
      </c>
      <c r="R2380" t="str">
        <f t="shared" si="151"/>
        <v>web</v>
      </c>
    </row>
    <row r="2381" spans="1:18" ht="30" x14ac:dyDescent="0.2">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c r="O2381" s="5">
        <f t="shared" si="148"/>
        <v>0</v>
      </c>
      <c r="P2381" s="6">
        <f t="shared" si="149"/>
        <v>0</v>
      </c>
      <c r="Q2381" t="str">
        <f t="shared" si="150"/>
        <v>technology</v>
      </c>
      <c r="R2381" t="str">
        <f t="shared" si="151"/>
        <v>web</v>
      </c>
    </row>
    <row r="2382" spans="1:18" ht="45" x14ac:dyDescent="0.2">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c r="O2382" s="5">
        <f t="shared" si="148"/>
        <v>3.6666666666666666E-3</v>
      </c>
      <c r="P2382" s="6">
        <f t="shared" si="149"/>
        <v>18.333333333333332</v>
      </c>
      <c r="Q2382" t="str">
        <f t="shared" si="150"/>
        <v>technology</v>
      </c>
      <c r="R2382" t="str">
        <f t="shared" si="151"/>
        <v>web</v>
      </c>
    </row>
    <row r="2383" spans="1:18" ht="45" x14ac:dyDescent="0.2">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c r="O2383" s="5">
        <f t="shared" si="148"/>
        <v>1.8193398957730169E-2</v>
      </c>
      <c r="P2383" s="6">
        <f t="shared" si="149"/>
        <v>224.42857142857142</v>
      </c>
      <c r="Q2383" t="str">
        <f t="shared" si="150"/>
        <v>technology</v>
      </c>
      <c r="R2383" t="str">
        <f t="shared" si="151"/>
        <v>web</v>
      </c>
    </row>
    <row r="2384" spans="1:18" ht="60" x14ac:dyDescent="0.2">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c r="O2384" s="5">
        <f t="shared" si="148"/>
        <v>2.5000000000000001E-2</v>
      </c>
      <c r="P2384" s="6">
        <f t="shared" si="149"/>
        <v>37.5</v>
      </c>
      <c r="Q2384" t="str">
        <f t="shared" si="150"/>
        <v>technology</v>
      </c>
      <c r="R2384" t="str">
        <f t="shared" si="151"/>
        <v>web</v>
      </c>
    </row>
    <row r="2385" spans="1:18" ht="45" x14ac:dyDescent="0.2">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c r="O2385" s="5">
        <f t="shared" si="148"/>
        <v>4.3499999999999997E-2</v>
      </c>
      <c r="P2385" s="6">
        <f t="shared" si="149"/>
        <v>145</v>
      </c>
      <c r="Q2385" t="str">
        <f t="shared" si="150"/>
        <v>technology</v>
      </c>
      <c r="R2385" t="str">
        <f t="shared" si="151"/>
        <v>web</v>
      </c>
    </row>
    <row r="2386" spans="1:18" ht="45" x14ac:dyDescent="0.2">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c r="O2386" s="5">
        <f t="shared" si="148"/>
        <v>8.0000000000000002E-3</v>
      </c>
      <c r="P2386" s="6">
        <f t="shared" si="149"/>
        <v>1</v>
      </c>
      <c r="Q2386" t="str">
        <f t="shared" si="150"/>
        <v>technology</v>
      </c>
      <c r="R2386" t="str">
        <f t="shared" si="151"/>
        <v>web</v>
      </c>
    </row>
    <row r="2387" spans="1:18" ht="45" x14ac:dyDescent="0.2">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c r="O2387" s="5">
        <f t="shared" si="148"/>
        <v>1.2123076923076924E-2</v>
      </c>
      <c r="P2387" s="6">
        <f t="shared" si="149"/>
        <v>112.57142857142857</v>
      </c>
      <c r="Q2387" t="str">
        <f t="shared" si="150"/>
        <v>technology</v>
      </c>
      <c r="R2387" t="str">
        <f t="shared" si="151"/>
        <v>web</v>
      </c>
    </row>
    <row r="2388" spans="1:18" ht="45" x14ac:dyDescent="0.2">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c r="O2388" s="5">
        <f t="shared" si="148"/>
        <v>0</v>
      </c>
      <c r="P2388" s="6">
        <f t="shared" si="149"/>
        <v>0</v>
      </c>
      <c r="Q2388" t="str">
        <f t="shared" si="150"/>
        <v>technology</v>
      </c>
      <c r="R2388" t="str">
        <f t="shared" si="151"/>
        <v>web</v>
      </c>
    </row>
    <row r="2389" spans="1:18" ht="45" x14ac:dyDescent="0.2">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c r="O2389" s="5">
        <f t="shared" si="148"/>
        <v>6.8399999999999997E-3</v>
      </c>
      <c r="P2389" s="6">
        <f t="shared" si="149"/>
        <v>342</v>
      </c>
      <c r="Q2389" t="str">
        <f t="shared" si="150"/>
        <v>technology</v>
      </c>
      <c r="R2389" t="str">
        <f t="shared" si="151"/>
        <v>web</v>
      </c>
    </row>
    <row r="2390" spans="1:18" ht="45" x14ac:dyDescent="0.2">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c r="O2390" s="5">
        <f t="shared" si="148"/>
        <v>1.2513513513513513E-2</v>
      </c>
      <c r="P2390" s="6">
        <f t="shared" si="149"/>
        <v>57.875</v>
      </c>
      <c r="Q2390" t="str">
        <f t="shared" si="150"/>
        <v>technology</v>
      </c>
      <c r="R2390" t="str">
        <f t="shared" si="151"/>
        <v>web</v>
      </c>
    </row>
    <row r="2391" spans="1:18" ht="45" x14ac:dyDescent="0.2">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c r="O2391" s="5">
        <f t="shared" si="148"/>
        <v>1.8749999999999999E-3</v>
      </c>
      <c r="P2391" s="6">
        <f t="shared" si="149"/>
        <v>30</v>
      </c>
      <c r="Q2391" t="str">
        <f t="shared" si="150"/>
        <v>technology</v>
      </c>
      <c r="R2391" t="str">
        <f t="shared" si="151"/>
        <v>web</v>
      </c>
    </row>
    <row r="2392" spans="1:18" ht="45" x14ac:dyDescent="0.2">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c r="O2392" s="5">
        <f t="shared" si="148"/>
        <v>0</v>
      </c>
      <c r="P2392" s="6">
        <f t="shared" si="149"/>
        <v>0</v>
      </c>
      <c r="Q2392" t="str">
        <f t="shared" si="150"/>
        <v>technology</v>
      </c>
      <c r="R2392" t="str">
        <f t="shared" si="151"/>
        <v>web</v>
      </c>
    </row>
    <row r="2393" spans="1:18" ht="30" x14ac:dyDescent="0.2">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c r="O2393" s="5">
        <f t="shared" si="148"/>
        <v>1.25E-3</v>
      </c>
      <c r="P2393" s="6">
        <f t="shared" si="149"/>
        <v>25</v>
      </c>
      <c r="Q2393" t="str">
        <f t="shared" si="150"/>
        <v>technology</v>
      </c>
      <c r="R2393" t="str">
        <f t="shared" si="151"/>
        <v>web</v>
      </c>
    </row>
    <row r="2394" spans="1:18" ht="45" x14ac:dyDescent="0.2">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c r="O2394" s="5">
        <f t="shared" si="148"/>
        <v>0</v>
      </c>
      <c r="P2394" s="6">
        <f t="shared" si="149"/>
        <v>0</v>
      </c>
      <c r="Q2394" t="str">
        <f t="shared" si="150"/>
        <v>technology</v>
      </c>
      <c r="R2394" t="str">
        <f t="shared" si="151"/>
        <v>web</v>
      </c>
    </row>
    <row r="2395" spans="1:18" ht="45" x14ac:dyDescent="0.2">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c r="O2395" s="5">
        <f t="shared" si="148"/>
        <v>5.0000000000000001E-4</v>
      </c>
      <c r="P2395" s="6">
        <f t="shared" si="149"/>
        <v>50</v>
      </c>
      <c r="Q2395" t="str">
        <f t="shared" si="150"/>
        <v>technology</v>
      </c>
      <c r="R2395" t="str">
        <f t="shared" si="151"/>
        <v>web</v>
      </c>
    </row>
    <row r="2396" spans="1:18" ht="45" x14ac:dyDescent="0.2">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c r="O2396" s="5">
        <f t="shared" si="148"/>
        <v>5.9999999999999995E-4</v>
      </c>
      <c r="P2396" s="6">
        <f t="shared" si="149"/>
        <v>1.5</v>
      </c>
      <c r="Q2396" t="str">
        <f t="shared" si="150"/>
        <v>technology</v>
      </c>
      <c r="R2396" t="str">
        <f t="shared" si="151"/>
        <v>web</v>
      </c>
    </row>
    <row r="2397" spans="1:18" ht="45" x14ac:dyDescent="0.2">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c r="O2397" s="5">
        <f t="shared" si="148"/>
        <v>0</v>
      </c>
      <c r="P2397" s="6">
        <f t="shared" si="149"/>
        <v>0</v>
      </c>
      <c r="Q2397" t="str">
        <f t="shared" si="150"/>
        <v>technology</v>
      </c>
      <c r="R2397" t="str">
        <f t="shared" si="151"/>
        <v>web</v>
      </c>
    </row>
    <row r="2398" spans="1:18" ht="45" x14ac:dyDescent="0.2">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c r="O2398" s="5">
        <f t="shared" si="148"/>
        <v>2E-3</v>
      </c>
      <c r="P2398" s="6">
        <f t="shared" si="149"/>
        <v>10</v>
      </c>
      <c r="Q2398" t="str">
        <f t="shared" si="150"/>
        <v>technology</v>
      </c>
      <c r="R2398" t="str">
        <f t="shared" si="151"/>
        <v>web</v>
      </c>
    </row>
    <row r="2399" spans="1:18" ht="45" x14ac:dyDescent="0.2">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c r="O2399" s="5">
        <f t="shared" si="148"/>
        <v>0</v>
      </c>
      <c r="P2399" s="6">
        <f t="shared" si="149"/>
        <v>0</v>
      </c>
      <c r="Q2399" t="str">
        <f t="shared" si="150"/>
        <v>technology</v>
      </c>
      <c r="R2399" t="str">
        <f t="shared" si="151"/>
        <v>web</v>
      </c>
    </row>
    <row r="2400" spans="1:18" ht="45" x14ac:dyDescent="0.2">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c r="O2400" s="5">
        <f t="shared" si="148"/>
        <v>0</v>
      </c>
      <c r="P2400" s="6">
        <f t="shared" si="149"/>
        <v>0</v>
      </c>
      <c r="Q2400" t="str">
        <f t="shared" si="150"/>
        <v>technology</v>
      </c>
      <c r="R2400" t="str">
        <f t="shared" si="151"/>
        <v>web</v>
      </c>
    </row>
    <row r="2401" spans="1:18" ht="45" x14ac:dyDescent="0.2">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c r="O2401" s="5">
        <f t="shared" si="148"/>
        <v>0</v>
      </c>
      <c r="P2401" s="6">
        <f t="shared" si="149"/>
        <v>0</v>
      </c>
      <c r="Q2401" t="str">
        <f t="shared" si="150"/>
        <v>technology</v>
      </c>
      <c r="R2401" t="str">
        <f t="shared" si="151"/>
        <v>web</v>
      </c>
    </row>
    <row r="2402" spans="1:18" ht="45" x14ac:dyDescent="0.2">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c r="O2402" s="5">
        <f t="shared" si="148"/>
        <v>0</v>
      </c>
      <c r="P2402" s="6">
        <f t="shared" si="149"/>
        <v>0</v>
      </c>
      <c r="Q2402" t="str">
        <f t="shared" si="150"/>
        <v>technology</v>
      </c>
      <c r="R2402" t="str">
        <f t="shared" si="151"/>
        <v>web</v>
      </c>
    </row>
    <row r="2403" spans="1:18" ht="45" x14ac:dyDescent="0.2">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c r="O2403" s="5">
        <f t="shared" si="148"/>
        <v>7.1785714285714283E-3</v>
      </c>
      <c r="P2403" s="6">
        <f t="shared" si="149"/>
        <v>22.333333333333332</v>
      </c>
      <c r="Q2403" t="str">
        <f t="shared" si="150"/>
        <v>food</v>
      </c>
      <c r="R2403" t="str">
        <f t="shared" si="151"/>
        <v>food trucks</v>
      </c>
    </row>
    <row r="2404" spans="1:18" x14ac:dyDescent="0.2">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c r="O2404" s="5">
        <f t="shared" si="148"/>
        <v>4.3333333333333331E-3</v>
      </c>
      <c r="P2404" s="6">
        <f t="shared" si="149"/>
        <v>52</v>
      </c>
      <c r="Q2404" t="str">
        <f t="shared" si="150"/>
        <v>food</v>
      </c>
      <c r="R2404" t="str">
        <f t="shared" si="151"/>
        <v>food trucks</v>
      </c>
    </row>
    <row r="2405" spans="1:18" ht="45" x14ac:dyDescent="0.2">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c r="O2405" s="5">
        <f t="shared" si="148"/>
        <v>0.16833333333333333</v>
      </c>
      <c r="P2405" s="6">
        <f t="shared" si="149"/>
        <v>16.833333333333332</v>
      </c>
      <c r="Q2405" t="str">
        <f t="shared" si="150"/>
        <v>food</v>
      </c>
      <c r="R2405" t="str">
        <f t="shared" si="151"/>
        <v>food trucks</v>
      </c>
    </row>
    <row r="2406" spans="1:18" ht="45" x14ac:dyDescent="0.2">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c r="O2406" s="5">
        <f t="shared" si="148"/>
        <v>0</v>
      </c>
      <c r="P2406" s="6">
        <f t="shared" si="149"/>
        <v>0</v>
      </c>
      <c r="Q2406" t="str">
        <f t="shared" si="150"/>
        <v>food</v>
      </c>
      <c r="R2406" t="str">
        <f t="shared" si="151"/>
        <v>food trucks</v>
      </c>
    </row>
    <row r="2407" spans="1:18" ht="30" x14ac:dyDescent="0.2">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c r="O2407" s="5">
        <f t="shared" si="148"/>
        <v>0.22520000000000001</v>
      </c>
      <c r="P2407" s="6">
        <f t="shared" si="149"/>
        <v>56.3</v>
      </c>
      <c r="Q2407" t="str">
        <f t="shared" si="150"/>
        <v>food</v>
      </c>
      <c r="R2407" t="str">
        <f t="shared" si="151"/>
        <v>food trucks</v>
      </c>
    </row>
    <row r="2408" spans="1:18" ht="45" x14ac:dyDescent="0.2">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c r="O2408" s="5">
        <f t="shared" si="148"/>
        <v>0.41384615384615386</v>
      </c>
      <c r="P2408" s="6">
        <f t="shared" si="149"/>
        <v>84.0625</v>
      </c>
      <c r="Q2408" t="str">
        <f t="shared" si="150"/>
        <v>food</v>
      </c>
      <c r="R2408" t="str">
        <f t="shared" si="151"/>
        <v>food trucks</v>
      </c>
    </row>
    <row r="2409" spans="1:18" ht="60" x14ac:dyDescent="0.2">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c r="O2409" s="5">
        <f t="shared" si="148"/>
        <v>0.25259090909090909</v>
      </c>
      <c r="P2409" s="6">
        <f t="shared" si="149"/>
        <v>168.39393939393941</v>
      </c>
      <c r="Q2409" t="str">
        <f t="shared" si="150"/>
        <v>food</v>
      </c>
      <c r="R2409" t="str">
        <f t="shared" si="151"/>
        <v>food trucks</v>
      </c>
    </row>
    <row r="2410" spans="1:18" ht="30" x14ac:dyDescent="0.2">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c r="O2410" s="5">
        <f t="shared" si="148"/>
        <v>2E-3</v>
      </c>
      <c r="P2410" s="6">
        <f t="shared" si="149"/>
        <v>15</v>
      </c>
      <c r="Q2410" t="str">
        <f t="shared" si="150"/>
        <v>food</v>
      </c>
      <c r="R2410" t="str">
        <f t="shared" si="151"/>
        <v>food trucks</v>
      </c>
    </row>
    <row r="2411" spans="1:18" ht="30" x14ac:dyDescent="0.2">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c r="O2411" s="5">
        <f t="shared" si="148"/>
        <v>1.84E-2</v>
      </c>
      <c r="P2411" s="6">
        <f t="shared" si="149"/>
        <v>76.666666666666671</v>
      </c>
      <c r="Q2411" t="str">
        <f t="shared" si="150"/>
        <v>food</v>
      </c>
      <c r="R2411" t="str">
        <f t="shared" si="151"/>
        <v>food trucks</v>
      </c>
    </row>
    <row r="2412" spans="1:18" ht="60" x14ac:dyDescent="0.2">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c r="O2412" s="5">
        <f t="shared" si="148"/>
        <v>0</v>
      </c>
      <c r="P2412" s="6">
        <f t="shared" si="149"/>
        <v>0</v>
      </c>
      <c r="Q2412" t="str">
        <f t="shared" si="150"/>
        <v>food</v>
      </c>
      <c r="R2412" t="str">
        <f t="shared" si="151"/>
        <v>food trucks</v>
      </c>
    </row>
    <row r="2413" spans="1:18" ht="45" x14ac:dyDescent="0.2">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c r="O2413" s="5">
        <f t="shared" si="148"/>
        <v>6.0400000000000002E-3</v>
      </c>
      <c r="P2413" s="6">
        <f t="shared" si="149"/>
        <v>50.333333333333336</v>
      </c>
      <c r="Q2413" t="str">
        <f t="shared" si="150"/>
        <v>food</v>
      </c>
      <c r="R2413" t="str">
        <f t="shared" si="151"/>
        <v>food trucks</v>
      </c>
    </row>
    <row r="2414" spans="1:18" ht="45" x14ac:dyDescent="0.2">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c r="O2414" s="5">
        <f t="shared" si="148"/>
        <v>0</v>
      </c>
      <c r="P2414" s="6">
        <f t="shared" si="149"/>
        <v>0</v>
      </c>
      <c r="Q2414" t="str">
        <f t="shared" si="150"/>
        <v>food</v>
      </c>
      <c r="R2414" t="str">
        <f t="shared" si="151"/>
        <v>food trucks</v>
      </c>
    </row>
    <row r="2415" spans="1:18" ht="45" x14ac:dyDescent="0.2">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c r="O2415" s="5">
        <f t="shared" si="148"/>
        <v>8.3333333333333332E-3</v>
      </c>
      <c r="P2415" s="6">
        <f t="shared" si="149"/>
        <v>8.3333333333333339</v>
      </c>
      <c r="Q2415" t="str">
        <f t="shared" si="150"/>
        <v>food</v>
      </c>
      <c r="R2415" t="str">
        <f t="shared" si="151"/>
        <v>food trucks</v>
      </c>
    </row>
    <row r="2416" spans="1:18" ht="45" x14ac:dyDescent="0.2">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c r="O2416" s="5">
        <f t="shared" si="148"/>
        <v>3.0666666666666665E-2</v>
      </c>
      <c r="P2416" s="6">
        <f t="shared" si="149"/>
        <v>35.384615384615387</v>
      </c>
      <c r="Q2416" t="str">
        <f t="shared" si="150"/>
        <v>food</v>
      </c>
      <c r="R2416" t="str">
        <f t="shared" si="151"/>
        <v>food trucks</v>
      </c>
    </row>
    <row r="2417" spans="1:18" ht="45" x14ac:dyDescent="0.2">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c r="O2417" s="5">
        <f t="shared" si="148"/>
        <v>5.5833333333333334E-3</v>
      </c>
      <c r="P2417" s="6">
        <f t="shared" si="149"/>
        <v>55.833333333333336</v>
      </c>
      <c r="Q2417" t="str">
        <f t="shared" si="150"/>
        <v>food</v>
      </c>
      <c r="R2417" t="str">
        <f t="shared" si="151"/>
        <v>food trucks</v>
      </c>
    </row>
    <row r="2418" spans="1:18" ht="45" x14ac:dyDescent="0.2">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c r="O2418" s="5">
        <f t="shared" si="148"/>
        <v>2.5000000000000001E-4</v>
      </c>
      <c r="P2418" s="6">
        <f t="shared" si="149"/>
        <v>5</v>
      </c>
      <c r="Q2418" t="str">
        <f t="shared" si="150"/>
        <v>food</v>
      </c>
      <c r="R2418" t="str">
        <f t="shared" si="151"/>
        <v>food trucks</v>
      </c>
    </row>
    <row r="2419" spans="1:18" ht="45" x14ac:dyDescent="0.2">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c r="O2419" s="5">
        <f t="shared" si="148"/>
        <v>0</v>
      </c>
      <c r="P2419" s="6">
        <f t="shared" si="149"/>
        <v>0</v>
      </c>
      <c r="Q2419" t="str">
        <f t="shared" si="150"/>
        <v>food</v>
      </c>
      <c r="R2419" t="str">
        <f t="shared" si="151"/>
        <v>food trucks</v>
      </c>
    </row>
    <row r="2420" spans="1:18" x14ac:dyDescent="0.2">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c r="O2420" s="5">
        <f t="shared" si="148"/>
        <v>2.0000000000000001E-4</v>
      </c>
      <c r="P2420" s="6">
        <f t="shared" si="149"/>
        <v>1</v>
      </c>
      <c r="Q2420" t="str">
        <f t="shared" si="150"/>
        <v>food</v>
      </c>
      <c r="R2420" t="str">
        <f t="shared" si="151"/>
        <v>food trucks</v>
      </c>
    </row>
    <row r="2421" spans="1:18" ht="45" x14ac:dyDescent="0.2">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c r="O2421" s="5">
        <f t="shared" si="148"/>
        <v>0</v>
      </c>
      <c r="P2421" s="6">
        <f t="shared" si="149"/>
        <v>0</v>
      </c>
      <c r="Q2421" t="str">
        <f t="shared" si="150"/>
        <v>food</v>
      </c>
      <c r="R2421" t="str">
        <f t="shared" si="151"/>
        <v>food trucks</v>
      </c>
    </row>
    <row r="2422" spans="1:18" ht="45" x14ac:dyDescent="0.2">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c r="O2422" s="5">
        <f t="shared" si="148"/>
        <v>0.14825133372851215</v>
      </c>
      <c r="P2422" s="6">
        <f t="shared" si="149"/>
        <v>69.472222222222229</v>
      </c>
      <c r="Q2422" t="str">
        <f t="shared" si="150"/>
        <v>food</v>
      </c>
      <c r="R2422" t="str">
        <f t="shared" si="151"/>
        <v>food trucks</v>
      </c>
    </row>
    <row r="2423" spans="1:18" ht="30" x14ac:dyDescent="0.2">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c r="O2423" s="5">
        <f t="shared" si="148"/>
        <v>1.6666666666666666E-4</v>
      </c>
      <c r="P2423" s="6">
        <f t="shared" si="149"/>
        <v>1</v>
      </c>
      <c r="Q2423" t="str">
        <f t="shared" si="150"/>
        <v>food</v>
      </c>
      <c r="R2423" t="str">
        <f t="shared" si="151"/>
        <v>food trucks</v>
      </c>
    </row>
    <row r="2424" spans="1:18" ht="30" x14ac:dyDescent="0.2">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c r="O2424" s="5">
        <f t="shared" si="148"/>
        <v>2E-3</v>
      </c>
      <c r="P2424" s="6">
        <f t="shared" si="149"/>
        <v>1</v>
      </c>
      <c r="Q2424" t="str">
        <f t="shared" si="150"/>
        <v>food</v>
      </c>
      <c r="R2424" t="str">
        <f t="shared" si="151"/>
        <v>food trucks</v>
      </c>
    </row>
    <row r="2425" spans="1:18" ht="45" x14ac:dyDescent="0.2">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c r="O2425" s="5">
        <f t="shared" si="148"/>
        <v>1.3333333333333334E-4</v>
      </c>
      <c r="P2425" s="6">
        <f t="shared" si="149"/>
        <v>8</v>
      </c>
      <c r="Q2425" t="str">
        <f t="shared" si="150"/>
        <v>food</v>
      </c>
      <c r="R2425" t="str">
        <f t="shared" si="151"/>
        <v>food trucks</v>
      </c>
    </row>
    <row r="2426" spans="1:18" ht="30" x14ac:dyDescent="0.2">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c r="O2426" s="5">
        <f t="shared" si="148"/>
        <v>1.24E-2</v>
      </c>
      <c r="P2426" s="6">
        <f t="shared" si="149"/>
        <v>34.444444444444443</v>
      </c>
      <c r="Q2426" t="str">
        <f t="shared" si="150"/>
        <v>food</v>
      </c>
      <c r="R2426" t="str">
        <f t="shared" si="151"/>
        <v>food trucks</v>
      </c>
    </row>
    <row r="2427" spans="1:18" ht="45" x14ac:dyDescent="0.2">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c r="O2427" s="5">
        <f t="shared" si="148"/>
        <v>2.8571428571428574E-4</v>
      </c>
      <c r="P2427" s="6">
        <f t="shared" si="149"/>
        <v>1</v>
      </c>
      <c r="Q2427" t="str">
        <f t="shared" si="150"/>
        <v>food</v>
      </c>
      <c r="R2427" t="str">
        <f t="shared" si="151"/>
        <v>food trucks</v>
      </c>
    </row>
    <row r="2428" spans="1:18" ht="45" x14ac:dyDescent="0.2">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c r="O2428" s="5">
        <f t="shared" si="148"/>
        <v>0</v>
      </c>
      <c r="P2428" s="6">
        <f t="shared" si="149"/>
        <v>0</v>
      </c>
      <c r="Q2428" t="str">
        <f t="shared" si="150"/>
        <v>food</v>
      </c>
      <c r="R2428" t="str">
        <f t="shared" si="151"/>
        <v>food trucks</v>
      </c>
    </row>
    <row r="2429" spans="1:18" ht="30" x14ac:dyDescent="0.2">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c r="O2429" s="5">
        <f t="shared" si="148"/>
        <v>2.0000000000000002E-5</v>
      </c>
      <c r="P2429" s="6">
        <f t="shared" si="149"/>
        <v>1</v>
      </c>
      <c r="Q2429" t="str">
        <f t="shared" si="150"/>
        <v>food</v>
      </c>
      <c r="R2429" t="str">
        <f t="shared" si="151"/>
        <v>food trucks</v>
      </c>
    </row>
    <row r="2430" spans="1:18" ht="30" x14ac:dyDescent="0.2">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c r="O2430" s="5">
        <f t="shared" si="148"/>
        <v>2.8571428571428571E-5</v>
      </c>
      <c r="P2430" s="6">
        <f t="shared" si="149"/>
        <v>1</v>
      </c>
      <c r="Q2430" t="str">
        <f t="shared" si="150"/>
        <v>food</v>
      </c>
      <c r="R2430" t="str">
        <f t="shared" si="151"/>
        <v>food trucks</v>
      </c>
    </row>
    <row r="2431" spans="1:18" ht="45" x14ac:dyDescent="0.2">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c r="O2431" s="5">
        <f t="shared" si="148"/>
        <v>1.4321428571428572E-2</v>
      </c>
      <c r="P2431" s="6">
        <f t="shared" si="149"/>
        <v>501.25</v>
      </c>
      <c r="Q2431" t="str">
        <f t="shared" si="150"/>
        <v>food</v>
      </c>
      <c r="R2431" t="str">
        <f t="shared" si="151"/>
        <v>food trucks</v>
      </c>
    </row>
    <row r="2432" spans="1:18" ht="45" x14ac:dyDescent="0.2">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c r="O2432" s="5">
        <f t="shared" si="148"/>
        <v>7.0000000000000001E-3</v>
      </c>
      <c r="P2432" s="6">
        <f t="shared" si="149"/>
        <v>10.5</v>
      </c>
      <c r="Q2432" t="str">
        <f t="shared" si="150"/>
        <v>food</v>
      </c>
      <c r="R2432" t="str">
        <f t="shared" si="151"/>
        <v>food trucks</v>
      </c>
    </row>
    <row r="2433" spans="1:18" ht="30" x14ac:dyDescent="0.2">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c r="O2433" s="5">
        <f t="shared" si="148"/>
        <v>2.0000000000000002E-5</v>
      </c>
      <c r="P2433" s="6">
        <f t="shared" si="149"/>
        <v>1</v>
      </c>
      <c r="Q2433" t="str">
        <f t="shared" si="150"/>
        <v>food</v>
      </c>
      <c r="R2433" t="str">
        <f t="shared" si="151"/>
        <v>food trucks</v>
      </c>
    </row>
    <row r="2434" spans="1:18" ht="45" x14ac:dyDescent="0.2">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c r="O2434" s="5">
        <f t="shared" si="148"/>
        <v>1.4285714285714287E-4</v>
      </c>
      <c r="P2434" s="6">
        <f t="shared" si="149"/>
        <v>1</v>
      </c>
      <c r="Q2434" t="str">
        <f t="shared" si="150"/>
        <v>food</v>
      </c>
      <c r="R2434" t="str">
        <f t="shared" si="151"/>
        <v>food trucks</v>
      </c>
    </row>
    <row r="2435" spans="1:18" ht="45" x14ac:dyDescent="0.2">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c r="O2435" s="5">
        <f t="shared" ref="O2435:O2498" si="152">IF(D2435=0,0,E2435/D2435)</f>
        <v>0</v>
      </c>
      <c r="P2435" s="6">
        <f t="shared" ref="P2435:P2498" si="153">IF(L2435=0,0,E2435/L2435)</f>
        <v>0</v>
      </c>
      <c r="Q2435" t="str">
        <f t="shared" ref="Q2435:Q2498" si="154">MID(N2435, 1, FIND("/",N2435)-1)</f>
        <v>food</v>
      </c>
      <c r="R2435" t="str">
        <f t="shared" ref="R2435:R2498" si="155">MID(N2435, FIND("/",N2435)+1, LEN(N2435)-FIND("/",N2435))</f>
        <v>food trucks</v>
      </c>
    </row>
    <row r="2436" spans="1:18" ht="45" x14ac:dyDescent="0.2">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c r="O2436" s="5">
        <f t="shared" si="152"/>
        <v>1.2999999999999999E-3</v>
      </c>
      <c r="P2436" s="6">
        <f t="shared" si="153"/>
        <v>13</v>
      </c>
      <c r="Q2436" t="str">
        <f t="shared" si="154"/>
        <v>food</v>
      </c>
      <c r="R2436" t="str">
        <f t="shared" si="155"/>
        <v>food trucks</v>
      </c>
    </row>
    <row r="2437" spans="1:18" ht="45" x14ac:dyDescent="0.2">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c r="O2437" s="5">
        <f t="shared" si="152"/>
        <v>4.8960000000000002E-3</v>
      </c>
      <c r="P2437" s="6">
        <f t="shared" si="153"/>
        <v>306</v>
      </c>
      <c r="Q2437" t="str">
        <f t="shared" si="154"/>
        <v>food</v>
      </c>
      <c r="R2437" t="str">
        <f t="shared" si="155"/>
        <v>food trucks</v>
      </c>
    </row>
    <row r="2438" spans="1:18" ht="45" x14ac:dyDescent="0.2">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c r="O2438" s="5">
        <f t="shared" si="152"/>
        <v>3.8461538461538462E-4</v>
      </c>
      <c r="P2438" s="6">
        <f t="shared" si="153"/>
        <v>22.5</v>
      </c>
      <c r="Q2438" t="str">
        <f t="shared" si="154"/>
        <v>food</v>
      </c>
      <c r="R2438" t="str">
        <f t="shared" si="155"/>
        <v>food trucks</v>
      </c>
    </row>
    <row r="2439" spans="1:18" ht="45" x14ac:dyDescent="0.2">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c r="O2439" s="5">
        <f t="shared" si="152"/>
        <v>0</v>
      </c>
      <c r="P2439" s="6">
        <f t="shared" si="153"/>
        <v>0</v>
      </c>
      <c r="Q2439" t="str">
        <f t="shared" si="154"/>
        <v>food</v>
      </c>
      <c r="R2439" t="str">
        <f t="shared" si="155"/>
        <v>food trucks</v>
      </c>
    </row>
    <row r="2440" spans="1:18" ht="45" x14ac:dyDescent="0.2">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c r="O2440" s="5">
        <f t="shared" si="152"/>
        <v>3.3333333333333335E-3</v>
      </c>
      <c r="P2440" s="6">
        <f t="shared" si="153"/>
        <v>50</v>
      </c>
      <c r="Q2440" t="str">
        <f t="shared" si="154"/>
        <v>food</v>
      </c>
      <c r="R2440" t="str">
        <f t="shared" si="155"/>
        <v>food trucks</v>
      </c>
    </row>
    <row r="2441" spans="1:18" ht="45" x14ac:dyDescent="0.2">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c r="O2441" s="5">
        <f t="shared" si="152"/>
        <v>0</v>
      </c>
      <c r="P2441" s="6">
        <f t="shared" si="153"/>
        <v>0</v>
      </c>
      <c r="Q2441" t="str">
        <f t="shared" si="154"/>
        <v>food</v>
      </c>
      <c r="R2441" t="str">
        <f t="shared" si="155"/>
        <v>food trucks</v>
      </c>
    </row>
    <row r="2442" spans="1:18" ht="30" x14ac:dyDescent="0.2">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c r="O2442" s="5">
        <f t="shared" si="152"/>
        <v>2E-3</v>
      </c>
      <c r="P2442" s="6">
        <f t="shared" si="153"/>
        <v>5</v>
      </c>
      <c r="Q2442" t="str">
        <f t="shared" si="154"/>
        <v>food</v>
      </c>
      <c r="R2442" t="str">
        <f t="shared" si="155"/>
        <v>food trucks</v>
      </c>
    </row>
    <row r="2443" spans="1:18" ht="30" x14ac:dyDescent="0.2">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c r="O2443" s="5">
        <f t="shared" si="152"/>
        <v>1.0788</v>
      </c>
      <c r="P2443" s="6">
        <f t="shared" si="153"/>
        <v>74.22935779816514</v>
      </c>
      <c r="Q2443" t="str">
        <f t="shared" si="154"/>
        <v>food</v>
      </c>
      <c r="R2443" t="str">
        <f t="shared" si="155"/>
        <v>small batch</v>
      </c>
    </row>
    <row r="2444" spans="1:18" ht="30" x14ac:dyDescent="0.2">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c r="O2444" s="5">
        <f t="shared" si="152"/>
        <v>1.2594166666666666</v>
      </c>
      <c r="P2444" s="6">
        <f t="shared" si="153"/>
        <v>81.252688172043008</v>
      </c>
      <c r="Q2444" t="str">
        <f t="shared" si="154"/>
        <v>food</v>
      </c>
      <c r="R2444" t="str">
        <f t="shared" si="155"/>
        <v>small batch</v>
      </c>
    </row>
    <row r="2445" spans="1:18" ht="45" x14ac:dyDescent="0.2">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c r="O2445" s="5">
        <f t="shared" si="152"/>
        <v>2.0251494999999999</v>
      </c>
      <c r="P2445" s="6">
        <f t="shared" si="153"/>
        <v>130.23469453376205</v>
      </c>
      <c r="Q2445" t="str">
        <f t="shared" si="154"/>
        <v>food</v>
      </c>
      <c r="R2445" t="str">
        <f t="shared" si="155"/>
        <v>small batch</v>
      </c>
    </row>
    <row r="2446" spans="1:18" ht="45" x14ac:dyDescent="0.2">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c r="O2446" s="5">
        <f t="shared" si="152"/>
        <v>1.0860000000000001</v>
      </c>
      <c r="P2446" s="6">
        <f t="shared" si="153"/>
        <v>53.409836065573771</v>
      </c>
      <c r="Q2446" t="str">
        <f t="shared" si="154"/>
        <v>food</v>
      </c>
      <c r="R2446" t="str">
        <f t="shared" si="155"/>
        <v>small batch</v>
      </c>
    </row>
    <row r="2447" spans="1:18" ht="60" x14ac:dyDescent="0.2">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c r="O2447" s="5">
        <f t="shared" si="152"/>
        <v>1.728</v>
      </c>
      <c r="P2447" s="6">
        <f t="shared" si="153"/>
        <v>75.130434782608702</v>
      </c>
      <c r="Q2447" t="str">
        <f t="shared" si="154"/>
        <v>food</v>
      </c>
      <c r="R2447" t="str">
        <f t="shared" si="155"/>
        <v>small batch</v>
      </c>
    </row>
    <row r="2448" spans="1:18" ht="45" x14ac:dyDescent="0.2">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c r="O2448" s="5">
        <f t="shared" si="152"/>
        <v>1.6798</v>
      </c>
      <c r="P2448" s="6">
        <f t="shared" si="153"/>
        <v>75.666666666666671</v>
      </c>
      <c r="Q2448" t="str">
        <f t="shared" si="154"/>
        <v>food</v>
      </c>
      <c r="R2448" t="str">
        <f t="shared" si="155"/>
        <v>small batch</v>
      </c>
    </row>
    <row r="2449" spans="1:18" ht="45" x14ac:dyDescent="0.2">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c r="O2449" s="5">
        <f t="shared" si="152"/>
        <v>4.2720000000000002</v>
      </c>
      <c r="P2449" s="6">
        <f t="shared" si="153"/>
        <v>31.691394658753708</v>
      </c>
      <c r="Q2449" t="str">
        <f t="shared" si="154"/>
        <v>food</v>
      </c>
      <c r="R2449" t="str">
        <f t="shared" si="155"/>
        <v>small batch</v>
      </c>
    </row>
    <row r="2450" spans="1:18" ht="45" x14ac:dyDescent="0.2">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c r="O2450" s="5">
        <f t="shared" si="152"/>
        <v>1.075</v>
      </c>
      <c r="P2450" s="6">
        <f t="shared" si="153"/>
        <v>47.777777777777779</v>
      </c>
      <c r="Q2450" t="str">
        <f t="shared" si="154"/>
        <v>food</v>
      </c>
      <c r="R2450" t="str">
        <f t="shared" si="155"/>
        <v>small batch</v>
      </c>
    </row>
    <row r="2451" spans="1:18" ht="45" x14ac:dyDescent="0.2">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c r="O2451" s="5">
        <f t="shared" si="152"/>
        <v>1.08</v>
      </c>
      <c r="P2451" s="6">
        <f t="shared" si="153"/>
        <v>90</v>
      </c>
      <c r="Q2451" t="str">
        <f t="shared" si="154"/>
        <v>food</v>
      </c>
      <c r="R2451" t="str">
        <f t="shared" si="155"/>
        <v>small batch</v>
      </c>
    </row>
    <row r="2452" spans="1:18" ht="45" x14ac:dyDescent="0.2">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c r="O2452" s="5">
        <f t="shared" si="152"/>
        <v>1.0153353333333335</v>
      </c>
      <c r="P2452" s="6">
        <f t="shared" si="153"/>
        <v>149.31401960784314</v>
      </c>
      <c r="Q2452" t="str">
        <f t="shared" si="154"/>
        <v>food</v>
      </c>
      <c r="R2452" t="str">
        <f t="shared" si="155"/>
        <v>small batch</v>
      </c>
    </row>
    <row r="2453" spans="1:18" ht="45" x14ac:dyDescent="0.2">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c r="O2453" s="5">
        <f t="shared" si="152"/>
        <v>1.1545000000000001</v>
      </c>
      <c r="P2453" s="6">
        <f t="shared" si="153"/>
        <v>62.06989247311828</v>
      </c>
      <c r="Q2453" t="str">
        <f t="shared" si="154"/>
        <v>food</v>
      </c>
      <c r="R2453" t="str">
        <f t="shared" si="155"/>
        <v>small batch</v>
      </c>
    </row>
    <row r="2454" spans="1:18" ht="45" x14ac:dyDescent="0.2">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c r="O2454" s="5">
        <f t="shared" si="152"/>
        <v>1.335</v>
      </c>
      <c r="P2454" s="6">
        <f t="shared" si="153"/>
        <v>53.4</v>
      </c>
      <c r="Q2454" t="str">
        <f t="shared" si="154"/>
        <v>food</v>
      </c>
      <c r="R2454" t="str">
        <f t="shared" si="155"/>
        <v>small batch</v>
      </c>
    </row>
    <row r="2455" spans="1:18" ht="45" x14ac:dyDescent="0.2">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c r="O2455" s="5">
        <f t="shared" si="152"/>
        <v>1.5469999999999999</v>
      </c>
      <c r="P2455" s="6">
        <f t="shared" si="153"/>
        <v>69.268656716417908</v>
      </c>
      <c r="Q2455" t="str">
        <f t="shared" si="154"/>
        <v>food</v>
      </c>
      <c r="R2455" t="str">
        <f t="shared" si="155"/>
        <v>small batch</v>
      </c>
    </row>
    <row r="2456" spans="1:18" ht="45" x14ac:dyDescent="0.2">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c r="O2456" s="5">
        <f t="shared" si="152"/>
        <v>1.0084571428571429</v>
      </c>
      <c r="P2456" s="6">
        <f t="shared" si="153"/>
        <v>271.50769230769231</v>
      </c>
      <c r="Q2456" t="str">
        <f t="shared" si="154"/>
        <v>food</v>
      </c>
      <c r="R2456" t="str">
        <f t="shared" si="155"/>
        <v>small batch</v>
      </c>
    </row>
    <row r="2457" spans="1:18" ht="45" x14ac:dyDescent="0.2">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c r="O2457" s="5">
        <f t="shared" si="152"/>
        <v>1.82</v>
      </c>
      <c r="P2457" s="6">
        <f t="shared" si="153"/>
        <v>34.125</v>
      </c>
      <c r="Q2457" t="str">
        <f t="shared" si="154"/>
        <v>food</v>
      </c>
      <c r="R2457" t="str">
        <f t="shared" si="155"/>
        <v>small batch</v>
      </c>
    </row>
    <row r="2458" spans="1:18" ht="45" x14ac:dyDescent="0.2">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c r="O2458" s="5">
        <f t="shared" si="152"/>
        <v>1.8086666666666666</v>
      </c>
      <c r="P2458" s="6">
        <f t="shared" si="153"/>
        <v>40.492537313432834</v>
      </c>
      <c r="Q2458" t="str">
        <f t="shared" si="154"/>
        <v>food</v>
      </c>
      <c r="R2458" t="str">
        <f t="shared" si="155"/>
        <v>small batch</v>
      </c>
    </row>
    <row r="2459" spans="1:18" ht="45" x14ac:dyDescent="0.2">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c r="O2459" s="5">
        <f t="shared" si="152"/>
        <v>1.0230434782608695</v>
      </c>
      <c r="P2459" s="6">
        <f t="shared" si="153"/>
        <v>189.75806451612902</v>
      </c>
      <c r="Q2459" t="str">
        <f t="shared" si="154"/>
        <v>food</v>
      </c>
      <c r="R2459" t="str">
        <f t="shared" si="155"/>
        <v>small batch</v>
      </c>
    </row>
    <row r="2460" spans="1:18" ht="45" x14ac:dyDescent="0.2">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c r="O2460" s="5">
        <f t="shared" si="152"/>
        <v>1.1017999999999999</v>
      </c>
      <c r="P2460" s="6">
        <f t="shared" si="153"/>
        <v>68.862499999999997</v>
      </c>
      <c r="Q2460" t="str">
        <f t="shared" si="154"/>
        <v>food</v>
      </c>
      <c r="R2460" t="str">
        <f t="shared" si="155"/>
        <v>small batch</v>
      </c>
    </row>
    <row r="2461" spans="1:18" ht="45" x14ac:dyDescent="0.2">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c r="O2461" s="5">
        <f t="shared" si="152"/>
        <v>1.0225</v>
      </c>
      <c r="P2461" s="6">
        <f t="shared" si="153"/>
        <v>108.77659574468085</v>
      </c>
      <c r="Q2461" t="str">
        <f t="shared" si="154"/>
        <v>food</v>
      </c>
      <c r="R2461" t="str">
        <f t="shared" si="155"/>
        <v>small batch</v>
      </c>
    </row>
    <row r="2462" spans="1:18" ht="45" x14ac:dyDescent="0.2">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c r="O2462" s="5">
        <f t="shared" si="152"/>
        <v>1.0078823529411765</v>
      </c>
      <c r="P2462" s="6">
        <f t="shared" si="153"/>
        <v>125.98529411764706</v>
      </c>
      <c r="Q2462" t="str">
        <f t="shared" si="154"/>
        <v>food</v>
      </c>
      <c r="R2462" t="str">
        <f t="shared" si="155"/>
        <v>small batch</v>
      </c>
    </row>
    <row r="2463" spans="1:18" ht="45" x14ac:dyDescent="0.2">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c r="O2463" s="5">
        <f t="shared" si="152"/>
        <v>1.038</v>
      </c>
      <c r="P2463" s="6">
        <f t="shared" si="153"/>
        <v>90.523255813953483</v>
      </c>
      <c r="Q2463" t="str">
        <f t="shared" si="154"/>
        <v>music</v>
      </c>
      <c r="R2463" t="str">
        <f t="shared" si="155"/>
        <v>indie rock</v>
      </c>
    </row>
    <row r="2464" spans="1:18" ht="45" x14ac:dyDescent="0.2">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c r="O2464" s="5">
        <f t="shared" si="152"/>
        <v>1.1070833333333334</v>
      </c>
      <c r="P2464" s="6">
        <f t="shared" si="153"/>
        <v>28.880434782608695</v>
      </c>
      <c r="Q2464" t="str">
        <f t="shared" si="154"/>
        <v>music</v>
      </c>
      <c r="R2464" t="str">
        <f t="shared" si="155"/>
        <v>indie rock</v>
      </c>
    </row>
    <row r="2465" spans="1:18" x14ac:dyDescent="0.2">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c r="O2465" s="5">
        <f t="shared" si="152"/>
        <v>1.1625000000000001</v>
      </c>
      <c r="P2465" s="6">
        <f t="shared" si="153"/>
        <v>31</v>
      </c>
      <c r="Q2465" t="str">
        <f t="shared" si="154"/>
        <v>music</v>
      </c>
      <c r="R2465" t="str">
        <f t="shared" si="155"/>
        <v>indie rock</v>
      </c>
    </row>
    <row r="2466" spans="1:18" ht="45" x14ac:dyDescent="0.2">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c r="O2466" s="5">
        <f t="shared" si="152"/>
        <v>1.111</v>
      </c>
      <c r="P2466" s="6">
        <f t="shared" si="153"/>
        <v>51.674418604651166</v>
      </c>
      <c r="Q2466" t="str">
        <f t="shared" si="154"/>
        <v>music</v>
      </c>
      <c r="R2466" t="str">
        <f t="shared" si="155"/>
        <v>indie rock</v>
      </c>
    </row>
    <row r="2467" spans="1:18" ht="30" x14ac:dyDescent="0.2">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c r="O2467" s="5">
        <f t="shared" si="152"/>
        <v>1.8014285714285714</v>
      </c>
      <c r="P2467" s="6">
        <f t="shared" si="153"/>
        <v>26.270833333333332</v>
      </c>
      <c r="Q2467" t="str">
        <f t="shared" si="154"/>
        <v>music</v>
      </c>
      <c r="R2467" t="str">
        <f t="shared" si="155"/>
        <v>indie rock</v>
      </c>
    </row>
    <row r="2468" spans="1:18" ht="45" x14ac:dyDescent="0.2">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c r="O2468" s="5">
        <f t="shared" si="152"/>
        <v>1</v>
      </c>
      <c r="P2468" s="6">
        <f t="shared" si="153"/>
        <v>48.07692307692308</v>
      </c>
      <c r="Q2468" t="str">
        <f t="shared" si="154"/>
        <v>music</v>
      </c>
      <c r="R2468" t="str">
        <f t="shared" si="155"/>
        <v>indie rock</v>
      </c>
    </row>
    <row r="2469" spans="1:18" ht="45" x14ac:dyDescent="0.2">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c r="O2469" s="5">
        <f t="shared" si="152"/>
        <v>1.1850000000000001</v>
      </c>
      <c r="P2469" s="6">
        <f t="shared" si="153"/>
        <v>27.558139534883722</v>
      </c>
      <c r="Q2469" t="str">
        <f t="shared" si="154"/>
        <v>music</v>
      </c>
      <c r="R2469" t="str">
        <f t="shared" si="155"/>
        <v>indie rock</v>
      </c>
    </row>
    <row r="2470" spans="1:18" ht="30" x14ac:dyDescent="0.2">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c r="O2470" s="5">
        <f t="shared" si="152"/>
        <v>1.0721700000000001</v>
      </c>
      <c r="P2470" s="6">
        <f t="shared" si="153"/>
        <v>36.97137931034483</v>
      </c>
      <c r="Q2470" t="str">
        <f t="shared" si="154"/>
        <v>music</v>
      </c>
      <c r="R2470" t="str">
        <f t="shared" si="155"/>
        <v>indie rock</v>
      </c>
    </row>
    <row r="2471" spans="1:18" ht="45" x14ac:dyDescent="0.2">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c r="O2471" s="5">
        <f t="shared" si="152"/>
        <v>1.1366666666666667</v>
      </c>
      <c r="P2471" s="6">
        <f t="shared" si="153"/>
        <v>29.021276595744681</v>
      </c>
      <c r="Q2471" t="str">
        <f t="shared" si="154"/>
        <v>music</v>
      </c>
      <c r="R2471" t="str">
        <f t="shared" si="155"/>
        <v>indie rock</v>
      </c>
    </row>
    <row r="2472" spans="1:18" ht="45" x14ac:dyDescent="0.2">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c r="O2472" s="5">
        <f t="shared" si="152"/>
        <v>1.0316400000000001</v>
      </c>
      <c r="P2472" s="6">
        <f t="shared" si="153"/>
        <v>28.65666666666667</v>
      </c>
      <c r="Q2472" t="str">
        <f t="shared" si="154"/>
        <v>music</v>
      </c>
      <c r="R2472" t="str">
        <f t="shared" si="155"/>
        <v>indie rock</v>
      </c>
    </row>
    <row r="2473" spans="1:18" ht="45" x14ac:dyDescent="0.2">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c r="O2473" s="5">
        <f t="shared" si="152"/>
        <v>1.28</v>
      </c>
      <c r="P2473" s="6">
        <f t="shared" si="153"/>
        <v>37.647058823529413</v>
      </c>
      <c r="Q2473" t="str">
        <f t="shared" si="154"/>
        <v>music</v>
      </c>
      <c r="R2473" t="str">
        <f t="shared" si="155"/>
        <v>indie rock</v>
      </c>
    </row>
    <row r="2474" spans="1:18" ht="45" x14ac:dyDescent="0.2">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c r="O2474" s="5">
        <f t="shared" si="152"/>
        <v>1.3576026666666667</v>
      </c>
      <c r="P2474" s="6">
        <f t="shared" si="153"/>
        <v>97.904038461538462</v>
      </c>
      <c r="Q2474" t="str">
        <f t="shared" si="154"/>
        <v>music</v>
      </c>
      <c r="R2474" t="str">
        <f t="shared" si="155"/>
        <v>indie rock</v>
      </c>
    </row>
    <row r="2475" spans="1:18" ht="45" x14ac:dyDescent="0.2">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c r="O2475" s="5">
        <f t="shared" si="152"/>
        <v>1</v>
      </c>
      <c r="P2475" s="6">
        <f t="shared" si="153"/>
        <v>42.553191489361701</v>
      </c>
      <c r="Q2475" t="str">
        <f t="shared" si="154"/>
        <v>music</v>
      </c>
      <c r="R2475" t="str">
        <f t="shared" si="155"/>
        <v>indie rock</v>
      </c>
    </row>
    <row r="2476" spans="1:18" ht="45" x14ac:dyDescent="0.2">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c r="O2476" s="5">
        <f t="shared" si="152"/>
        <v>1.0000360000000001</v>
      </c>
      <c r="P2476" s="6">
        <f t="shared" si="153"/>
        <v>131.58368421052631</v>
      </c>
      <c r="Q2476" t="str">
        <f t="shared" si="154"/>
        <v>music</v>
      </c>
      <c r="R2476" t="str">
        <f t="shared" si="155"/>
        <v>indie rock</v>
      </c>
    </row>
    <row r="2477" spans="1:18" ht="30" x14ac:dyDescent="0.2">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c r="O2477" s="5">
        <f t="shared" si="152"/>
        <v>1.0471999999999999</v>
      </c>
      <c r="P2477" s="6">
        <f t="shared" si="153"/>
        <v>32.320987654320987</v>
      </c>
      <c r="Q2477" t="str">
        <f t="shared" si="154"/>
        <v>music</v>
      </c>
      <c r="R2477" t="str">
        <f t="shared" si="155"/>
        <v>indie rock</v>
      </c>
    </row>
    <row r="2478" spans="1:18" ht="45" x14ac:dyDescent="0.2">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c r="O2478" s="5">
        <f t="shared" si="152"/>
        <v>1.050225</v>
      </c>
      <c r="P2478" s="6">
        <f t="shared" si="153"/>
        <v>61.103999999999999</v>
      </c>
      <c r="Q2478" t="str">
        <f t="shared" si="154"/>
        <v>music</v>
      </c>
      <c r="R2478" t="str">
        <f t="shared" si="155"/>
        <v>indie rock</v>
      </c>
    </row>
    <row r="2479" spans="1:18" ht="30" x14ac:dyDescent="0.2">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c r="O2479" s="5">
        <f t="shared" si="152"/>
        <v>1.7133333333333334</v>
      </c>
      <c r="P2479" s="6">
        <f t="shared" si="153"/>
        <v>31.341463414634145</v>
      </c>
      <c r="Q2479" t="str">
        <f t="shared" si="154"/>
        <v>music</v>
      </c>
      <c r="R2479" t="str">
        <f t="shared" si="155"/>
        <v>indie rock</v>
      </c>
    </row>
    <row r="2480" spans="1:18" ht="45" x14ac:dyDescent="0.2">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c r="O2480" s="5">
        <f t="shared" si="152"/>
        <v>1.2749999999999999</v>
      </c>
      <c r="P2480" s="6">
        <f t="shared" si="153"/>
        <v>129.1139240506329</v>
      </c>
      <c r="Q2480" t="str">
        <f t="shared" si="154"/>
        <v>music</v>
      </c>
      <c r="R2480" t="str">
        <f t="shared" si="155"/>
        <v>indie rock</v>
      </c>
    </row>
    <row r="2481" spans="1:18" ht="30" x14ac:dyDescent="0.2">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c r="O2481" s="5">
        <f t="shared" si="152"/>
        <v>1.3344333333333334</v>
      </c>
      <c r="P2481" s="6">
        <f t="shared" si="153"/>
        <v>25.020624999999999</v>
      </c>
      <c r="Q2481" t="str">
        <f t="shared" si="154"/>
        <v>music</v>
      </c>
      <c r="R2481" t="str">
        <f t="shared" si="155"/>
        <v>indie rock</v>
      </c>
    </row>
    <row r="2482" spans="1:18" ht="45" x14ac:dyDescent="0.2">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c r="O2482" s="5">
        <f t="shared" si="152"/>
        <v>1</v>
      </c>
      <c r="P2482" s="6">
        <f t="shared" si="153"/>
        <v>250</v>
      </c>
      <c r="Q2482" t="str">
        <f t="shared" si="154"/>
        <v>music</v>
      </c>
      <c r="R2482" t="str">
        <f t="shared" si="155"/>
        <v>indie rock</v>
      </c>
    </row>
    <row r="2483" spans="1:18" ht="45" x14ac:dyDescent="0.2">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c r="O2483" s="5">
        <f t="shared" si="152"/>
        <v>1.1291099999999998</v>
      </c>
      <c r="P2483" s="6">
        <f t="shared" si="153"/>
        <v>47.541473684210523</v>
      </c>
      <c r="Q2483" t="str">
        <f t="shared" si="154"/>
        <v>music</v>
      </c>
      <c r="R2483" t="str">
        <f t="shared" si="155"/>
        <v>indie rock</v>
      </c>
    </row>
    <row r="2484" spans="1:18" ht="45" x14ac:dyDescent="0.2">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c r="O2484" s="5">
        <f t="shared" si="152"/>
        <v>1.0009999999999999</v>
      </c>
      <c r="P2484" s="6">
        <f t="shared" si="153"/>
        <v>40.04</v>
      </c>
      <c r="Q2484" t="str">
        <f t="shared" si="154"/>
        <v>music</v>
      </c>
      <c r="R2484" t="str">
        <f t="shared" si="155"/>
        <v>indie rock</v>
      </c>
    </row>
    <row r="2485" spans="1:18" ht="30" x14ac:dyDescent="0.2">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c r="O2485" s="5">
        <f t="shared" si="152"/>
        <v>1.1372727272727272</v>
      </c>
      <c r="P2485" s="6">
        <f t="shared" si="153"/>
        <v>65.84210526315789</v>
      </c>
      <c r="Q2485" t="str">
        <f t="shared" si="154"/>
        <v>music</v>
      </c>
      <c r="R2485" t="str">
        <f t="shared" si="155"/>
        <v>indie rock</v>
      </c>
    </row>
    <row r="2486" spans="1:18" ht="45" x14ac:dyDescent="0.2">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c r="O2486" s="5">
        <f t="shared" si="152"/>
        <v>1.1931742857142855</v>
      </c>
      <c r="P2486" s="6">
        <f t="shared" si="153"/>
        <v>46.401222222222216</v>
      </c>
      <c r="Q2486" t="str">
        <f t="shared" si="154"/>
        <v>music</v>
      </c>
      <c r="R2486" t="str">
        <f t="shared" si="155"/>
        <v>indie rock</v>
      </c>
    </row>
    <row r="2487" spans="1:18" ht="45" x14ac:dyDescent="0.2">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c r="O2487" s="5">
        <f t="shared" si="152"/>
        <v>1.0325</v>
      </c>
      <c r="P2487" s="6">
        <f t="shared" si="153"/>
        <v>50.365853658536587</v>
      </c>
      <c r="Q2487" t="str">
        <f t="shared" si="154"/>
        <v>music</v>
      </c>
      <c r="R2487" t="str">
        <f t="shared" si="155"/>
        <v>indie rock</v>
      </c>
    </row>
    <row r="2488" spans="1:18" ht="45" x14ac:dyDescent="0.2">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c r="O2488" s="5">
        <f t="shared" si="152"/>
        <v>2.6566666666666667</v>
      </c>
      <c r="P2488" s="6">
        <f t="shared" si="153"/>
        <v>26.566666666666666</v>
      </c>
      <c r="Q2488" t="str">
        <f t="shared" si="154"/>
        <v>music</v>
      </c>
      <c r="R2488" t="str">
        <f t="shared" si="155"/>
        <v>indie rock</v>
      </c>
    </row>
    <row r="2489" spans="1:18" ht="45" x14ac:dyDescent="0.2">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c r="O2489" s="5">
        <f t="shared" si="152"/>
        <v>1.0005066666666667</v>
      </c>
      <c r="P2489" s="6">
        <f t="shared" si="153"/>
        <v>39.493684210526318</v>
      </c>
      <c r="Q2489" t="str">
        <f t="shared" si="154"/>
        <v>music</v>
      </c>
      <c r="R2489" t="str">
        <f t="shared" si="155"/>
        <v>indie rock</v>
      </c>
    </row>
    <row r="2490" spans="1:18" ht="45" x14ac:dyDescent="0.2">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c r="O2490" s="5">
        <f t="shared" si="152"/>
        <v>1.0669999999999999</v>
      </c>
      <c r="P2490" s="6">
        <f t="shared" si="153"/>
        <v>49.246153846153845</v>
      </c>
      <c r="Q2490" t="str">
        <f t="shared" si="154"/>
        <v>music</v>
      </c>
      <c r="R2490" t="str">
        <f t="shared" si="155"/>
        <v>indie rock</v>
      </c>
    </row>
    <row r="2491" spans="1:18" ht="45" x14ac:dyDescent="0.2">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c r="O2491" s="5">
        <f t="shared" si="152"/>
        <v>1.3367142857142857</v>
      </c>
      <c r="P2491" s="6">
        <f t="shared" si="153"/>
        <v>62.38</v>
      </c>
      <c r="Q2491" t="str">
        <f t="shared" si="154"/>
        <v>music</v>
      </c>
      <c r="R2491" t="str">
        <f t="shared" si="155"/>
        <v>indie rock</v>
      </c>
    </row>
    <row r="2492" spans="1:18" ht="45" x14ac:dyDescent="0.2">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c r="O2492" s="5">
        <f t="shared" si="152"/>
        <v>1.214</v>
      </c>
      <c r="P2492" s="6">
        <f t="shared" si="153"/>
        <v>37.9375</v>
      </c>
      <c r="Q2492" t="str">
        <f t="shared" si="154"/>
        <v>music</v>
      </c>
      <c r="R2492" t="str">
        <f t="shared" si="155"/>
        <v>indie rock</v>
      </c>
    </row>
    <row r="2493" spans="1:18" ht="45" x14ac:dyDescent="0.2">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c r="O2493" s="5">
        <f t="shared" si="152"/>
        <v>1.032</v>
      </c>
      <c r="P2493" s="6">
        <f t="shared" si="153"/>
        <v>51.6</v>
      </c>
      <c r="Q2493" t="str">
        <f t="shared" si="154"/>
        <v>music</v>
      </c>
      <c r="R2493" t="str">
        <f t="shared" si="155"/>
        <v>indie rock</v>
      </c>
    </row>
    <row r="2494" spans="1:18" ht="30" x14ac:dyDescent="0.2">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c r="O2494" s="5">
        <f t="shared" si="152"/>
        <v>1.25</v>
      </c>
      <c r="P2494" s="6">
        <f t="shared" si="153"/>
        <v>27.777777777777779</v>
      </c>
      <c r="Q2494" t="str">
        <f t="shared" si="154"/>
        <v>music</v>
      </c>
      <c r="R2494" t="str">
        <f t="shared" si="155"/>
        <v>indie rock</v>
      </c>
    </row>
    <row r="2495" spans="1:18" ht="45" x14ac:dyDescent="0.2">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c r="O2495" s="5">
        <f t="shared" si="152"/>
        <v>1.2869999999999999</v>
      </c>
      <c r="P2495" s="6">
        <f t="shared" si="153"/>
        <v>99.382239382239376</v>
      </c>
      <c r="Q2495" t="str">
        <f t="shared" si="154"/>
        <v>music</v>
      </c>
      <c r="R2495" t="str">
        <f t="shared" si="155"/>
        <v>indie rock</v>
      </c>
    </row>
    <row r="2496" spans="1:18" ht="45" x14ac:dyDescent="0.2">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c r="O2496" s="5">
        <f t="shared" si="152"/>
        <v>1.0100533333333332</v>
      </c>
      <c r="P2496" s="6">
        <f t="shared" si="153"/>
        <v>38.848205128205123</v>
      </c>
      <c r="Q2496" t="str">
        <f t="shared" si="154"/>
        <v>music</v>
      </c>
      <c r="R2496" t="str">
        <f t="shared" si="155"/>
        <v>indie rock</v>
      </c>
    </row>
    <row r="2497" spans="1:18" ht="45" x14ac:dyDescent="0.2">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c r="O2497" s="5">
        <f t="shared" si="152"/>
        <v>1.2753666666666665</v>
      </c>
      <c r="P2497" s="6">
        <f t="shared" si="153"/>
        <v>45.548809523809524</v>
      </c>
      <c r="Q2497" t="str">
        <f t="shared" si="154"/>
        <v>music</v>
      </c>
      <c r="R2497" t="str">
        <f t="shared" si="155"/>
        <v>indie rock</v>
      </c>
    </row>
    <row r="2498" spans="1:18" ht="30" x14ac:dyDescent="0.2">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c r="O2498" s="5">
        <f t="shared" si="152"/>
        <v>1</v>
      </c>
      <c r="P2498" s="6">
        <f t="shared" si="153"/>
        <v>600</v>
      </c>
      <c r="Q2498" t="str">
        <f t="shared" si="154"/>
        <v>music</v>
      </c>
      <c r="R2498" t="str">
        <f t="shared" si="155"/>
        <v>indie rock</v>
      </c>
    </row>
    <row r="2499" spans="1:18" ht="45" x14ac:dyDescent="0.2">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c r="O2499" s="5">
        <f t="shared" ref="O2499:O2562" si="156">IF(D2499=0,0,E2499/D2499)</f>
        <v>1.127715</v>
      </c>
      <c r="P2499" s="6">
        <f t="shared" ref="P2499:P2562" si="157">IF(L2499=0,0,E2499/L2499)</f>
        <v>80.551071428571419</v>
      </c>
      <c r="Q2499" t="str">
        <f t="shared" ref="Q2499:Q2562" si="158">MID(N2499, 1, FIND("/",N2499)-1)</f>
        <v>music</v>
      </c>
      <c r="R2499" t="str">
        <f t="shared" ref="R2499:R2562" si="159">MID(N2499, FIND("/",N2499)+1, LEN(N2499)-FIND("/",N2499))</f>
        <v>indie rock</v>
      </c>
    </row>
    <row r="2500" spans="1:18" ht="45" x14ac:dyDescent="0.2">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c r="O2500" s="5">
        <f t="shared" si="156"/>
        <v>1.056</v>
      </c>
      <c r="P2500" s="6">
        <f t="shared" si="157"/>
        <v>52.8</v>
      </c>
      <c r="Q2500" t="str">
        <f t="shared" si="158"/>
        <v>music</v>
      </c>
      <c r="R2500" t="str">
        <f t="shared" si="159"/>
        <v>indie rock</v>
      </c>
    </row>
    <row r="2501" spans="1:18" ht="45" x14ac:dyDescent="0.2">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c r="O2501" s="5">
        <f t="shared" si="156"/>
        <v>2.0262500000000001</v>
      </c>
      <c r="P2501" s="6">
        <f t="shared" si="157"/>
        <v>47.676470588235297</v>
      </c>
      <c r="Q2501" t="str">
        <f t="shared" si="158"/>
        <v>music</v>
      </c>
      <c r="R2501" t="str">
        <f t="shared" si="159"/>
        <v>indie rock</v>
      </c>
    </row>
    <row r="2502" spans="1:18" ht="45" x14ac:dyDescent="0.2">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c r="O2502" s="5">
        <f t="shared" si="156"/>
        <v>1.1333333333333333</v>
      </c>
      <c r="P2502" s="6">
        <f t="shared" si="157"/>
        <v>23.448275862068964</v>
      </c>
      <c r="Q2502" t="str">
        <f t="shared" si="158"/>
        <v>music</v>
      </c>
      <c r="R2502" t="str">
        <f t="shared" si="159"/>
        <v>indie rock</v>
      </c>
    </row>
    <row r="2503" spans="1:18" ht="45" x14ac:dyDescent="0.2">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c r="O2503" s="5">
        <f t="shared" si="156"/>
        <v>2.5545454545454545E-2</v>
      </c>
      <c r="P2503" s="6">
        <f t="shared" si="157"/>
        <v>40.142857142857146</v>
      </c>
      <c r="Q2503" t="str">
        <f t="shared" si="158"/>
        <v>food</v>
      </c>
      <c r="R2503" t="str">
        <f t="shared" si="159"/>
        <v>restaurants</v>
      </c>
    </row>
    <row r="2504" spans="1:18" ht="45" x14ac:dyDescent="0.2">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c r="O2504" s="5">
        <f t="shared" si="156"/>
        <v>7.8181818181818181E-4</v>
      </c>
      <c r="P2504" s="6">
        <f t="shared" si="157"/>
        <v>17.2</v>
      </c>
      <c r="Q2504" t="str">
        <f t="shared" si="158"/>
        <v>food</v>
      </c>
      <c r="R2504" t="str">
        <f t="shared" si="159"/>
        <v>restaurants</v>
      </c>
    </row>
    <row r="2505" spans="1:18" ht="45" x14ac:dyDescent="0.2">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c r="O2505" s="5">
        <f t="shared" si="156"/>
        <v>0</v>
      </c>
      <c r="P2505" s="6">
        <f t="shared" si="157"/>
        <v>0</v>
      </c>
      <c r="Q2505" t="str">
        <f t="shared" si="158"/>
        <v>food</v>
      </c>
      <c r="R2505" t="str">
        <f t="shared" si="159"/>
        <v>restaurants</v>
      </c>
    </row>
    <row r="2506" spans="1:18" ht="30" x14ac:dyDescent="0.2">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c r="O2506" s="5">
        <f t="shared" si="156"/>
        <v>0</v>
      </c>
      <c r="P2506" s="6">
        <f t="shared" si="157"/>
        <v>0</v>
      </c>
      <c r="Q2506" t="str">
        <f t="shared" si="158"/>
        <v>food</v>
      </c>
      <c r="R2506" t="str">
        <f t="shared" si="159"/>
        <v>restaurants</v>
      </c>
    </row>
    <row r="2507" spans="1:18" ht="60" x14ac:dyDescent="0.2">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c r="O2507" s="5">
        <f t="shared" si="156"/>
        <v>0</v>
      </c>
      <c r="P2507" s="6">
        <f t="shared" si="157"/>
        <v>0</v>
      </c>
      <c r="Q2507" t="str">
        <f t="shared" si="158"/>
        <v>food</v>
      </c>
      <c r="R2507" t="str">
        <f t="shared" si="159"/>
        <v>restaurants</v>
      </c>
    </row>
    <row r="2508" spans="1:18" ht="45" x14ac:dyDescent="0.2">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c r="O2508" s="5">
        <f t="shared" si="156"/>
        <v>6.0000000000000001E-3</v>
      </c>
      <c r="P2508" s="6">
        <f t="shared" si="157"/>
        <v>15</v>
      </c>
      <c r="Q2508" t="str">
        <f t="shared" si="158"/>
        <v>food</v>
      </c>
      <c r="R2508" t="str">
        <f t="shared" si="159"/>
        <v>restaurants</v>
      </c>
    </row>
    <row r="2509" spans="1:18" x14ac:dyDescent="0.2">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c r="O2509" s="5">
        <f t="shared" si="156"/>
        <v>0</v>
      </c>
      <c r="P2509" s="6">
        <f t="shared" si="157"/>
        <v>0</v>
      </c>
      <c r="Q2509" t="str">
        <f t="shared" si="158"/>
        <v>food</v>
      </c>
      <c r="R2509" t="str">
        <f t="shared" si="159"/>
        <v>restaurants</v>
      </c>
    </row>
    <row r="2510" spans="1:18" ht="45" x14ac:dyDescent="0.2">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c r="O2510" s="5">
        <f t="shared" si="156"/>
        <v>0</v>
      </c>
      <c r="P2510" s="6">
        <f t="shared" si="157"/>
        <v>0</v>
      </c>
      <c r="Q2510" t="str">
        <f t="shared" si="158"/>
        <v>food</v>
      </c>
      <c r="R2510" t="str">
        <f t="shared" si="159"/>
        <v>restaurants</v>
      </c>
    </row>
    <row r="2511" spans="1:18" ht="45" x14ac:dyDescent="0.2">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c r="O2511" s="5">
        <f t="shared" si="156"/>
        <v>1.0526315789473684E-2</v>
      </c>
      <c r="P2511" s="6">
        <f t="shared" si="157"/>
        <v>35.714285714285715</v>
      </c>
      <c r="Q2511" t="str">
        <f t="shared" si="158"/>
        <v>food</v>
      </c>
      <c r="R2511" t="str">
        <f t="shared" si="159"/>
        <v>restaurants</v>
      </c>
    </row>
    <row r="2512" spans="1:18" ht="45" x14ac:dyDescent="0.2">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c r="O2512" s="5">
        <f t="shared" si="156"/>
        <v>1.5E-3</v>
      </c>
      <c r="P2512" s="6">
        <f t="shared" si="157"/>
        <v>37.5</v>
      </c>
      <c r="Q2512" t="str">
        <f t="shared" si="158"/>
        <v>food</v>
      </c>
      <c r="R2512" t="str">
        <f t="shared" si="159"/>
        <v>restaurants</v>
      </c>
    </row>
    <row r="2513" spans="1:18" ht="45" x14ac:dyDescent="0.2">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c r="O2513" s="5">
        <f t="shared" si="156"/>
        <v>0</v>
      </c>
      <c r="P2513" s="6">
        <f t="shared" si="157"/>
        <v>0</v>
      </c>
      <c r="Q2513" t="str">
        <f t="shared" si="158"/>
        <v>food</v>
      </c>
      <c r="R2513" t="str">
        <f t="shared" si="159"/>
        <v>restaurants</v>
      </c>
    </row>
    <row r="2514" spans="1:18" ht="45" x14ac:dyDescent="0.2">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c r="O2514" s="5">
        <f t="shared" si="156"/>
        <v>0</v>
      </c>
      <c r="P2514" s="6">
        <f t="shared" si="157"/>
        <v>0</v>
      </c>
      <c r="Q2514" t="str">
        <f t="shared" si="158"/>
        <v>food</v>
      </c>
      <c r="R2514" t="str">
        <f t="shared" si="159"/>
        <v>restaurants</v>
      </c>
    </row>
    <row r="2515" spans="1:18" ht="45" x14ac:dyDescent="0.2">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c r="O2515" s="5">
        <f t="shared" si="156"/>
        <v>0</v>
      </c>
      <c r="P2515" s="6">
        <f t="shared" si="157"/>
        <v>0</v>
      </c>
      <c r="Q2515" t="str">
        <f t="shared" si="158"/>
        <v>food</v>
      </c>
      <c r="R2515" t="str">
        <f t="shared" si="159"/>
        <v>restaurants</v>
      </c>
    </row>
    <row r="2516" spans="1:18" ht="45" x14ac:dyDescent="0.2">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c r="O2516" s="5">
        <f t="shared" si="156"/>
        <v>1.7500000000000002E-2</v>
      </c>
      <c r="P2516" s="6">
        <f t="shared" si="157"/>
        <v>52.5</v>
      </c>
      <c r="Q2516" t="str">
        <f t="shared" si="158"/>
        <v>food</v>
      </c>
      <c r="R2516" t="str">
        <f t="shared" si="159"/>
        <v>restaurants</v>
      </c>
    </row>
    <row r="2517" spans="1:18" ht="45" x14ac:dyDescent="0.2">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c r="O2517" s="5">
        <f t="shared" si="156"/>
        <v>0.186</v>
      </c>
      <c r="P2517" s="6">
        <f t="shared" si="157"/>
        <v>77.5</v>
      </c>
      <c r="Q2517" t="str">
        <f t="shared" si="158"/>
        <v>food</v>
      </c>
      <c r="R2517" t="str">
        <f t="shared" si="159"/>
        <v>restaurants</v>
      </c>
    </row>
    <row r="2518" spans="1:18" ht="45" x14ac:dyDescent="0.2">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c r="O2518" s="5">
        <f t="shared" si="156"/>
        <v>0</v>
      </c>
      <c r="P2518" s="6">
        <f t="shared" si="157"/>
        <v>0</v>
      </c>
      <c r="Q2518" t="str">
        <f t="shared" si="158"/>
        <v>food</v>
      </c>
      <c r="R2518" t="str">
        <f t="shared" si="159"/>
        <v>restaurants</v>
      </c>
    </row>
    <row r="2519" spans="1:18" ht="45" x14ac:dyDescent="0.2">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c r="O2519" s="5">
        <f t="shared" si="156"/>
        <v>9.8166666666666666E-2</v>
      </c>
      <c r="P2519" s="6">
        <f t="shared" si="157"/>
        <v>53.545454545454547</v>
      </c>
      <c r="Q2519" t="str">
        <f t="shared" si="158"/>
        <v>food</v>
      </c>
      <c r="R2519" t="str">
        <f t="shared" si="159"/>
        <v>restaurants</v>
      </c>
    </row>
    <row r="2520" spans="1:18" ht="45" x14ac:dyDescent="0.2">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c r="O2520" s="5">
        <f t="shared" si="156"/>
        <v>0</v>
      </c>
      <c r="P2520" s="6">
        <f t="shared" si="157"/>
        <v>0</v>
      </c>
      <c r="Q2520" t="str">
        <f t="shared" si="158"/>
        <v>food</v>
      </c>
      <c r="R2520" t="str">
        <f t="shared" si="159"/>
        <v>restaurants</v>
      </c>
    </row>
    <row r="2521" spans="1:18" ht="30" x14ac:dyDescent="0.2">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c r="O2521" s="5">
        <f t="shared" si="156"/>
        <v>4.3333333333333331E-4</v>
      </c>
      <c r="P2521" s="6">
        <f t="shared" si="157"/>
        <v>16.25</v>
      </c>
      <c r="Q2521" t="str">
        <f t="shared" si="158"/>
        <v>food</v>
      </c>
      <c r="R2521" t="str">
        <f t="shared" si="159"/>
        <v>restaurants</v>
      </c>
    </row>
    <row r="2522" spans="1:18" ht="45" x14ac:dyDescent="0.2">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c r="O2522" s="5">
        <f t="shared" si="156"/>
        <v>0</v>
      </c>
      <c r="P2522" s="6">
        <f t="shared" si="157"/>
        <v>0</v>
      </c>
      <c r="Q2522" t="str">
        <f t="shared" si="158"/>
        <v>food</v>
      </c>
      <c r="R2522" t="str">
        <f t="shared" si="159"/>
        <v>restaurants</v>
      </c>
    </row>
    <row r="2523" spans="1:18" ht="45" x14ac:dyDescent="0.2">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c r="O2523" s="5">
        <f t="shared" si="156"/>
        <v>1.0948792000000001</v>
      </c>
      <c r="P2523" s="6">
        <f t="shared" si="157"/>
        <v>103.68174242424243</v>
      </c>
      <c r="Q2523" t="str">
        <f t="shared" si="158"/>
        <v>music</v>
      </c>
      <c r="R2523" t="str">
        <f t="shared" si="159"/>
        <v>classical music</v>
      </c>
    </row>
    <row r="2524" spans="1:18" ht="45" x14ac:dyDescent="0.2">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c r="O2524" s="5">
        <f t="shared" si="156"/>
        <v>1</v>
      </c>
      <c r="P2524" s="6">
        <f t="shared" si="157"/>
        <v>185.18518518518519</v>
      </c>
      <c r="Q2524" t="str">
        <f t="shared" si="158"/>
        <v>music</v>
      </c>
      <c r="R2524" t="str">
        <f t="shared" si="159"/>
        <v>classical music</v>
      </c>
    </row>
    <row r="2525" spans="1:18" ht="45" x14ac:dyDescent="0.2">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c r="O2525" s="5">
        <f t="shared" si="156"/>
        <v>1.5644444444444445</v>
      </c>
      <c r="P2525" s="6">
        <f t="shared" si="157"/>
        <v>54.153846153846153</v>
      </c>
      <c r="Q2525" t="str">
        <f t="shared" si="158"/>
        <v>music</v>
      </c>
      <c r="R2525" t="str">
        <f t="shared" si="159"/>
        <v>classical music</v>
      </c>
    </row>
    <row r="2526" spans="1:18" ht="30" x14ac:dyDescent="0.2">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c r="O2526" s="5">
        <f t="shared" si="156"/>
        <v>1.016</v>
      </c>
      <c r="P2526" s="6">
        <f t="shared" si="157"/>
        <v>177.2093023255814</v>
      </c>
      <c r="Q2526" t="str">
        <f t="shared" si="158"/>
        <v>music</v>
      </c>
      <c r="R2526" t="str">
        <f t="shared" si="159"/>
        <v>classical music</v>
      </c>
    </row>
    <row r="2527" spans="1:18" ht="45" x14ac:dyDescent="0.2">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c r="O2527" s="5">
        <f t="shared" si="156"/>
        <v>1.00325</v>
      </c>
      <c r="P2527" s="6">
        <f t="shared" si="157"/>
        <v>100.325</v>
      </c>
      <c r="Q2527" t="str">
        <f t="shared" si="158"/>
        <v>music</v>
      </c>
      <c r="R2527" t="str">
        <f t="shared" si="159"/>
        <v>classical music</v>
      </c>
    </row>
    <row r="2528" spans="1:18" ht="45" x14ac:dyDescent="0.2">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c r="O2528" s="5">
        <f t="shared" si="156"/>
        <v>1.1294999999999999</v>
      </c>
      <c r="P2528" s="6">
        <f t="shared" si="157"/>
        <v>136.90909090909091</v>
      </c>
      <c r="Q2528" t="str">
        <f t="shared" si="158"/>
        <v>music</v>
      </c>
      <c r="R2528" t="str">
        <f t="shared" si="159"/>
        <v>classical music</v>
      </c>
    </row>
    <row r="2529" spans="1:18" ht="45" x14ac:dyDescent="0.2">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c r="O2529" s="5">
        <f t="shared" si="156"/>
        <v>1.02125</v>
      </c>
      <c r="P2529" s="6">
        <f t="shared" si="157"/>
        <v>57.535211267605632</v>
      </c>
      <c r="Q2529" t="str">
        <f t="shared" si="158"/>
        <v>music</v>
      </c>
      <c r="R2529" t="str">
        <f t="shared" si="159"/>
        <v>classical music</v>
      </c>
    </row>
    <row r="2530" spans="1:18" ht="45" x14ac:dyDescent="0.2">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c r="O2530" s="5">
        <f t="shared" si="156"/>
        <v>1.0724974999999999</v>
      </c>
      <c r="P2530" s="6">
        <f t="shared" si="157"/>
        <v>52.962839506172834</v>
      </c>
      <c r="Q2530" t="str">
        <f t="shared" si="158"/>
        <v>music</v>
      </c>
      <c r="R2530" t="str">
        <f t="shared" si="159"/>
        <v>classical music</v>
      </c>
    </row>
    <row r="2531" spans="1:18" ht="30" x14ac:dyDescent="0.2">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c r="O2531" s="5">
        <f t="shared" si="156"/>
        <v>1.0428333333333333</v>
      </c>
      <c r="P2531" s="6">
        <f t="shared" si="157"/>
        <v>82.328947368421055</v>
      </c>
      <c r="Q2531" t="str">
        <f t="shared" si="158"/>
        <v>music</v>
      </c>
      <c r="R2531" t="str">
        <f t="shared" si="159"/>
        <v>classical music</v>
      </c>
    </row>
    <row r="2532" spans="1:18" ht="45" x14ac:dyDescent="0.2">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c r="O2532" s="5">
        <f t="shared" si="156"/>
        <v>1</v>
      </c>
      <c r="P2532" s="6">
        <f t="shared" si="157"/>
        <v>135.41666666666666</v>
      </c>
      <c r="Q2532" t="str">
        <f t="shared" si="158"/>
        <v>music</v>
      </c>
      <c r="R2532" t="str">
        <f t="shared" si="159"/>
        <v>classical music</v>
      </c>
    </row>
    <row r="2533" spans="1:18" ht="45" x14ac:dyDescent="0.2">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c r="O2533" s="5">
        <f t="shared" si="156"/>
        <v>1.004</v>
      </c>
      <c r="P2533" s="6">
        <f t="shared" si="157"/>
        <v>74.06557377049181</v>
      </c>
      <c r="Q2533" t="str">
        <f t="shared" si="158"/>
        <v>music</v>
      </c>
      <c r="R2533" t="str">
        <f t="shared" si="159"/>
        <v>classical music</v>
      </c>
    </row>
    <row r="2534" spans="1:18" ht="45" x14ac:dyDescent="0.2">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c r="O2534" s="5">
        <f t="shared" si="156"/>
        <v>1.26125</v>
      </c>
      <c r="P2534" s="6">
        <f t="shared" si="157"/>
        <v>84.083333333333329</v>
      </c>
      <c r="Q2534" t="str">
        <f t="shared" si="158"/>
        <v>music</v>
      </c>
      <c r="R2534" t="str">
        <f t="shared" si="159"/>
        <v>classical music</v>
      </c>
    </row>
    <row r="2535" spans="1:18" ht="45" x14ac:dyDescent="0.2">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c r="O2535" s="5">
        <f t="shared" si="156"/>
        <v>1.1066666666666667</v>
      </c>
      <c r="P2535" s="6">
        <f t="shared" si="157"/>
        <v>61.029411764705884</v>
      </c>
      <c r="Q2535" t="str">
        <f t="shared" si="158"/>
        <v>music</v>
      </c>
      <c r="R2535" t="str">
        <f t="shared" si="159"/>
        <v>classical music</v>
      </c>
    </row>
    <row r="2536" spans="1:18" ht="60" x14ac:dyDescent="0.2">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c r="O2536" s="5">
        <f t="shared" si="156"/>
        <v>1.05</v>
      </c>
      <c r="P2536" s="6">
        <f t="shared" si="157"/>
        <v>150</v>
      </c>
      <c r="Q2536" t="str">
        <f t="shared" si="158"/>
        <v>music</v>
      </c>
      <c r="R2536" t="str">
        <f t="shared" si="159"/>
        <v>classical music</v>
      </c>
    </row>
    <row r="2537" spans="1:18" x14ac:dyDescent="0.2">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c r="O2537" s="5">
        <f t="shared" si="156"/>
        <v>1.03775</v>
      </c>
      <c r="P2537" s="6">
        <f t="shared" si="157"/>
        <v>266.08974358974359</v>
      </c>
      <c r="Q2537" t="str">
        <f t="shared" si="158"/>
        <v>music</v>
      </c>
      <c r="R2537" t="str">
        <f t="shared" si="159"/>
        <v>classical music</v>
      </c>
    </row>
    <row r="2538" spans="1:18" ht="45" x14ac:dyDescent="0.2">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c r="O2538" s="5">
        <f t="shared" si="156"/>
        <v>1.1599999999999999</v>
      </c>
      <c r="P2538" s="6">
        <f t="shared" si="157"/>
        <v>7.25</v>
      </c>
      <c r="Q2538" t="str">
        <f t="shared" si="158"/>
        <v>music</v>
      </c>
      <c r="R2538" t="str">
        <f t="shared" si="159"/>
        <v>classical music</v>
      </c>
    </row>
    <row r="2539" spans="1:18" ht="45" x14ac:dyDescent="0.2">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c r="O2539" s="5">
        <f t="shared" si="156"/>
        <v>1.1000000000000001</v>
      </c>
      <c r="P2539" s="6">
        <f t="shared" si="157"/>
        <v>100</v>
      </c>
      <c r="Q2539" t="str">
        <f t="shared" si="158"/>
        <v>music</v>
      </c>
      <c r="R2539" t="str">
        <f t="shared" si="159"/>
        <v>classical music</v>
      </c>
    </row>
    <row r="2540" spans="1:18" ht="30" x14ac:dyDescent="0.2">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c r="O2540" s="5">
        <f t="shared" si="156"/>
        <v>1.130176111111111</v>
      </c>
      <c r="P2540" s="6">
        <f t="shared" si="157"/>
        <v>109.96308108108107</v>
      </c>
      <c r="Q2540" t="str">
        <f t="shared" si="158"/>
        <v>music</v>
      </c>
      <c r="R2540" t="str">
        <f t="shared" si="159"/>
        <v>classical music</v>
      </c>
    </row>
    <row r="2541" spans="1:18" ht="45" x14ac:dyDescent="0.2">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c r="O2541" s="5">
        <f t="shared" si="156"/>
        <v>1.0024999999999999</v>
      </c>
      <c r="P2541" s="6">
        <f t="shared" si="157"/>
        <v>169.91525423728814</v>
      </c>
      <c r="Q2541" t="str">
        <f t="shared" si="158"/>
        <v>music</v>
      </c>
      <c r="R2541" t="str">
        <f t="shared" si="159"/>
        <v>classical music</v>
      </c>
    </row>
    <row r="2542" spans="1:18" ht="45" x14ac:dyDescent="0.2">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c r="O2542" s="5">
        <f t="shared" si="156"/>
        <v>1.034</v>
      </c>
      <c r="P2542" s="6">
        <f t="shared" si="157"/>
        <v>95.740740740740748</v>
      </c>
      <c r="Q2542" t="str">
        <f t="shared" si="158"/>
        <v>music</v>
      </c>
      <c r="R2542" t="str">
        <f t="shared" si="159"/>
        <v>classical music</v>
      </c>
    </row>
    <row r="2543" spans="1:18" ht="45" x14ac:dyDescent="0.2">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c r="O2543" s="5">
        <f t="shared" si="156"/>
        <v>1.0702857142857143</v>
      </c>
      <c r="P2543" s="6">
        <f t="shared" si="157"/>
        <v>59.460317460317462</v>
      </c>
      <c r="Q2543" t="str">
        <f t="shared" si="158"/>
        <v>music</v>
      </c>
      <c r="R2543" t="str">
        <f t="shared" si="159"/>
        <v>classical music</v>
      </c>
    </row>
    <row r="2544" spans="1:18" ht="45" x14ac:dyDescent="0.2">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c r="O2544" s="5">
        <f t="shared" si="156"/>
        <v>1.0357142857142858</v>
      </c>
      <c r="P2544" s="6">
        <f t="shared" si="157"/>
        <v>55.769230769230766</v>
      </c>
      <c r="Q2544" t="str">
        <f t="shared" si="158"/>
        <v>music</v>
      </c>
      <c r="R2544" t="str">
        <f t="shared" si="159"/>
        <v>classical music</v>
      </c>
    </row>
    <row r="2545" spans="1:18" ht="45" x14ac:dyDescent="0.2">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c r="O2545" s="5">
        <f t="shared" si="156"/>
        <v>1.5640000000000001</v>
      </c>
      <c r="P2545" s="6">
        <f t="shared" si="157"/>
        <v>30.076923076923077</v>
      </c>
      <c r="Q2545" t="str">
        <f t="shared" si="158"/>
        <v>music</v>
      </c>
      <c r="R2545" t="str">
        <f t="shared" si="159"/>
        <v>classical music</v>
      </c>
    </row>
    <row r="2546" spans="1:18" ht="45" x14ac:dyDescent="0.2">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c r="O2546" s="5">
        <f t="shared" si="156"/>
        <v>1.0082</v>
      </c>
      <c r="P2546" s="6">
        <f t="shared" si="157"/>
        <v>88.438596491228068</v>
      </c>
      <c r="Q2546" t="str">
        <f t="shared" si="158"/>
        <v>music</v>
      </c>
      <c r="R2546" t="str">
        <f t="shared" si="159"/>
        <v>classical music</v>
      </c>
    </row>
    <row r="2547" spans="1:18" ht="45" x14ac:dyDescent="0.2">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c r="O2547" s="5">
        <f t="shared" si="156"/>
        <v>1.9530000000000001</v>
      </c>
      <c r="P2547" s="6">
        <f t="shared" si="157"/>
        <v>64.032786885245898</v>
      </c>
      <c r="Q2547" t="str">
        <f t="shared" si="158"/>
        <v>music</v>
      </c>
      <c r="R2547" t="str">
        <f t="shared" si="159"/>
        <v>classical music</v>
      </c>
    </row>
    <row r="2548" spans="1:18" ht="45" x14ac:dyDescent="0.2">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c r="O2548" s="5">
        <f t="shared" si="156"/>
        <v>1.1171428571428572</v>
      </c>
      <c r="P2548" s="6">
        <f t="shared" si="157"/>
        <v>60.153846153846153</v>
      </c>
      <c r="Q2548" t="str">
        <f t="shared" si="158"/>
        <v>music</v>
      </c>
      <c r="R2548" t="str">
        <f t="shared" si="159"/>
        <v>classical music</v>
      </c>
    </row>
    <row r="2549" spans="1:18" ht="45" x14ac:dyDescent="0.2">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c r="O2549" s="5">
        <f t="shared" si="156"/>
        <v>1.1985454545454546</v>
      </c>
      <c r="P2549" s="6">
        <f t="shared" si="157"/>
        <v>49.194029850746269</v>
      </c>
      <c r="Q2549" t="str">
        <f t="shared" si="158"/>
        <v>music</v>
      </c>
      <c r="R2549" t="str">
        <f t="shared" si="159"/>
        <v>classical music</v>
      </c>
    </row>
    <row r="2550" spans="1:18" ht="45" x14ac:dyDescent="0.2">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c r="O2550" s="5">
        <f t="shared" si="156"/>
        <v>1.0185</v>
      </c>
      <c r="P2550" s="6">
        <f t="shared" si="157"/>
        <v>165.16216216216216</v>
      </c>
      <c r="Q2550" t="str">
        <f t="shared" si="158"/>
        <v>music</v>
      </c>
      <c r="R2550" t="str">
        <f t="shared" si="159"/>
        <v>classical music</v>
      </c>
    </row>
    <row r="2551" spans="1:18" ht="45" x14ac:dyDescent="0.2">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c r="O2551" s="5">
        <f t="shared" si="156"/>
        <v>1.0280254777070064</v>
      </c>
      <c r="P2551" s="6">
        <f t="shared" si="157"/>
        <v>43.621621621621621</v>
      </c>
      <c r="Q2551" t="str">
        <f t="shared" si="158"/>
        <v>music</v>
      </c>
      <c r="R2551" t="str">
        <f t="shared" si="159"/>
        <v>classical music</v>
      </c>
    </row>
    <row r="2552" spans="1:18" ht="45" x14ac:dyDescent="0.2">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c r="O2552" s="5">
        <f t="shared" si="156"/>
        <v>1.0084615384615385</v>
      </c>
      <c r="P2552" s="6">
        <f t="shared" si="157"/>
        <v>43.7</v>
      </c>
      <c r="Q2552" t="str">
        <f t="shared" si="158"/>
        <v>music</v>
      </c>
      <c r="R2552" t="str">
        <f t="shared" si="159"/>
        <v>classical music</v>
      </c>
    </row>
    <row r="2553" spans="1:18" ht="45" x14ac:dyDescent="0.2">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c r="O2553" s="5">
        <f t="shared" si="156"/>
        <v>1.0273469387755103</v>
      </c>
      <c r="P2553" s="6">
        <f t="shared" si="157"/>
        <v>67.419642857142861</v>
      </c>
      <c r="Q2553" t="str">
        <f t="shared" si="158"/>
        <v>music</v>
      </c>
      <c r="R2553" t="str">
        <f t="shared" si="159"/>
        <v>classical music</v>
      </c>
    </row>
    <row r="2554" spans="1:18" ht="45" x14ac:dyDescent="0.2">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c r="O2554" s="5">
        <f t="shared" si="156"/>
        <v>1.0649999999999999</v>
      </c>
      <c r="P2554" s="6">
        <f t="shared" si="157"/>
        <v>177.5</v>
      </c>
      <c r="Q2554" t="str">
        <f t="shared" si="158"/>
        <v>music</v>
      </c>
      <c r="R2554" t="str">
        <f t="shared" si="159"/>
        <v>classical music</v>
      </c>
    </row>
    <row r="2555" spans="1:18" ht="45" x14ac:dyDescent="0.2">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c r="O2555" s="5">
        <f t="shared" si="156"/>
        <v>1.5553333333333332</v>
      </c>
      <c r="P2555" s="6">
        <f t="shared" si="157"/>
        <v>38.883333333333333</v>
      </c>
      <c r="Q2555" t="str">
        <f t="shared" si="158"/>
        <v>music</v>
      </c>
      <c r="R2555" t="str">
        <f t="shared" si="159"/>
        <v>classical music</v>
      </c>
    </row>
    <row r="2556" spans="1:18" ht="45" x14ac:dyDescent="0.2">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c r="O2556" s="5">
        <f t="shared" si="156"/>
        <v>1.228</v>
      </c>
      <c r="P2556" s="6">
        <f t="shared" si="157"/>
        <v>54.985074626865675</v>
      </c>
      <c r="Q2556" t="str">
        <f t="shared" si="158"/>
        <v>music</v>
      </c>
      <c r="R2556" t="str">
        <f t="shared" si="159"/>
        <v>classical music</v>
      </c>
    </row>
    <row r="2557" spans="1:18" ht="45" x14ac:dyDescent="0.2">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c r="O2557" s="5">
        <f t="shared" si="156"/>
        <v>1.0734999999999999</v>
      </c>
      <c r="P2557" s="6">
        <f t="shared" si="157"/>
        <v>61.342857142857142</v>
      </c>
      <c r="Q2557" t="str">
        <f t="shared" si="158"/>
        <v>music</v>
      </c>
      <c r="R2557" t="str">
        <f t="shared" si="159"/>
        <v>classical music</v>
      </c>
    </row>
    <row r="2558" spans="1:18" ht="45" x14ac:dyDescent="0.2">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c r="O2558" s="5">
        <f t="shared" si="156"/>
        <v>1.0550335570469798</v>
      </c>
      <c r="P2558" s="6">
        <f t="shared" si="157"/>
        <v>23.117647058823529</v>
      </c>
      <c r="Q2558" t="str">
        <f t="shared" si="158"/>
        <v>music</v>
      </c>
      <c r="R2558" t="str">
        <f t="shared" si="159"/>
        <v>classical music</v>
      </c>
    </row>
    <row r="2559" spans="1:18" ht="30" x14ac:dyDescent="0.2">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c r="O2559" s="5">
        <f t="shared" si="156"/>
        <v>1.1844444444444444</v>
      </c>
      <c r="P2559" s="6">
        <f t="shared" si="157"/>
        <v>29.611111111111111</v>
      </c>
      <c r="Q2559" t="str">
        <f t="shared" si="158"/>
        <v>music</v>
      </c>
      <c r="R2559" t="str">
        <f t="shared" si="159"/>
        <v>classical music</v>
      </c>
    </row>
    <row r="2560" spans="1:18" ht="30" x14ac:dyDescent="0.2">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c r="O2560" s="5">
        <f t="shared" si="156"/>
        <v>1.0888</v>
      </c>
      <c r="P2560" s="6">
        <f t="shared" si="157"/>
        <v>75.611111111111114</v>
      </c>
      <c r="Q2560" t="str">
        <f t="shared" si="158"/>
        <v>music</v>
      </c>
      <c r="R2560" t="str">
        <f t="shared" si="159"/>
        <v>classical music</v>
      </c>
    </row>
    <row r="2561" spans="1:18" ht="45" x14ac:dyDescent="0.2">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c r="O2561" s="5">
        <f t="shared" si="156"/>
        <v>1.1125</v>
      </c>
      <c r="P2561" s="6">
        <f t="shared" si="157"/>
        <v>35.6</v>
      </c>
      <c r="Q2561" t="str">
        <f t="shared" si="158"/>
        <v>music</v>
      </c>
      <c r="R2561" t="str">
        <f t="shared" si="159"/>
        <v>classical music</v>
      </c>
    </row>
    <row r="2562" spans="1:18" ht="45" x14ac:dyDescent="0.2">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c r="O2562" s="5">
        <f t="shared" si="156"/>
        <v>1.0009999999999999</v>
      </c>
      <c r="P2562" s="6">
        <f t="shared" si="157"/>
        <v>143</v>
      </c>
      <c r="Q2562" t="str">
        <f t="shared" si="158"/>
        <v>music</v>
      </c>
      <c r="R2562" t="str">
        <f t="shared" si="159"/>
        <v>classical music</v>
      </c>
    </row>
    <row r="2563" spans="1:18" ht="45" x14ac:dyDescent="0.2">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c r="O2563" s="5">
        <f t="shared" ref="O2563:O2626" si="160">IF(D2563=0,0,E2563/D2563)</f>
        <v>0</v>
      </c>
      <c r="P2563" s="6">
        <f t="shared" ref="P2563:P2626" si="161">IF(L2563=0,0,E2563/L2563)</f>
        <v>0</v>
      </c>
      <c r="Q2563" t="str">
        <f t="shared" ref="Q2563:Q2626" si="162">MID(N2563, 1, FIND("/",N2563)-1)</f>
        <v>food</v>
      </c>
      <c r="R2563" t="str">
        <f t="shared" ref="R2563:R2626" si="163">MID(N2563, FIND("/",N2563)+1, LEN(N2563)-FIND("/",N2563))</f>
        <v>food trucks</v>
      </c>
    </row>
    <row r="2564" spans="1:18" ht="45" x14ac:dyDescent="0.2">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c r="O2564" s="5">
        <f t="shared" si="160"/>
        <v>7.4999999999999997E-3</v>
      </c>
      <c r="P2564" s="6">
        <f t="shared" si="161"/>
        <v>25</v>
      </c>
      <c r="Q2564" t="str">
        <f t="shared" si="162"/>
        <v>food</v>
      </c>
      <c r="R2564" t="str">
        <f t="shared" si="163"/>
        <v>food trucks</v>
      </c>
    </row>
    <row r="2565" spans="1:18" ht="30" x14ac:dyDescent="0.2">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c r="O2565" s="5">
        <f t="shared" si="160"/>
        <v>0</v>
      </c>
      <c r="P2565" s="6">
        <f t="shared" si="161"/>
        <v>0</v>
      </c>
      <c r="Q2565" t="str">
        <f t="shared" si="162"/>
        <v>food</v>
      </c>
      <c r="R2565" t="str">
        <f t="shared" si="163"/>
        <v>food trucks</v>
      </c>
    </row>
    <row r="2566" spans="1:18" ht="45" x14ac:dyDescent="0.2">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c r="O2566" s="5">
        <f t="shared" si="160"/>
        <v>0</v>
      </c>
      <c r="P2566" s="6">
        <f t="shared" si="161"/>
        <v>0</v>
      </c>
      <c r="Q2566" t="str">
        <f t="shared" si="162"/>
        <v>food</v>
      </c>
      <c r="R2566" t="str">
        <f t="shared" si="163"/>
        <v>food trucks</v>
      </c>
    </row>
    <row r="2567" spans="1:18" ht="45" x14ac:dyDescent="0.2">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c r="O2567" s="5">
        <f t="shared" si="160"/>
        <v>0.01</v>
      </c>
      <c r="P2567" s="6">
        <f t="shared" si="161"/>
        <v>100</v>
      </c>
      <c r="Q2567" t="str">
        <f t="shared" si="162"/>
        <v>food</v>
      </c>
      <c r="R2567" t="str">
        <f t="shared" si="163"/>
        <v>food trucks</v>
      </c>
    </row>
    <row r="2568" spans="1:18" ht="45" x14ac:dyDescent="0.2">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c r="O2568" s="5">
        <f t="shared" si="160"/>
        <v>0</v>
      </c>
      <c r="P2568" s="6">
        <f t="shared" si="161"/>
        <v>0</v>
      </c>
      <c r="Q2568" t="str">
        <f t="shared" si="162"/>
        <v>food</v>
      </c>
      <c r="R2568" t="str">
        <f t="shared" si="163"/>
        <v>food trucks</v>
      </c>
    </row>
    <row r="2569" spans="1:18" ht="45" x14ac:dyDescent="0.2">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c r="O2569" s="5">
        <f t="shared" si="160"/>
        <v>2.6666666666666666E-3</v>
      </c>
      <c r="P2569" s="6">
        <f t="shared" si="161"/>
        <v>60</v>
      </c>
      <c r="Q2569" t="str">
        <f t="shared" si="162"/>
        <v>food</v>
      </c>
      <c r="R2569" t="str">
        <f t="shared" si="163"/>
        <v>food trucks</v>
      </c>
    </row>
    <row r="2570" spans="1:18" ht="45" x14ac:dyDescent="0.2">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c r="O2570" s="5">
        <f t="shared" si="160"/>
        <v>5.0000000000000001E-3</v>
      </c>
      <c r="P2570" s="6">
        <f t="shared" si="161"/>
        <v>50</v>
      </c>
      <c r="Q2570" t="str">
        <f t="shared" si="162"/>
        <v>food</v>
      </c>
      <c r="R2570" t="str">
        <f t="shared" si="163"/>
        <v>food trucks</v>
      </c>
    </row>
    <row r="2571" spans="1:18" ht="45" x14ac:dyDescent="0.2">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c r="O2571" s="5">
        <f t="shared" si="160"/>
        <v>2.2307692307692306E-2</v>
      </c>
      <c r="P2571" s="6">
        <f t="shared" si="161"/>
        <v>72.5</v>
      </c>
      <c r="Q2571" t="str">
        <f t="shared" si="162"/>
        <v>food</v>
      </c>
      <c r="R2571" t="str">
        <f t="shared" si="163"/>
        <v>food trucks</v>
      </c>
    </row>
    <row r="2572" spans="1:18" ht="45" x14ac:dyDescent="0.2">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c r="O2572" s="5">
        <f t="shared" si="160"/>
        <v>8.4285714285714294E-3</v>
      </c>
      <c r="P2572" s="6">
        <f t="shared" si="161"/>
        <v>29.5</v>
      </c>
      <c r="Q2572" t="str">
        <f t="shared" si="162"/>
        <v>food</v>
      </c>
      <c r="R2572" t="str">
        <f t="shared" si="163"/>
        <v>food trucks</v>
      </c>
    </row>
    <row r="2573" spans="1:18" ht="45" x14ac:dyDescent="0.2">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c r="O2573" s="5">
        <f t="shared" si="160"/>
        <v>2.5000000000000001E-3</v>
      </c>
      <c r="P2573" s="6">
        <f t="shared" si="161"/>
        <v>62.5</v>
      </c>
      <c r="Q2573" t="str">
        <f t="shared" si="162"/>
        <v>food</v>
      </c>
      <c r="R2573" t="str">
        <f t="shared" si="163"/>
        <v>food trucks</v>
      </c>
    </row>
    <row r="2574" spans="1:18" ht="45" x14ac:dyDescent="0.2">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c r="O2574" s="5">
        <f t="shared" si="160"/>
        <v>0</v>
      </c>
      <c r="P2574" s="6">
        <f t="shared" si="161"/>
        <v>0</v>
      </c>
      <c r="Q2574" t="str">
        <f t="shared" si="162"/>
        <v>food</v>
      </c>
      <c r="R2574" t="str">
        <f t="shared" si="163"/>
        <v>food trucks</v>
      </c>
    </row>
    <row r="2575" spans="1:18" ht="45" x14ac:dyDescent="0.2">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c r="O2575" s="5">
        <f t="shared" si="160"/>
        <v>0</v>
      </c>
      <c r="P2575" s="6">
        <f t="shared" si="161"/>
        <v>0</v>
      </c>
      <c r="Q2575" t="str">
        <f t="shared" si="162"/>
        <v>food</v>
      </c>
      <c r="R2575" t="str">
        <f t="shared" si="163"/>
        <v>food trucks</v>
      </c>
    </row>
    <row r="2576" spans="1:18" ht="45" x14ac:dyDescent="0.2">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c r="O2576" s="5">
        <f t="shared" si="160"/>
        <v>0</v>
      </c>
      <c r="P2576" s="6">
        <f t="shared" si="161"/>
        <v>0</v>
      </c>
      <c r="Q2576" t="str">
        <f t="shared" si="162"/>
        <v>food</v>
      </c>
      <c r="R2576" t="str">
        <f t="shared" si="163"/>
        <v>food trucks</v>
      </c>
    </row>
    <row r="2577" spans="1:18" ht="45" x14ac:dyDescent="0.2">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c r="O2577" s="5">
        <f t="shared" si="160"/>
        <v>0</v>
      </c>
      <c r="P2577" s="6">
        <f t="shared" si="161"/>
        <v>0</v>
      </c>
      <c r="Q2577" t="str">
        <f t="shared" si="162"/>
        <v>food</v>
      </c>
      <c r="R2577" t="str">
        <f t="shared" si="163"/>
        <v>food trucks</v>
      </c>
    </row>
    <row r="2578" spans="1:18" ht="30" x14ac:dyDescent="0.2">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c r="O2578" s="5">
        <f t="shared" si="160"/>
        <v>0</v>
      </c>
      <c r="P2578" s="6">
        <f t="shared" si="161"/>
        <v>0</v>
      </c>
      <c r="Q2578" t="str">
        <f t="shared" si="162"/>
        <v>food</v>
      </c>
      <c r="R2578" t="str">
        <f t="shared" si="163"/>
        <v>food trucks</v>
      </c>
    </row>
    <row r="2579" spans="1:18" ht="45" x14ac:dyDescent="0.2">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c r="O2579" s="5">
        <f t="shared" si="160"/>
        <v>0</v>
      </c>
      <c r="P2579" s="6">
        <f t="shared" si="161"/>
        <v>0</v>
      </c>
      <c r="Q2579" t="str">
        <f t="shared" si="162"/>
        <v>food</v>
      </c>
      <c r="R2579" t="str">
        <f t="shared" si="163"/>
        <v>food trucks</v>
      </c>
    </row>
    <row r="2580" spans="1:18" ht="45" x14ac:dyDescent="0.2">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c r="O2580" s="5">
        <f t="shared" si="160"/>
        <v>0</v>
      </c>
      <c r="P2580" s="6">
        <f t="shared" si="161"/>
        <v>0</v>
      </c>
      <c r="Q2580" t="str">
        <f t="shared" si="162"/>
        <v>food</v>
      </c>
      <c r="R2580" t="str">
        <f t="shared" si="163"/>
        <v>food trucks</v>
      </c>
    </row>
    <row r="2581" spans="1:18" ht="45" x14ac:dyDescent="0.2">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c r="O2581" s="5">
        <f t="shared" si="160"/>
        <v>1.3849999999999999E-3</v>
      </c>
      <c r="P2581" s="6">
        <f t="shared" si="161"/>
        <v>23.083333333333332</v>
      </c>
      <c r="Q2581" t="str">
        <f t="shared" si="162"/>
        <v>food</v>
      </c>
      <c r="R2581" t="str">
        <f t="shared" si="163"/>
        <v>food trucks</v>
      </c>
    </row>
    <row r="2582" spans="1:18" ht="45" x14ac:dyDescent="0.2">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c r="O2582" s="5">
        <f t="shared" si="160"/>
        <v>6.0000000000000001E-3</v>
      </c>
      <c r="P2582" s="6">
        <f t="shared" si="161"/>
        <v>25.5</v>
      </c>
      <c r="Q2582" t="str">
        <f t="shared" si="162"/>
        <v>food</v>
      </c>
      <c r="R2582" t="str">
        <f t="shared" si="163"/>
        <v>food trucks</v>
      </c>
    </row>
    <row r="2583" spans="1:18" ht="45" x14ac:dyDescent="0.2">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c r="O2583" s="5">
        <f t="shared" si="160"/>
        <v>0.106</v>
      </c>
      <c r="P2583" s="6">
        <f t="shared" si="161"/>
        <v>48.18181818181818</v>
      </c>
      <c r="Q2583" t="str">
        <f t="shared" si="162"/>
        <v>food</v>
      </c>
      <c r="R2583" t="str">
        <f t="shared" si="163"/>
        <v>food trucks</v>
      </c>
    </row>
    <row r="2584" spans="1:18" ht="30" x14ac:dyDescent="0.2">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c r="O2584" s="5">
        <f t="shared" si="160"/>
        <v>1.1111111111111112E-5</v>
      </c>
      <c r="P2584" s="6">
        <f t="shared" si="161"/>
        <v>1</v>
      </c>
      <c r="Q2584" t="str">
        <f t="shared" si="162"/>
        <v>food</v>
      </c>
      <c r="R2584" t="str">
        <f t="shared" si="163"/>
        <v>food trucks</v>
      </c>
    </row>
    <row r="2585" spans="1:18" ht="30" x14ac:dyDescent="0.2">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c r="O2585" s="5">
        <f t="shared" si="160"/>
        <v>5.0000000000000001E-3</v>
      </c>
      <c r="P2585" s="6">
        <f t="shared" si="161"/>
        <v>1</v>
      </c>
      <c r="Q2585" t="str">
        <f t="shared" si="162"/>
        <v>food</v>
      </c>
      <c r="R2585" t="str">
        <f t="shared" si="163"/>
        <v>food trucks</v>
      </c>
    </row>
    <row r="2586" spans="1:18" ht="30" x14ac:dyDescent="0.2">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c r="O2586" s="5">
        <f t="shared" si="160"/>
        <v>0</v>
      </c>
      <c r="P2586" s="6">
        <f t="shared" si="161"/>
        <v>0</v>
      </c>
      <c r="Q2586" t="str">
        <f t="shared" si="162"/>
        <v>food</v>
      </c>
      <c r="R2586" t="str">
        <f t="shared" si="163"/>
        <v>food trucks</v>
      </c>
    </row>
    <row r="2587" spans="1:18" ht="45" x14ac:dyDescent="0.2">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c r="O2587" s="5">
        <f t="shared" si="160"/>
        <v>1.6666666666666668E-3</v>
      </c>
      <c r="P2587" s="6">
        <f t="shared" si="161"/>
        <v>50</v>
      </c>
      <c r="Q2587" t="str">
        <f t="shared" si="162"/>
        <v>food</v>
      </c>
      <c r="R2587" t="str">
        <f t="shared" si="163"/>
        <v>food trucks</v>
      </c>
    </row>
    <row r="2588" spans="1:18" ht="30" x14ac:dyDescent="0.2">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c r="O2588" s="5">
        <f t="shared" si="160"/>
        <v>1.6666666666666668E-3</v>
      </c>
      <c r="P2588" s="6">
        <f t="shared" si="161"/>
        <v>5</v>
      </c>
      <c r="Q2588" t="str">
        <f t="shared" si="162"/>
        <v>food</v>
      </c>
      <c r="R2588" t="str">
        <f t="shared" si="163"/>
        <v>food trucks</v>
      </c>
    </row>
    <row r="2589" spans="1:18" ht="45" x14ac:dyDescent="0.2">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c r="O2589" s="5">
        <f t="shared" si="160"/>
        <v>2.4340000000000001E-2</v>
      </c>
      <c r="P2589" s="6">
        <f t="shared" si="161"/>
        <v>202.83333333333334</v>
      </c>
      <c r="Q2589" t="str">
        <f t="shared" si="162"/>
        <v>food</v>
      </c>
      <c r="R2589" t="str">
        <f t="shared" si="163"/>
        <v>food trucks</v>
      </c>
    </row>
    <row r="2590" spans="1:18" ht="45" x14ac:dyDescent="0.2">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c r="O2590" s="5">
        <f t="shared" si="160"/>
        <v>3.8833333333333331E-2</v>
      </c>
      <c r="P2590" s="6">
        <f t="shared" si="161"/>
        <v>29.125</v>
      </c>
      <c r="Q2590" t="str">
        <f t="shared" si="162"/>
        <v>food</v>
      </c>
      <c r="R2590" t="str">
        <f t="shared" si="163"/>
        <v>food trucks</v>
      </c>
    </row>
    <row r="2591" spans="1:18" ht="45" x14ac:dyDescent="0.2">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c r="O2591" s="5">
        <f t="shared" si="160"/>
        <v>1E-4</v>
      </c>
      <c r="P2591" s="6">
        <f t="shared" si="161"/>
        <v>5</v>
      </c>
      <c r="Q2591" t="str">
        <f t="shared" si="162"/>
        <v>food</v>
      </c>
      <c r="R2591" t="str">
        <f t="shared" si="163"/>
        <v>food trucks</v>
      </c>
    </row>
    <row r="2592" spans="1:18" ht="45" x14ac:dyDescent="0.2">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c r="O2592" s="5">
        <f t="shared" si="160"/>
        <v>0</v>
      </c>
      <c r="P2592" s="6">
        <f t="shared" si="161"/>
        <v>0</v>
      </c>
      <c r="Q2592" t="str">
        <f t="shared" si="162"/>
        <v>food</v>
      </c>
      <c r="R2592" t="str">
        <f t="shared" si="163"/>
        <v>food trucks</v>
      </c>
    </row>
    <row r="2593" spans="1:18" ht="45" x14ac:dyDescent="0.2">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c r="O2593" s="5">
        <f t="shared" si="160"/>
        <v>1.7333333333333333E-2</v>
      </c>
      <c r="P2593" s="6">
        <f t="shared" si="161"/>
        <v>13</v>
      </c>
      <c r="Q2593" t="str">
        <f t="shared" si="162"/>
        <v>food</v>
      </c>
      <c r="R2593" t="str">
        <f t="shared" si="163"/>
        <v>food trucks</v>
      </c>
    </row>
    <row r="2594" spans="1:18" ht="45" x14ac:dyDescent="0.2">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c r="O2594" s="5">
        <f t="shared" si="160"/>
        <v>1.6666666666666668E-3</v>
      </c>
      <c r="P2594" s="6">
        <f t="shared" si="161"/>
        <v>50</v>
      </c>
      <c r="Q2594" t="str">
        <f t="shared" si="162"/>
        <v>food</v>
      </c>
      <c r="R2594" t="str">
        <f t="shared" si="163"/>
        <v>food trucks</v>
      </c>
    </row>
    <row r="2595" spans="1:18" ht="45" x14ac:dyDescent="0.2">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c r="O2595" s="5">
        <f t="shared" si="160"/>
        <v>0</v>
      </c>
      <c r="P2595" s="6">
        <f t="shared" si="161"/>
        <v>0</v>
      </c>
      <c r="Q2595" t="str">
        <f t="shared" si="162"/>
        <v>food</v>
      </c>
      <c r="R2595" t="str">
        <f t="shared" si="163"/>
        <v>food trucks</v>
      </c>
    </row>
    <row r="2596" spans="1:18" ht="45" x14ac:dyDescent="0.2">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c r="O2596" s="5">
        <f t="shared" si="160"/>
        <v>1.2500000000000001E-5</v>
      </c>
      <c r="P2596" s="6">
        <f t="shared" si="161"/>
        <v>1</v>
      </c>
      <c r="Q2596" t="str">
        <f t="shared" si="162"/>
        <v>food</v>
      </c>
      <c r="R2596" t="str">
        <f t="shared" si="163"/>
        <v>food trucks</v>
      </c>
    </row>
    <row r="2597" spans="1:18" ht="30" x14ac:dyDescent="0.2">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c r="O2597" s="5">
        <f t="shared" si="160"/>
        <v>0.12166666666666667</v>
      </c>
      <c r="P2597" s="6">
        <f t="shared" si="161"/>
        <v>96.05263157894737</v>
      </c>
      <c r="Q2597" t="str">
        <f t="shared" si="162"/>
        <v>food</v>
      </c>
      <c r="R2597" t="str">
        <f t="shared" si="163"/>
        <v>food trucks</v>
      </c>
    </row>
    <row r="2598" spans="1:18" ht="45" x14ac:dyDescent="0.2">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c r="O2598" s="5">
        <f t="shared" si="160"/>
        <v>0.23588571428571428</v>
      </c>
      <c r="P2598" s="6">
        <f t="shared" si="161"/>
        <v>305.77777777777777</v>
      </c>
      <c r="Q2598" t="str">
        <f t="shared" si="162"/>
        <v>food</v>
      </c>
      <c r="R2598" t="str">
        <f t="shared" si="163"/>
        <v>food trucks</v>
      </c>
    </row>
    <row r="2599" spans="1:18" ht="45" x14ac:dyDescent="0.2">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c r="O2599" s="5">
        <f t="shared" si="160"/>
        <v>5.6666666666666664E-2</v>
      </c>
      <c r="P2599" s="6">
        <f t="shared" si="161"/>
        <v>12.142857142857142</v>
      </c>
      <c r="Q2599" t="str">
        <f t="shared" si="162"/>
        <v>food</v>
      </c>
      <c r="R2599" t="str">
        <f t="shared" si="163"/>
        <v>food trucks</v>
      </c>
    </row>
    <row r="2600" spans="1:18" ht="30" x14ac:dyDescent="0.2">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c r="O2600" s="5">
        <f t="shared" si="160"/>
        <v>0.39</v>
      </c>
      <c r="P2600" s="6">
        <f t="shared" si="161"/>
        <v>83.571428571428569</v>
      </c>
      <c r="Q2600" t="str">
        <f t="shared" si="162"/>
        <v>food</v>
      </c>
      <c r="R2600" t="str">
        <f t="shared" si="163"/>
        <v>food trucks</v>
      </c>
    </row>
    <row r="2601" spans="1:18" ht="30" x14ac:dyDescent="0.2">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c r="O2601" s="5">
        <f t="shared" si="160"/>
        <v>9.9546510341776348E-3</v>
      </c>
      <c r="P2601" s="6">
        <f t="shared" si="161"/>
        <v>18</v>
      </c>
      <c r="Q2601" t="str">
        <f t="shared" si="162"/>
        <v>food</v>
      </c>
      <c r="R2601" t="str">
        <f t="shared" si="163"/>
        <v>food trucks</v>
      </c>
    </row>
    <row r="2602" spans="1:18" ht="30" x14ac:dyDescent="0.2">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c r="O2602" s="5">
        <f t="shared" si="160"/>
        <v>6.9320000000000007E-2</v>
      </c>
      <c r="P2602" s="6">
        <f t="shared" si="161"/>
        <v>115.53333333333333</v>
      </c>
      <c r="Q2602" t="str">
        <f t="shared" si="162"/>
        <v>food</v>
      </c>
      <c r="R2602" t="str">
        <f t="shared" si="163"/>
        <v>food trucks</v>
      </c>
    </row>
    <row r="2603" spans="1:18" ht="45" x14ac:dyDescent="0.2">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c r="O2603" s="5">
        <f t="shared" si="160"/>
        <v>6.6139999999999999</v>
      </c>
      <c r="P2603" s="6">
        <f t="shared" si="161"/>
        <v>21.900662251655628</v>
      </c>
      <c r="Q2603" t="str">
        <f t="shared" si="162"/>
        <v>technology</v>
      </c>
      <c r="R2603" t="str">
        <f t="shared" si="163"/>
        <v>space exploration</v>
      </c>
    </row>
    <row r="2604" spans="1:18" ht="45" x14ac:dyDescent="0.2">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c r="O2604" s="5">
        <f t="shared" si="160"/>
        <v>3.2609166666666667</v>
      </c>
      <c r="P2604" s="6">
        <f t="shared" si="161"/>
        <v>80.022494887525568</v>
      </c>
      <c r="Q2604" t="str">
        <f t="shared" si="162"/>
        <v>technology</v>
      </c>
      <c r="R2604" t="str">
        <f t="shared" si="163"/>
        <v>space exploration</v>
      </c>
    </row>
    <row r="2605" spans="1:18" ht="30" x14ac:dyDescent="0.2">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c r="O2605" s="5">
        <f t="shared" si="160"/>
        <v>1.0148571428571429</v>
      </c>
      <c r="P2605" s="6">
        <f t="shared" si="161"/>
        <v>35.520000000000003</v>
      </c>
      <c r="Q2605" t="str">
        <f t="shared" si="162"/>
        <v>technology</v>
      </c>
      <c r="R2605" t="str">
        <f t="shared" si="163"/>
        <v>space exploration</v>
      </c>
    </row>
    <row r="2606" spans="1:18" ht="45" x14ac:dyDescent="0.2">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c r="O2606" s="5">
        <f t="shared" si="160"/>
        <v>1.0421799999999999</v>
      </c>
      <c r="P2606" s="6">
        <f t="shared" si="161"/>
        <v>64.933333333333323</v>
      </c>
      <c r="Q2606" t="str">
        <f t="shared" si="162"/>
        <v>technology</v>
      </c>
      <c r="R2606" t="str">
        <f t="shared" si="163"/>
        <v>space exploration</v>
      </c>
    </row>
    <row r="2607" spans="1:18" ht="45" x14ac:dyDescent="0.2">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c r="O2607" s="5">
        <f t="shared" si="160"/>
        <v>1.0742157000000001</v>
      </c>
      <c r="P2607" s="6">
        <f t="shared" si="161"/>
        <v>60.965703745743475</v>
      </c>
      <c r="Q2607" t="str">
        <f t="shared" si="162"/>
        <v>technology</v>
      </c>
      <c r="R2607" t="str">
        <f t="shared" si="163"/>
        <v>space exploration</v>
      </c>
    </row>
    <row r="2608" spans="1:18" ht="60" x14ac:dyDescent="0.2">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c r="O2608" s="5">
        <f t="shared" si="160"/>
        <v>1.1005454545454545</v>
      </c>
      <c r="P2608" s="6">
        <f t="shared" si="161"/>
        <v>31.444155844155844</v>
      </c>
      <c r="Q2608" t="str">
        <f t="shared" si="162"/>
        <v>technology</v>
      </c>
      <c r="R2608" t="str">
        <f t="shared" si="163"/>
        <v>space exploration</v>
      </c>
    </row>
    <row r="2609" spans="1:18" ht="45" x14ac:dyDescent="0.2">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c r="O2609" s="5">
        <f t="shared" si="160"/>
        <v>4.077</v>
      </c>
      <c r="P2609" s="6">
        <f t="shared" si="161"/>
        <v>81.949748743718587</v>
      </c>
      <c r="Q2609" t="str">
        <f t="shared" si="162"/>
        <v>technology</v>
      </c>
      <c r="R2609" t="str">
        <f t="shared" si="163"/>
        <v>space exploration</v>
      </c>
    </row>
    <row r="2610" spans="1:18" ht="45" x14ac:dyDescent="0.2">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c r="O2610" s="5">
        <f t="shared" si="160"/>
        <v>2.2392500000000002</v>
      </c>
      <c r="P2610" s="6">
        <f t="shared" si="161"/>
        <v>58.92763157894737</v>
      </c>
      <c r="Q2610" t="str">
        <f t="shared" si="162"/>
        <v>technology</v>
      </c>
      <c r="R2610" t="str">
        <f t="shared" si="163"/>
        <v>space exploration</v>
      </c>
    </row>
    <row r="2611" spans="1:18" ht="45" x14ac:dyDescent="0.2">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c r="O2611" s="5">
        <f t="shared" si="160"/>
        <v>3.038011142857143</v>
      </c>
      <c r="P2611" s="6">
        <f t="shared" si="161"/>
        <v>157.29347633136095</v>
      </c>
      <c r="Q2611" t="str">
        <f t="shared" si="162"/>
        <v>technology</v>
      </c>
      <c r="R2611" t="str">
        <f t="shared" si="163"/>
        <v>space exploration</v>
      </c>
    </row>
    <row r="2612" spans="1:18" ht="30" x14ac:dyDescent="0.2">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c r="O2612" s="5">
        <f t="shared" si="160"/>
        <v>1.4132510432681749</v>
      </c>
      <c r="P2612" s="6">
        <f t="shared" si="161"/>
        <v>55.758509532062391</v>
      </c>
      <c r="Q2612" t="str">
        <f t="shared" si="162"/>
        <v>technology</v>
      </c>
      <c r="R2612" t="str">
        <f t="shared" si="163"/>
        <v>space exploration</v>
      </c>
    </row>
    <row r="2613" spans="1:18" ht="45" x14ac:dyDescent="0.2">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c r="O2613" s="5">
        <f t="shared" si="160"/>
        <v>27.906363636363636</v>
      </c>
      <c r="P2613" s="6">
        <f t="shared" si="161"/>
        <v>83.802893802893806</v>
      </c>
      <c r="Q2613" t="str">
        <f t="shared" si="162"/>
        <v>technology</v>
      </c>
      <c r="R2613" t="str">
        <f t="shared" si="163"/>
        <v>space exploration</v>
      </c>
    </row>
    <row r="2614" spans="1:18" ht="45" x14ac:dyDescent="0.2">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c r="O2614" s="5">
        <f t="shared" si="160"/>
        <v>1.7176130000000001</v>
      </c>
      <c r="P2614" s="6">
        <f t="shared" si="161"/>
        <v>58.422210884353746</v>
      </c>
      <c r="Q2614" t="str">
        <f t="shared" si="162"/>
        <v>technology</v>
      </c>
      <c r="R2614" t="str">
        <f t="shared" si="163"/>
        <v>space exploration</v>
      </c>
    </row>
    <row r="2615" spans="1:18" ht="45" x14ac:dyDescent="0.2">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c r="O2615" s="5">
        <f t="shared" si="160"/>
        <v>1.0101333333333333</v>
      </c>
      <c r="P2615" s="6">
        <f t="shared" si="161"/>
        <v>270.57142857142856</v>
      </c>
      <c r="Q2615" t="str">
        <f t="shared" si="162"/>
        <v>technology</v>
      </c>
      <c r="R2615" t="str">
        <f t="shared" si="163"/>
        <v>space exploration</v>
      </c>
    </row>
    <row r="2616" spans="1:18" ht="45" x14ac:dyDescent="0.2">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c r="O2616" s="5">
        <f t="shared" si="160"/>
        <v>1.02</v>
      </c>
      <c r="P2616" s="6">
        <f t="shared" si="161"/>
        <v>107.1</v>
      </c>
      <c r="Q2616" t="str">
        <f t="shared" si="162"/>
        <v>technology</v>
      </c>
      <c r="R2616" t="str">
        <f t="shared" si="163"/>
        <v>space exploration</v>
      </c>
    </row>
    <row r="2617" spans="1:18" ht="45" x14ac:dyDescent="0.2">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c r="O2617" s="5">
        <f t="shared" si="160"/>
        <v>1.6976511744127936</v>
      </c>
      <c r="P2617" s="6">
        <f t="shared" si="161"/>
        <v>47.180555555555557</v>
      </c>
      <c r="Q2617" t="str">
        <f t="shared" si="162"/>
        <v>technology</v>
      </c>
      <c r="R2617" t="str">
        <f t="shared" si="163"/>
        <v>space exploration</v>
      </c>
    </row>
    <row r="2618" spans="1:18" ht="45" x14ac:dyDescent="0.2">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c r="O2618" s="5">
        <f t="shared" si="160"/>
        <v>1.14534</v>
      </c>
      <c r="P2618" s="6">
        <f t="shared" si="161"/>
        <v>120.30882352941177</v>
      </c>
      <c r="Q2618" t="str">
        <f t="shared" si="162"/>
        <v>technology</v>
      </c>
      <c r="R2618" t="str">
        <f t="shared" si="163"/>
        <v>space exploration</v>
      </c>
    </row>
    <row r="2619" spans="1:18" ht="45" x14ac:dyDescent="0.2">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c r="O2619" s="5">
        <f t="shared" si="160"/>
        <v>8.7759999999999998</v>
      </c>
      <c r="P2619" s="6">
        <f t="shared" si="161"/>
        <v>27.59748427672956</v>
      </c>
      <c r="Q2619" t="str">
        <f t="shared" si="162"/>
        <v>technology</v>
      </c>
      <c r="R2619" t="str">
        <f t="shared" si="163"/>
        <v>space exploration</v>
      </c>
    </row>
    <row r="2620" spans="1:18" ht="30" x14ac:dyDescent="0.2">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c r="O2620" s="5">
        <f t="shared" si="160"/>
        <v>1.0538666666666667</v>
      </c>
      <c r="P2620" s="6">
        <f t="shared" si="161"/>
        <v>205.2987012987013</v>
      </c>
      <c r="Q2620" t="str">
        <f t="shared" si="162"/>
        <v>technology</v>
      </c>
      <c r="R2620" t="str">
        <f t="shared" si="163"/>
        <v>space exploration</v>
      </c>
    </row>
    <row r="2621" spans="1:18" ht="45" x14ac:dyDescent="0.2">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c r="O2621" s="5">
        <f t="shared" si="160"/>
        <v>1.8839999999999999</v>
      </c>
      <c r="P2621" s="6">
        <f t="shared" si="161"/>
        <v>35.547169811320757</v>
      </c>
      <c r="Q2621" t="str">
        <f t="shared" si="162"/>
        <v>technology</v>
      </c>
      <c r="R2621" t="str">
        <f t="shared" si="163"/>
        <v>space exploration</v>
      </c>
    </row>
    <row r="2622" spans="1:18" ht="45" x14ac:dyDescent="0.2">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c r="O2622" s="5">
        <f t="shared" si="160"/>
        <v>1.436523076923077</v>
      </c>
      <c r="P2622" s="6">
        <f t="shared" si="161"/>
        <v>74.639488409272587</v>
      </c>
      <c r="Q2622" t="str">
        <f t="shared" si="162"/>
        <v>technology</v>
      </c>
      <c r="R2622" t="str">
        <f t="shared" si="163"/>
        <v>space exploration</v>
      </c>
    </row>
    <row r="2623" spans="1:18" ht="45" x14ac:dyDescent="0.2">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c r="O2623" s="5">
        <f t="shared" si="160"/>
        <v>1.4588000000000001</v>
      </c>
      <c r="P2623" s="6">
        <f t="shared" si="161"/>
        <v>47.058064516129029</v>
      </c>
      <c r="Q2623" t="str">
        <f t="shared" si="162"/>
        <v>technology</v>
      </c>
      <c r="R2623" t="str">
        <f t="shared" si="163"/>
        <v>space exploration</v>
      </c>
    </row>
    <row r="2624" spans="1:18" ht="45" x14ac:dyDescent="0.2">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c r="O2624" s="5">
        <f t="shared" si="160"/>
        <v>1.3118399999999999</v>
      </c>
      <c r="P2624" s="6">
        <f t="shared" si="161"/>
        <v>26.591351351351353</v>
      </c>
      <c r="Q2624" t="str">
        <f t="shared" si="162"/>
        <v>technology</v>
      </c>
      <c r="R2624" t="str">
        <f t="shared" si="163"/>
        <v>space exploration</v>
      </c>
    </row>
    <row r="2625" spans="1:18" ht="45" x14ac:dyDescent="0.2">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c r="O2625" s="5">
        <f t="shared" si="160"/>
        <v>1.1399999999999999</v>
      </c>
      <c r="P2625" s="6">
        <f t="shared" si="161"/>
        <v>36.774193548387096</v>
      </c>
      <c r="Q2625" t="str">
        <f t="shared" si="162"/>
        <v>technology</v>
      </c>
      <c r="R2625" t="str">
        <f t="shared" si="163"/>
        <v>space exploration</v>
      </c>
    </row>
    <row r="2626" spans="1:18" ht="45" x14ac:dyDescent="0.2">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c r="O2626" s="5">
        <f t="shared" si="160"/>
        <v>13.794206249999998</v>
      </c>
      <c r="P2626" s="6">
        <f t="shared" si="161"/>
        <v>31.820544982698959</v>
      </c>
      <c r="Q2626" t="str">
        <f t="shared" si="162"/>
        <v>technology</v>
      </c>
      <c r="R2626" t="str">
        <f t="shared" si="163"/>
        <v>space exploration</v>
      </c>
    </row>
    <row r="2627" spans="1:18" ht="45" x14ac:dyDescent="0.2">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c r="O2627" s="5">
        <f t="shared" ref="O2627:O2690" si="164">IF(D2627=0,0,E2627/D2627)</f>
        <v>9.56</v>
      </c>
      <c r="P2627" s="6">
        <f t="shared" ref="P2627:P2690" si="165">IF(L2627=0,0,E2627/L2627)</f>
        <v>27.576923076923077</v>
      </c>
      <c r="Q2627" t="str">
        <f t="shared" ref="Q2627:Q2690" si="166">MID(N2627, 1, FIND("/",N2627)-1)</f>
        <v>technology</v>
      </c>
      <c r="R2627" t="str">
        <f t="shared" ref="R2627:R2690" si="167">MID(N2627, FIND("/",N2627)+1, LEN(N2627)-FIND("/",N2627))</f>
        <v>space exploration</v>
      </c>
    </row>
    <row r="2628" spans="1:18" ht="45" x14ac:dyDescent="0.2">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c r="O2628" s="5">
        <f t="shared" si="164"/>
        <v>1.1200000000000001</v>
      </c>
      <c r="P2628" s="6">
        <f t="shared" si="165"/>
        <v>56</v>
      </c>
      <c r="Q2628" t="str">
        <f t="shared" si="166"/>
        <v>technology</v>
      </c>
      <c r="R2628" t="str">
        <f t="shared" si="167"/>
        <v>space exploration</v>
      </c>
    </row>
    <row r="2629" spans="1:18" ht="45" x14ac:dyDescent="0.2">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c r="O2629" s="5">
        <f t="shared" si="164"/>
        <v>6.4666666666666668</v>
      </c>
      <c r="P2629" s="6">
        <f t="shared" si="165"/>
        <v>21.555555555555557</v>
      </c>
      <c r="Q2629" t="str">
        <f t="shared" si="166"/>
        <v>technology</v>
      </c>
      <c r="R2629" t="str">
        <f t="shared" si="167"/>
        <v>space exploration</v>
      </c>
    </row>
    <row r="2630" spans="1:18" ht="30" x14ac:dyDescent="0.2">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c r="O2630" s="5">
        <f t="shared" si="164"/>
        <v>1.1036948748510131</v>
      </c>
      <c r="P2630" s="6">
        <f t="shared" si="165"/>
        <v>44.095238095238095</v>
      </c>
      <c r="Q2630" t="str">
        <f t="shared" si="166"/>
        <v>technology</v>
      </c>
      <c r="R2630" t="str">
        <f t="shared" si="167"/>
        <v>space exploration</v>
      </c>
    </row>
    <row r="2631" spans="1:18" ht="30" x14ac:dyDescent="0.2">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c r="O2631" s="5">
        <f t="shared" si="164"/>
        <v>1.2774000000000001</v>
      </c>
      <c r="P2631" s="6">
        <f t="shared" si="165"/>
        <v>63.87</v>
      </c>
      <c r="Q2631" t="str">
        <f t="shared" si="166"/>
        <v>technology</v>
      </c>
      <c r="R2631" t="str">
        <f t="shared" si="167"/>
        <v>space exploration</v>
      </c>
    </row>
    <row r="2632" spans="1:18" ht="45" x14ac:dyDescent="0.2">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c r="O2632" s="5">
        <f t="shared" si="164"/>
        <v>1.579</v>
      </c>
      <c r="P2632" s="6">
        <f t="shared" si="165"/>
        <v>38.987654320987652</v>
      </c>
      <c r="Q2632" t="str">
        <f t="shared" si="166"/>
        <v>technology</v>
      </c>
      <c r="R2632" t="str">
        <f t="shared" si="167"/>
        <v>space exploration</v>
      </c>
    </row>
    <row r="2633" spans="1:18" ht="45" x14ac:dyDescent="0.2">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c r="O2633" s="5">
        <f t="shared" si="164"/>
        <v>1.1466525000000001</v>
      </c>
      <c r="P2633" s="6">
        <f t="shared" si="165"/>
        <v>80.185489510489504</v>
      </c>
      <c r="Q2633" t="str">
        <f t="shared" si="166"/>
        <v>technology</v>
      </c>
      <c r="R2633" t="str">
        <f t="shared" si="167"/>
        <v>space exploration</v>
      </c>
    </row>
    <row r="2634" spans="1:18" ht="45" x14ac:dyDescent="0.2">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c r="O2634" s="5">
        <f t="shared" si="164"/>
        <v>1.3700934579439252</v>
      </c>
      <c r="P2634" s="6">
        <f t="shared" si="165"/>
        <v>34.904761904761905</v>
      </c>
      <c r="Q2634" t="str">
        <f t="shared" si="166"/>
        <v>technology</v>
      </c>
      <c r="R2634" t="str">
        <f t="shared" si="167"/>
        <v>space exploration</v>
      </c>
    </row>
    <row r="2635" spans="1:18" ht="45" x14ac:dyDescent="0.2">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c r="O2635" s="5">
        <f t="shared" si="164"/>
        <v>3.5461999999999998</v>
      </c>
      <c r="P2635" s="6">
        <f t="shared" si="165"/>
        <v>89.100502512562812</v>
      </c>
      <c r="Q2635" t="str">
        <f t="shared" si="166"/>
        <v>technology</v>
      </c>
      <c r="R2635" t="str">
        <f t="shared" si="167"/>
        <v>space exploration</v>
      </c>
    </row>
    <row r="2636" spans="1:18" ht="45" x14ac:dyDescent="0.2">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c r="O2636" s="5">
        <f t="shared" si="164"/>
        <v>1.0602150537634409</v>
      </c>
      <c r="P2636" s="6">
        <f t="shared" si="165"/>
        <v>39.44</v>
      </c>
      <c r="Q2636" t="str">
        <f t="shared" si="166"/>
        <v>technology</v>
      </c>
      <c r="R2636" t="str">
        <f t="shared" si="167"/>
        <v>space exploration</v>
      </c>
    </row>
    <row r="2637" spans="1:18" ht="45" x14ac:dyDescent="0.2">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c r="O2637" s="5">
        <f t="shared" si="164"/>
        <v>1</v>
      </c>
      <c r="P2637" s="6">
        <f t="shared" si="165"/>
        <v>136.9047619047619</v>
      </c>
      <c r="Q2637" t="str">
        <f t="shared" si="166"/>
        <v>technology</v>
      </c>
      <c r="R2637" t="str">
        <f t="shared" si="167"/>
        <v>space exploration</v>
      </c>
    </row>
    <row r="2638" spans="1:18" ht="45" x14ac:dyDescent="0.2">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c r="O2638" s="5">
        <f t="shared" si="164"/>
        <v>1.873</v>
      </c>
      <c r="P2638" s="6">
        <f t="shared" si="165"/>
        <v>37.46</v>
      </c>
      <c r="Q2638" t="str">
        <f t="shared" si="166"/>
        <v>technology</v>
      </c>
      <c r="R2638" t="str">
        <f t="shared" si="167"/>
        <v>space exploration</v>
      </c>
    </row>
    <row r="2639" spans="1:18" ht="30" x14ac:dyDescent="0.2">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c r="O2639" s="5">
        <f t="shared" si="164"/>
        <v>1.6619999999999999</v>
      </c>
      <c r="P2639" s="6">
        <f t="shared" si="165"/>
        <v>31.96153846153846</v>
      </c>
      <c r="Q2639" t="str">
        <f t="shared" si="166"/>
        <v>technology</v>
      </c>
      <c r="R2639" t="str">
        <f t="shared" si="167"/>
        <v>space exploration</v>
      </c>
    </row>
    <row r="2640" spans="1:18" ht="45" x14ac:dyDescent="0.2">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c r="O2640" s="5">
        <f t="shared" si="164"/>
        <v>1.0172910662824208</v>
      </c>
      <c r="P2640" s="6">
        <f t="shared" si="165"/>
        <v>25.214285714285715</v>
      </c>
      <c r="Q2640" t="str">
        <f t="shared" si="166"/>
        <v>technology</v>
      </c>
      <c r="R2640" t="str">
        <f t="shared" si="167"/>
        <v>space exploration</v>
      </c>
    </row>
    <row r="2641" spans="1:18" ht="45" x14ac:dyDescent="0.2">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c r="O2641" s="5">
        <f t="shared" si="164"/>
        <v>1.64</v>
      </c>
      <c r="P2641" s="6">
        <f t="shared" si="165"/>
        <v>10.040816326530612</v>
      </c>
      <c r="Q2641" t="str">
        <f t="shared" si="166"/>
        <v>technology</v>
      </c>
      <c r="R2641" t="str">
        <f t="shared" si="167"/>
        <v>space exploration</v>
      </c>
    </row>
    <row r="2642" spans="1:18" ht="60" x14ac:dyDescent="0.2">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c r="O2642" s="5">
        <f t="shared" si="164"/>
        <v>1.0566666666666666</v>
      </c>
      <c r="P2642" s="6">
        <f t="shared" si="165"/>
        <v>45.94202898550725</v>
      </c>
      <c r="Q2642" t="str">
        <f t="shared" si="166"/>
        <v>technology</v>
      </c>
      <c r="R2642" t="str">
        <f t="shared" si="167"/>
        <v>space exploration</v>
      </c>
    </row>
    <row r="2643" spans="1:18" ht="30" x14ac:dyDescent="0.2">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c r="O2643" s="5">
        <f t="shared" si="164"/>
        <v>0.01</v>
      </c>
      <c r="P2643" s="6">
        <f t="shared" si="165"/>
        <v>15</v>
      </c>
      <c r="Q2643" t="str">
        <f t="shared" si="166"/>
        <v>technology</v>
      </c>
      <c r="R2643" t="str">
        <f t="shared" si="167"/>
        <v>space exploration</v>
      </c>
    </row>
    <row r="2644" spans="1:18" ht="60" x14ac:dyDescent="0.2">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c r="O2644" s="5">
        <f t="shared" si="164"/>
        <v>0</v>
      </c>
      <c r="P2644" s="6">
        <f t="shared" si="165"/>
        <v>0</v>
      </c>
      <c r="Q2644" t="str">
        <f t="shared" si="166"/>
        <v>technology</v>
      </c>
      <c r="R2644" t="str">
        <f t="shared" si="167"/>
        <v>space exploration</v>
      </c>
    </row>
    <row r="2645" spans="1:18" ht="45" x14ac:dyDescent="0.2">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c r="O2645" s="5">
        <f t="shared" si="164"/>
        <v>0.33559730999999998</v>
      </c>
      <c r="P2645" s="6">
        <f t="shared" si="165"/>
        <v>223.58248500999335</v>
      </c>
      <c r="Q2645" t="str">
        <f t="shared" si="166"/>
        <v>technology</v>
      </c>
      <c r="R2645" t="str">
        <f t="shared" si="167"/>
        <v>space exploration</v>
      </c>
    </row>
    <row r="2646" spans="1:18" ht="45" x14ac:dyDescent="0.2">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c r="O2646" s="5">
        <f t="shared" si="164"/>
        <v>2.053E-2</v>
      </c>
      <c r="P2646" s="6">
        <f t="shared" si="165"/>
        <v>39.480769230769234</v>
      </c>
      <c r="Q2646" t="str">
        <f t="shared" si="166"/>
        <v>technology</v>
      </c>
      <c r="R2646" t="str">
        <f t="shared" si="167"/>
        <v>space exploration</v>
      </c>
    </row>
    <row r="2647" spans="1:18" ht="45" x14ac:dyDescent="0.2">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c r="O2647" s="5">
        <f t="shared" si="164"/>
        <v>0.105</v>
      </c>
      <c r="P2647" s="6">
        <f t="shared" si="165"/>
        <v>91.304347826086953</v>
      </c>
      <c r="Q2647" t="str">
        <f t="shared" si="166"/>
        <v>technology</v>
      </c>
      <c r="R2647" t="str">
        <f t="shared" si="167"/>
        <v>space exploration</v>
      </c>
    </row>
    <row r="2648" spans="1:18" ht="45" x14ac:dyDescent="0.2">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c r="O2648" s="5">
        <f t="shared" si="164"/>
        <v>8.4172839999999999E-2</v>
      </c>
      <c r="P2648" s="6">
        <f t="shared" si="165"/>
        <v>78.666205607476627</v>
      </c>
      <c r="Q2648" t="str">
        <f t="shared" si="166"/>
        <v>technology</v>
      </c>
      <c r="R2648" t="str">
        <f t="shared" si="167"/>
        <v>space exploration</v>
      </c>
    </row>
    <row r="2649" spans="1:18" ht="45" x14ac:dyDescent="0.2">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c r="O2649" s="5">
        <f t="shared" si="164"/>
        <v>1.44E-2</v>
      </c>
      <c r="P2649" s="6">
        <f t="shared" si="165"/>
        <v>12</v>
      </c>
      <c r="Q2649" t="str">
        <f t="shared" si="166"/>
        <v>technology</v>
      </c>
      <c r="R2649" t="str">
        <f t="shared" si="167"/>
        <v>space exploration</v>
      </c>
    </row>
    <row r="2650" spans="1:18" ht="45" x14ac:dyDescent="0.2">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c r="O2650" s="5">
        <f t="shared" si="164"/>
        <v>8.8333333333333337E-3</v>
      </c>
      <c r="P2650" s="6">
        <f t="shared" si="165"/>
        <v>17.666666666666668</v>
      </c>
      <c r="Q2650" t="str">
        <f t="shared" si="166"/>
        <v>technology</v>
      </c>
      <c r="R2650" t="str">
        <f t="shared" si="167"/>
        <v>space exploration</v>
      </c>
    </row>
    <row r="2651" spans="1:18" x14ac:dyDescent="0.2">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c r="O2651" s="5">
        <f t="shared" si="164"/>
        <v>9.9200000000000004E-4</v>
      </c>
      <c r="P2651" s="6">
        <f t="shared" si="165"/>
        <v>41.333333333333336</v>
      </c>
      <c r="Q2651" t="str">
        <f t="shared" si="166"/>
        <v>technology</v>
      </c>
      <c r="R2651" t="str">
        <f t="shared" si="167"/>
        <v>space exploration</v>
      </c>
    </row>
    <row r="2652" spans="1:18" ht="45" x14ac:dyDescent="0.2">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c r="O2652" s="5">
        <f t="shared" si="164"/>
        <v>5.966666666666667E-3</v>
      </c>
      <c r="P2652" s="6">
        <f t="shared" si="165"/>
        <v>71.599999999999994</v>
      </c>
      <c r="Q2652" t="str">
        <f t="shared" si="166"/>
        <v>technology</v>
      </c>
      <c r="R2652" t="str">
        <f t="shared" si="167"/>
        <v>space exploration</v>
      </c>
    </row>
    <row r="2653" spans="1:18" ht="45" x14ac:dyDescent="0.2">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c r="O2653" s="5">
        <f t="shared" si="164"/>
        <v>1.8689285714285714E-2</v>
      </c>
      <c r="P2653" s="6">
        <f t="shared" si="165"/>
        <v>307.8235294117647</v>
      </c>
      <c r="Q2653" t="str">
        <f t="shared" si="166"/>
        <v>technology</v>
      </c>
      <c r="R2653" t="str">
        <f t="shared" si="167"/>
        <v>space exploration</v>
      </c>
    </row>
    <row r="2654" spans="1:18" ht="45" x14ac:dyDescent="0.2">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c r="O2654" s="5">
        <f t="shared" si="164"/>
        <v>8.8500000000000002E-3</v>
      </c>
      <c r="P2654" s="6">
        <f t="shared" si="165"/>
        <v>80.454545454545453</v>
      </c>
      <c r="Q2654" t="str">
        <f t="shared" si="166"/>
        <v>technology</v>
      </c>
      <c r="R2654" t="str">
        <f t="shared" si="167"/>
        <v>space exploration</v>
      </c>
    </row>
    <row r="2655" spans="1:18" ht="45" x14ac:dyDescent="0.2">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c r="O2655" s="5">
        <f t="shared" si="164"/>
        <v>0.1152156862745098</v>
      </c>
      <c r="P2655" s="6">
        <f t="shared" si="165"/>
        <v>83.942857142857136</v>
      </c>
      <c r="Q2655" t="str">
        <f t="shared" si="166"/>
        <v>technology</v>
      </c>
      <c r="R2655" t="str">
        <f t="shared" si="167"/>
        <v>space exploration</v>
      </c>
    </row>
    <row r="2656" spans="1:18" ht="45" x14ac:dyDescent="0.2">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c r="O2656" s="5">
        <f t="shared" si="164"/>
        <v>5.1000000000000004E-4</v>
      </c>
      <c r="P2656" s="6">
        <f t="shared" si="165"/>
        <v>8.5</v>
      </c>
      <c r="Q2656" t="str">
        <f t="shared" si="166"/>
        <v>technology</v>
      </c>
      <c r="R2656" t="str">
        <f t="shared" si="167"/>
        <v>space exploration</v>
      </c>
    </row>
    <row r="2657" spans="1:18" x14ac:dyDescent="0.2">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c r="O2657" s="5">
        <f t="shared" si="164"/>
        <v>0.21033333333333334</v>
      </c>
      <c r="P2657" s="6">
        <f t="shared" si="165"/>
        <v>73.372093023255815</v>
      </c>
      <c r="Q2657" t="str">
        <f t="shared" si="166"/>
        <v>technology</v>
      </c>
      <c r="R2657" t="str">
        <f t="shared" si="167"/>
        <v>space exploration</v>
      </c>
    </row>
    <row r="2658" spans="1:18" ht="30" x14ac:dyDescent="0.2">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c r="O2658" s="5">
        <f t="shared" si="164"/>
        <v>0.11436666666666667</v>
      </c>
      <c r="P2658" s="6">
        <f t="shared" si="165"/>
        <v>112.86184210526316</v>
      </c>
      <c r="Q2658" t="str">
        <f t="shared" si="166"/>
        <v>technology</v>
      </c>
      <c r="R2658" t="str">
        <f t="shared" si="167"/>
        <v>space exploration</v>
      </c>
    </row>
    <row r="2659" spans="1:18" ht="45" x14ac:dyDescent="0.2">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c r="O2659" s="5">
        <f t="shared" si="164"/>
        <v>0.18737933333333334</v>
      </c>
      <c r="P2659" s="6">
        <f t="shared" si="165"/>
        <v>95.277627118644077</v>
      </c>
      <c r="Q2659" t="str">
        <f t="shared" si="166"/>
        <v>technology</v>
      </c>
      <c r="R2659" t="str">
        <f t="shared" si="167"/>
        <v>space exploration</v>
      </c>
    </row>
    <row r="2660" spans="1:18" ht="45" x14ac:dyDescent="0.2">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c r="O2660" s="5">
        <f t="shared" si="164"/>
        <v>9.2857142857142856E-4</v>
      </c>
      <c r="P2660" s="6">
        <f t="shared" si="165"/>
        <v>22.75</v>
      </c>
      <c r="Q2660" t="str">
        <f t="shared" si="166"/>
        <v>technology</v>
      </c>
      <c r="R2660" t="str">
        <f t="shared" si="167"/>
        <v>space exploration</v>
      </c>
    </row>
    <row r="2661" spans="1:18" x14ac:dyDescent="0.2">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c r="O2661" s="5">
        <f t="shared" si="164"/>
        <v>2.720408163265306E-2</v>
      </c>
      <c r="P2661" s="6">
        <f t="shared" si="165"/>
        <v>133.30000000000001</v>
      </c>
      <c r="Q2661" t="str">
        <f t="shared" si="166"/>
        <v>technology</v>
      </c>
      <c r="R2661" t="str">
        <f t="shared" si="167"/>
        <v>space exploration</v>
      </c>
    </row>
    <row r="2662" spans="1:18" ht="45" x14ac:dyDescent="0.2">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c r="O2662" s="5">
        <f t="shared" si="164"/>
        <v>9.5E-4</v>
      </c>
      <c r="P2662" s="6">
        <f t="shared" si="165"/>
        <v>3.8</v>
      </c>
      <c r="Q2662" t="str">
        <f t="shared" si="166"/>
        <v>technology</v>
      </c>
      <c r="R2662" t="str">
        <f t="shared" si="167"/>
        <v>space exploration</v>
      </c>
    </row>
    <row r="2663" spans="1:18" ht="45" x14ac:dyDescent="0.2">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c r="O2663" s="5">
        <f t="shared" si="164"/>
        <v>1.0289999999999999</v>
      </c>
      <c r="P2663" s="6">
        <f t="shared" si="165"/>
        <v>85.75</v>
      </c>
      <c r="Q2663" t="str">
        <f t="shared" si="166"/>
        <v>technology</v>
      </c>
      <c r="R2663" t="str">
        <f t="shared" si="167"/>
        <v>makerspaces</v>
      </c>
    </row>
    <row r="2664" spans="1:18" ht="45" x14ac:dyDescent="0.2">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c r="O2664" s="5">
        <f t="shared" si="164"/>
        <v>1.0680000000000001</v>
      </c>
      <c r="P2664" s="6">
        <f t="shared" si="165"/>
        <v>267</v>
      </c>
      <c r="Q2664" t="str">
        <f t="shared" si="166"/>
        <v>technology</v>
      </c>
      <c r="R2664" t="str">
        <f t="shared" si="167"/>
        <v>makerspaces</v>
      </c>
    </row>
    <row r="2665" spans="1:18" ht="45" x14ac:dyDescent="0.2">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c r="O2665" s="5">
        <f t="shared" si="164"/>
        <v>1.0459624999999999</v>
      </c>
      <c r="P2665" s="6">
        <f t="shared" si="165"/>
        <v>373.55803571428572</v>
      </c>
      <c r="Q2665" t="str">
        <f t="shared" si="166"/>
        <v>technology</v>
      </c>
      <c r="R2665" t="str">
        <f t="shared" si="167"/>
        <v>makerspaces</v>
      </c>
    </row>
    <row r="2666" spans="1:18" ht="45" x14ac:dyDescent="0.2">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c r="O2666" s="5">
        <f t="shared" si="164"/>
        <v>1.0342857142857143</v>
      </c>
      <c r="P2666" s="6">
        <f t="shared" si="165"/>
        <v>174.03846153846155</v>
      </c>
      <c r="Q2666" t="str">
        <f t="shared" si="166"/>
        <v>technology</v>
      </c>
      <c r="R2666" t="str">
        <f t="shared" si="167"/>
        <v>makerspaces</v>
      </c>
    </row>
    <row r="2667" spans="1:18" ht="45" x14ac:dyDescent="0.2">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c r="O2667" s="5">
        <f t="shared" si="164"/>
        <v>1.2314285714285715</v>
      </c>
      <c r="P2667" s="6">
        <f t="shared" si="165"/>
        <v>93.695652173913047</v>
      </c>
      <c r="Q2667" t="str">
        <f t="shared" si="166"/>
        <v>technology</v>
      </c>
      <c r="R2667" t="str">
        <f t="shared" si="167"/>
        <v>makerspaces</v>
      </c>
    </row>
    <row r="2668" spans="1:18" ht="45" x14ac:dyDescent="0.2">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c r="O2668" s="5">
        <f t="shared" si="164"/>
        <v>1.592951</v>
      </c>
      <c r="P2668" s="6">
        <f t="shared" si="165"/>
        <v>77.327718446601949</v>
      </c>
      <c r="Q2668" t="str">
        <f t="shared" si="166"/>
        <v>technology</v>
      </c>
      <c r="R2668" t="str">
        <f t="shared" si="167"/>
        <v>makerspaces</v>
      </c>
    </row>
    <row r="2669" spans="1:18" ht="45" x14ac:dyDescent="0.2">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c r="O2669" s="5">
        <f t="shared" si="164"/>
        <v>1.1066666666666667</v>
      </c>
      <c r="P2669" s="6">
        <f t="shared" si="165"/>
        <v>92.222222222222229</v>
      </c>
      <c r="Q2669" t="str">
        <f t="shared" si="166"/>
        <v>technology</v>
      </c>
      <c r="R2669" t="str">
        <f t="shared" si="167"/>
        <v>makerspaces</v>
      </c>
    </row>
    <row r="2670" spans="1:18" ht="30" x14ac:dyDescent="0.2">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c r="O2670" s="5">
        <f t="shared" si="164"/>
        <v>1.7070000000000001</v>
      </c>
      <c r="P2670" s="6">
        <f t="shared" si="165"/>
        <v>60.964285714285715</v>
      </c>
      <c r="Q2670" t="str">
        <f t="shared" si="166"/>
        <v>technology</v>
      </c>
      <c r="R2670" t="str">
        <f t="shared" si="167"/>
        <v>makerspaces</v>
      </c>
    </row>
    <row r="2671" spans="1:18" ht="45" x14ac:dyDescent="0.2">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c r="O2671" s="5">
        <f t="shared" si="164"/>
        <v>1.25125</v>
      </c>
      <c r="P2671" s="6">
        <f t="shared" si="165"/>
        <v>91</v>
      </c>
      <c r="Q2671" t="str">
        <f t="shared" si="166"/>
        <v>technology</v>
      </c>
      <c r="R2671" t="str">
        <f t="shared" si="167"/>
        <v>makerspaces</v>
      </c>
    </row>
    <row r="2672" spans="1:18" ht="45" x14ac:dyDescent="0.2">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c r="O2672" s="5">
        <f t="shared" si="164"/>
        <v>6.4158609339642042E-2</v>
      </c>
      <c r="P2672" s="6">
        <f t="shared" si="165"/>
        <v>41.583333333333336</v>
      </c>
      <c r="Q2672" t="str">
        <f t="shared" si="166"/>
        <v>technology</v>
      </c>
      <c r="R2672" t="str">
        <f t="shared" si="167"/>
        <v>makerspaces</v>
      </c>
    </row>
    <row r="2673" spans="1:18" ht="45" x14ac:dyDescent="0.2">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c r="O2673" s="5">
        <f t="shared" si="164"/>
        <v>0.11344</v>
      </c>
      <c r="P2673" s="6">
        <f t="shared" si="165"/>
        <v>33.761904761904759</v>
      </c>
      <c r="Q2673" t="str">
        <f t="shared" si="166"/>
        <v>technology</v>
      </c>
      <c r="R2673" t="str">
        <f t="shared" si="167"/>
        <v>makerspaces</v>
      </c>
    </row>
    <row r="2674" spans="1:18" ht="45" x14ac:dyDescent="0.2">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c r="O2674" s="5">
        <f t="shared" si="164"/>
        <v>0.33189999999999997</v>
      </c>
      <c r="P2674" s="6">
        <f t="shared" si="165"/>
        <v>70.61702127659575</v>
      </c>
      <c r="Q2674" t="str">
        <f t="shared" si="166"/>
        <v>technology</v>
      </c>
      <c r="R2674" t="str">
        <f t="shared" si="167"/>
        <v>makerspaces</v>
      </c>
    </row>
    <row r="2675" spans="1:18" ht="45" x14ac:dyDescent="0.2">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c r="O2675" s="5">
        <f t="shared" si="164"/>
        <v>0.27579999999999999</v>
      </c>
      <c r="P2675" s="6">
        <f t="shared" si="165"/>
        <v>167.15151515151516</v>
      </c>
      <c r="Q2675" t="str">
        <f t="shared" si="166"/>
        <v>technology</v>
      </c>
      <c r="R2675" t="str">
        <f t="shared" si="167"/>
        <v>makerspaces</v>
      </c>
    </row>
    <row r="2676" spans="1:18" ht="60" x14ac:dyDescent="0.2">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c r="O2676" s="5">
        <f t="shared" si="164"/>
        <v>0.62839999999999996</v>
      </c>
      <c r="P2676" s="6">
        <f t="shared" si="165"/>
        <v>128.61988304093566</v>
      </c>
      <c r="Q2676" t="str">
        <f t="shared" si="166"/>
        <v>technology</v>
      </c>
      <c r="R2676" t="str">
        <f t="shared" si="167"/>
        <v>makerspaces</v>
      </c>
    </row>
    <row r="2677" spans="1:18" ht="45" x14ac:dyDescent="0.2">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c r="O2677" s="5">
        <f t="shared" si="164"/>
        <v>7.5880000000000003E-2</v>
      </c>
      <c r="P2677" s="6">
        <f t="shared" si="165"/>
        <v>65.41379310344827</v>
      </c>
      <c r="Q2677" t="str">
        <f t="shared" si="166"/>
        <v>technology</v>
      </c>
      <c r="R2677" t="str">
        <f t="shared" si="167"/>
        <v>makerspaces</v>
      </c>
    </row>
    <row r="2678" spans="1:18" ht="45" x14ac:dyDescent="0.2">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c r="O2678" s="5">
        <f t="shared" si="164"/>
        <v>0.50380952380952382</v>
      </c>
      <c r="P2678" s="6">
        <f t="shared" si="165"/>
        <v>117.55555555555556</v>
      </c>
      <c r="Q2678" t="str">
        <f t="shared" si="166"/>
        <v>technology</v>
      </c>
      <c r="R2678" t="str">
        <f t="shared" si="167"/>
        <v>makerspaces</v>
      </c>
    </row>
    <row r="2679" spans="1:18" ht="45" x14ac:dyDescent="0.2">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c r="O2679" s="5">
        <f t="shared" si="164"/>
        <v>0.17512820512820512</v>
      </c>
      <c r="P2679" s="6">
        <f t="shared" si="165"/>
        <v>126.48148148148148</v>
      </c>
      <c r="Q2679" t="str">
        <f t="shared" si="166"/>
        <v>technology</v>
      </c>
      <c r="R2679" t="str">
        <f t="shared" si="167"/>
        <v>makerspaces</v>
      </c>
    </row>
    <row r="2680" spans="1:18" ht="45" x14ac:dyDescent="0.2">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c r="O2680" s="5">
        <f t="shared" si="164"/>
        <v>1.3750000000000001E-4</v>
      </c>
      <c r="P2680" s="6">
        <f t="shared" si="165"/>
        <v>550</v>
      </c>
      <c r="Q2680" t="str">
        <f t="shared" si="166"/>
        <v>technology</v>
      </c>
      <c r="R2680" t="str">
        <f t="shared" si="167"/>
        <v>makerspaces</v>
      </c>
    </row>
    <row r="2681" spans="1:18" ht="45" x14ac:dyDescent="0.2">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c r="O2681" s="5">
        <f t="shared" si="164"/>
        <v>3.3E-3</v>
      </c>
      <c r="P2681" s="6">
        <f t="shared" si="165"/>
        <v>44</v>
      </c>
      <c r="Q2681" t="str">
        <f t="shared" si="166"/>
        <v>technology</v>
      </c>
      <c r="R2681" t="str">
        <f t="shared" si="167"/>
        <v>makerspaces</v>
      </c>
    </row>
    <row r="2682" spans="1:18" x14ac:dyDescent="0.2">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c r="O2682" s="5">
        <f t="shared" si="164"/>
        <v>8.6250000000000007E-3</v>
      </c>
      <c r="P2682" s="6">
        <f t="shared" si="165"/>
        <v>69</v>
      </c>
      <c r="Q2682" t="str">
        <f t="shared" si="166"/>
        <v>technology</v>
      </c>
      <c r="R2682" t="str">
        <f t="shared" si="167"/>
        <v>makerspaces</v>
      </c>
    </row>
    <row r="2683" spans="1:18" ht="45" x14ac:dyDescent="0.2">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c r="O2683" s="5">
        <f t="shared" si="164"/>
        <v>6.875E-3</v>
      </c>
      <c r="P2683" s="6">
        <f t="shared" si="165"/>
        <v>27.5</v>
      </c>
      <c r="Q2683" t="str">
        <f t="shared" si="166"/>
        <v>food</v>
      </c>
      <c r="R2683" t="str">
        <f t="shared" si="167"/>
        <v>food trucks</v>
      </c>
    </row>
    <row r="2684" spans="1:18" ht="45" x14ac:dyDescent="0.2">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c r="O2684" s="5">
        <f t="shared" si="164"/>
        <v>0.28299999999999997</v>
      </c>
      <c r="P2684" s="6">
        <f t="shared" si="165"/>
        <v>84.9</v>
      </c>
      <c r="Q2684" t="str">
        <f t="shared" si="166"/>
        <v>food</v>
      </c>
      <c r="R2684" t="str">
        <f t="shared" si="167"/>
        <v>food trucks</v>
      </c>
    </row>
    <row r="2685" spans="1:18" ht="45" x14ac:dyDescent="0.2">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c r="O2685" s="5">
        <f t="shared" si="164"/>
        <v>2.3999999999999998E-3</v>
      </c>
      <c r="P2685" s="6">
        <f t="shared" si="165"/>
        <v>12</v>
      </c>
      <c r="Q2685" t="str">
        <f t="shared" si="166"/>
        <v>food</v>
      </c>
      <c r="R2685" t="str">
        <f t="shared" si="167"/>
        <v>food trucks</v>
      </c>
    </row>
    <row r="2686" spans="1:18" ht="45" x14ac:dyDescent="0.2">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c r="O2686" s="5">
        <f t="shared" si="164"/>
        <v>1.1428571428571429E-2</v>
      </c>
      <c r="P2686" s="6">
        <f t="shared" si="165"/>
        <v>200</v>
      </c>
      <c r="Q2686" t="str">
        <f t="shared" si="166"/>
        <v>food</v>
      </c>
      <c r="R2686" t="str">
        <f t="shared" si="167"/>
        <v>food trucks</v>
      </c>
    </row>
    <row r="2687" spans="1:18" ht="45" x14ac:dyDescent="0.2">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c r="O2687" s="5">
        <f t="shared" si="164"/>
        <v>2.0000000000000001E-4</v>
      </c>
      <c r="P2687" s="6">
        <f t="shared" si="165"/>
        <v>10</v>
      </c>
      <c r="Q2687" t="str">
        <f t="shared" si="166"/>
        <v>food</v>
      </c>
      <c r="R2687" t="str">
        <f t="shared" si="167"/>
        <v>food trucks</v>
      </c>
    </row>
    <row r="2688" spans="1:18" ht="45" x14ac:dyDescent="0.2">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c r="O2688" s="5">
        <f t="shared" si="164"/>
        <v>0</v>
      </c>
      <c r="P2688" s="6">
        <f t="shared" si="165"/>
        <v>0</v>
      </c>
      <c r="Q2688" t="str">
        <f t="shared" si="166"/>
        <v>food</v>
      </c>
      <c r="R2688" t="str">
        <f t="shared" si="167"/>
        <v>food trucks</v>
      </c>
    </row>
    <row r="2689" spans="1:18" ht="45" x14ac:dyDescent="0.2">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c r="O2689" s="5">
        <f t="shared" si="164"/>
        <v>0</v>
      </c>
      <c r="P2689" s="6">
        <f t="shared" si="165"/>
        <v>0</v>
      </c>
      <c r="Q2689" t="str">
        <f t="shared" si="166"/>
        <v>food</v>
      </c>
      <c r="R2689" t="str">
        <f t="shared" si="167"/>
        <v>food trucks</v>
      </c>
    </row>
    <row r="2690" spans="1:18" ht="30" x14ac:dyDescent="0.2">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c r="O2690" s="5">
        <f t="shared" si="164"/>
        <v>1.48E-3</v>
      </c>
      <c r="P2690" s="6">
        <f t="shared" si="165"/>
        <v>5.2857142857142856</v>
      </c>
      <c r="Q2690" t="str">
        <f t="shared" si="166"/>
        <v>food</v>
      </c>
      <c r="R2690" t="str">
        <f t="shared" si="167"/>
        <v>food trucks</v>
      </c>
    </row>
    <row r="2691" spans="1:18" ht="45" x14ac:dyDescent="0.2">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c r="O2691" s="5">
        <f t="shared" ref="O2691:O2754" si="168">IF(D2691=0,0,E2691/D2691)</f>
        <v>2.8571428571428571E-5</v>
      </c>
      <c r="P2691" s="6">
        <f t="shared" ref="P2691:P2754" si="169">IF(L2691=0,0,E2691/L2691)</f>
        <v>1</v>
      </c>
      <c r="Q2691" t="str">
        <f t="shared" ref="Q2691:Q2754" si="170">MID(N2691, 1, FIND("/",N2691)-1)</f>
        <v>food</v>
      </c>
      <c r="R2691" t="str">
        <f t="shared" ref="R2691:R2754" si="171">MID(N2691, FIND("/",N2691)+1, LEN(N2691)-FIND("/",N2691))</f>
        <v>food trucks</v>
      </c>
    </row>
    <row r="2692" spans="1:18" ht="45" x14ac:dyDescent="0.2">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c r="O2692" s="5">
        <f t="shared" si="168"/>
        <v>0.107325</v>
      </c>
      <c r="P2692" s="6">
        <f t="shared" si="169"/>
        <v>72.762711864406782</v>
      </c>
      <c r="Q2692" t="str">
        <f t="shared" si="170"/>
        <v>food</v>
      </c>
      <c r="R2692" t="str">
        <f t="shared" si="171"/>
        <v>food trucks</v>
      </c>
    </row>
    <row r="2693" spans="1:18" ht="30" x14ac:dyDescent="0.2">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c r="O2693" s="5">
        <f t="shared" si="168"/>
        <v>5.3846153846153844E-4</v>
      </c>
      <c r="P2693" s="6">
        <f t="shared" si="169"/>
        <v>17.5</v>
      </c>
      <c r="Q2693" t="str">
        <f t="shared" si="170"/>
        <v>food</v>
      </c>
      <c r="R2693" t="str">
        <f t="shared" si="171"/>
        <v>food trucks</v>
      </c>
    </row>
    <row r="2694" spans="1:18" ht="45" x14ac:dyDescent="0.2">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c r="O2694" s="5">
        <f t="shared" si="168"/>
        <v>7.1428571428571426E-3</v>
      </c>
      <c r="P2694" s="6">
        <f t="shared" si="169"/>
        <v>25</v>
      </c>
      <c r="Q2694" t="str">
        <f t="shared" si="170"/>
        <v>food</v>
      </c>
      <c r="R2694" t="str">
        <f t="shared" si="171"/>
        <v>food trucks</v>
      </c>
    </row>
    <row r="2695" spans="1:18" ht="45" x14ac:dyDescent="0.2">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c r="O2695" s="5">
        <f t="shared" si="168"/>
        <v>8.0000000000000002E-3</v>
      </c>
      <c r="P2695" s="6">
        <f t="shared" si="169"/>
        <v>13.333333333333334</v>
      </c>
      <c r="Q2695" t="str">
        <f t="shared" si="170"/>
        <v>food</v>
      </c>
      <c r="R2695" t="str">
        <f t="shared" si="171"/>
        <v>food trucks</v>
      </c>
    </row>
    <row r="2696" spans="1:18" ht="45" x14ac:dyDescent="0.2">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c r="O2696" s="5">
        <f t="shared" si="168"/>
        <v>3.3333333333333335E-5</v>
      </c>
      <c r="P2696" s="6">
        <f t="shared" si="169"/>
        <v>1</v>
      </c>
      <c r="Q2696" t="str">
        <f t="shared" si="170"/>
        <v>food</v>
      </c>
      <c r="R2696" t="str">
        <f t="shared" si="171"/>
        <v>food trucks</v>
      </c>
    </row>
    <row r="2697" spans="1:18" ht="30" x14ac:dyDescent="0.2">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c r="O2697" s="5">
        <f t="shared" si="168"/>
        <v>4.7333333333333333E-3</v>
      </c>
      <c r="P2697" s="6">
        <f t="shared" si="169"/>
        <v>23.666666666666668</v>
      </c>
      <c r="Q2697" t="str">
        <f t="shared" si="170"/>
        <v>food</v>
      </c>
      <c r="R2697" t="str">
        <f t="shared" si="171"/>
        <v>food trucks</v>
      </c>
    </row>
    <row r="2698" spans="1:18" ht="45" x14ac:dyDescent="0.2">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c r="O2698" s="5">
        <f t="shared" si="168"/>
        <v>5.6500000000000002E-2</v>
      </c>
      <c r="P2698" s="6">
        <f t="shared" si="169"/>
        <v>89.21052631578948</v>
      </c>
      <c r="Q2698" t="str">
        <f t="shared" si="170"/>
        <v>food</v>
      </c>
      <c r="R2698" t="str">
        <f t="shared" si="171"/>
        <v>food trucks</v>
      </c>
    </row>
    <row r="2699" spans="1:18" ht="45" x14ac:dyDescent="0.2">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c r="O2699" s="5">
        <f t="shared" si="168"/>
        <v>0.26352173913043481</v>
      </c>
      <c r="P2699" s="6">
        <f t="shared" si="169"/>
        <v>116.55769230769231</v>
      </c>
      <c r="Q2699" t="str">
        <f t="shared" si="170"/>
        <v>food</v>
      </c>
      <c r="R2699" t="str">
        <f t="shared" si="171"/>
        <v>food trucks</v>
      </c>
    </row>
    <row r="2700" spans="1:18" ht="45" x14ac:dyDescent="0.2">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c r="O2700" s="5">
        <f t="shared" si="168"/>
        <v>3.2512500000000002E-3</v>
      </c>
      <c r="P2700" s="6">
        <f t="shared" si="169"/>
        <v>13.005000000000001</v>
      </c>
      <c r="Q2700" t="str">
        <f t="shared" si="170"/>
        <v>food</v>
      </c>
      <c r="R2700" t="str">
        <f t="shared" si="171"/>
        <v>food trucks</v>
      </c>
    </row>
    <row r="2701" spans="1:18" ht="45" x14ac:dyDescent="0.2">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c r="O2701" s="5">
        <f t="shared" si="168"/>
        <v>0</v>
      </c>
      <c r="P2701" s="6">
        <f t="shared" si="169"/>
        <v>0</v>
      </c>
      <c r="Q2701" t="str">
        <f t="shared" si="170"/>
        <v>food</v>
      </c>
      <c r="R2701" t="str">
        <f t="shared" si="171"/>
        <v>food trucks</v>
      </c>
    </row>
    <row r="2702" spans="1:18" ht="45" x14ac:dyDescent="0.2">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c r="O2702" s="5">
        <f t="shared" si="168"/>
        <v>7.0007000700070005E-3</v>
      </c>
      <c r="P2702" s="6">
        <f t="shared" si="169"/>
        <v>17.5</v>
      </c>
      <c r="Q2702" t="str">
        <f t="shared" si="170"/>
        <v>food</v>
      </c>
      <c r="R2702" t="str">
        <f t="shared" si="171"/>
        <v>food trucks</v>
      </c>
    </row>
    <row r="2703" spans="1:18" ht="45" x14ac:dyDescent="0.2">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c r="O2703" s="5">
        <f t="shared" si="168"/>
        <v>0.46176470588235297</v>
      </c>
      <c r="P2703" s="6">
        <f t="shared" si="169"/>
        <v>34.130434782608695</v>
      </c>
      <c r="Q2703" t="str">
        <f t="shared" si="170"/>
        <v>theater</v>
      </c>
      <c r="R2703" t="str">
        <f t="shared" si="171"/>
        <v>spaces</v>
      </c>
    </row>
    <row r="2704" spans="1:18" ht="45" x14ac:dyDescent="0.2">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c r="O2704" s="5">
        <f t="shared" si="168"/>
        <v>0.34410000000000002</v>
      </c>
      <c r="P2704" s="6">
        <f t="shared" si="169"/>
        <v>132.34615384615384</v>
      </c>
      <c r="Q2704" t="str">
        <f t="shared" si="170"/>
        <v>theater</v>
      </c>
      <c r="R2704" t="str">
        <f t="shared" si="171"/>
        <v>spaces</v>
      </c>
    </row>
    <row r="2705" spans="1:18" ht="30" x14ac:dyDescent="0.2">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c r="O2705" s="5">
        <f t="shared" si="168"/>
        <v>1.0375000000000001</v>
      </c>
      <c r="P2705" s="6">
        <f t="shared" si="169"/>
        <v>922.22222222222217</v>
      </c>
      <c r="Q2705" t="str">
        <f t="shared" si="170"/>
        <v>theater</v>
      </c>
      <c r="R2705" t="str">
        <f t="shared" si="171"/>
        <v>spaces</v>
      </c>
    </row>
    <row r="2706" spans="1:18" ht="45" x14ac:dyDescent="0.2">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c r="O2706" s="5">
        <f t="shared" si="168"/>
        <v>6.0263157894736845E-2</v>
      </c>
      <c r="P2706" s="6">
        <f t="shared" si="169"/>
        <v>163.57142857142858</v>
      </c>
      <c r="Q2706" t="str">
        <f t="shared" si="170"/>
        <v>theater</v>
      </c>
      <c r="R2706" t="str">
        <f t="shared" si="171"/>
        <v>spaces</v>
      </c>
    </row>
    <row r="2707" spans="1:18" ht="30" x14ac:dyDescent="0.2">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c r="O2707" s="5">
        <f t="shared" si="168"/>
        <v>0.10539393939393939</v>
      </c>
      <c r="P2707" s="6">
        <f t="shared" si="169"/>
        <v>217.375</v>
      </c>
      <c r="Q2707" t="str">
        <f t="shared" si="170"/>
        <v>theater</v>
      </c>
      <c r="R2707" t="str">
        <f t="shared" si="171"/>
        <v>spaces</v>
      </c>
    </row>
    <row r="2708" spans="1:18" ht="45" x14ac:dyDescent="0.2">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c r="O2708" s="5">
        <f t="shared" si="168"/>
        <v>1.1229714285714285</v>
      </c>
      <c r="P2708" s="6">
        <f t="shared" si="169"/>
        <v>149.44486692015209</v>
      </c>
      <c r="Q2708" t="str">
        <f t="shared" si="170"/>
        <v>theater</v>
      </c>
      <c r="R2708" t="str">
        <f t="shared" si="171"/>
        <v>spaces</v>
      </c>
    </row>
    <row r="2709" spans="1:18" ht="45" x14ac:dyDescent="0.2">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c r="O2709" s="5">
        <f t="shared" si="168"/>
        <v>3.50844625</v>
      </c>
      <c r="P2709" s="6">
        <f t="shared" si="169"/>
        <v>71.237487309644663</v>
      </c>
      <c r="Q2709" t="str">
        <f t="shared" si="170"/>
        <v>theater</v>
      </c>
      <c r="R2709" t="str">
        <f t="shared" si="171"/>
        <v>spaces</v>
      </c>
    </row>
    <row r="2710" spans="1:18" ht="45" x14ac:dyDescent="0.2">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c r="O2710" s="5">
        <f t="shared" si="168"/>
        <v>2.3321535</v>
      </c>
      <c r="P2710" s="6">
        <f t="shared" si="169"/>
        <v>44.464318398474738</v>
      </c>
      <c r="Q2710" t="str">
        <f t="shared" si="170"/>
        <v>theater</v>
      </c>
      <c r="R2710" t="str">
        <f t="shared" si="171"/>
        <v>spaces</v>
      </c>
    </row>
    <row r="2711" spans="1:18" ht="45" x14ac:dyDescent="0.2">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c r="O2711" s="5">
        <f t="shared" si="168"/>
        <v>1.01606</v>
      </c>
      <c r="P2711" s="6">
        <f t="shared" si="169"/>
        <v>164.94480519480518</v>
      </c>
      <c r="Q2711" t="str">
        <f t="shared" si="170"/>
        <v>theater</v>
      </c>
      <c r="R2711" t="str">
        <f t="shared" si="171"/>
        <v>spaces</v>
      </c>
    </row>
    <row r="2712" spans="1:18" ht="30" x14ac:dyDescent="0.2">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c r="O2712" s="5">
        <f t="shared" si="168"/>
        <v>1.5390035000000002</v>
      </c>
      <c r="P2712" s="6">
        <f t="shared" si="169"/>
        <v>84.871516544117654</v>
      </c>
      <c r="Q2712" t="str">
        <f t="shared" si="170"/>
        <v>theater</v>
      </c>
      <c r="R2712" t="str">
        <f t="shared" si="171"/>
        <v>spaces</v>
      </c>
    </row>
    <row r="2713" spans="1:18" ht="45" x14ac:dyDescent="0.2">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c r="O2713" s="5">
        <f t="shared" si="168"/>
        <v>1.007161125319693</v>
      </c>
      <c r="P2713" s="6">
        <f t="shared" si="169"/>
        <v>53.945205479452056</v>
      </c>
      <c r="Q2713" t="str">
        <f t="shared" si="170"/>
        <v>theater</v>
      </c>
      <c r="R2713" t="str">
        <f t="shared" si="171"/>
        <v>spaces</v>
      </c>
    </row>
    <row r="2714" spans="1:18" ht="45" x14ac:dyDescent="0.2">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c r="O2714" s="5">
        <f t="shared" si="168"/>
        <v>1.3138181818181818</v>
      </c>
      <c r="P2714" s="6">
        <f t="shared" si="169"/>
        <v>50.531468531468533</v>
      </c>
      <c r="Q2714" t="str">
        <f t="shared" si="170"/>
        <v>theater</v>
      </c>
      <c r="R2714" t="str">
        <f t="shared" si="171"/>
        <v>spaces</v>
      </c>
    </row>
    <row r="2715" spans="1:18" ht="45" x14ac:dyDescent="0.2">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c r="O2715" s="5">
        <f t="shared" si="168"/>
        <v>1.0224133333333334</v>
      </c>
      <c r="P2715" s="6">
        <f t="shared" si="169"/>
        <v>108.00140845070422</v>
      </c>
      <c r="Q2715" t="str">
        <f t="shared" si="170"/>
        <v>theater</v>
      </c>
      <c r="R2715" t="str">
        <f t="shared" si="171"/>
        <v>spaces</v>
      </c>
    </row>
    <row r="2716" spans="1:18" ht="30" x14ac:dyDescent="0.2">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c r="O2716" s="5">
        <f t="shared" si="168"/>
        <v>1.1635599999999999</v>
      </c>
      <c r="P2716" s="6">
        <f t="shared" si="169"/>
        <v>95.373770491803285</v>
      </c>
      <c r="Q2716" t="str">
        <f t="shared" si="170"/>
        <v>theater</v>
      </c>
      <c r="R2716" t="str">
        <f t="shared" si="171"/>
        <v>spaces</v>
      </c>
    </row>
    <row r="2717" spans="1:18" ht="45" x14ac:dyDescent="0.2">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c r="O2717" s="5">
        <f t="shared" si="168"/>
        <v>2.6462241666666664</v>
      </c>
      <c r="P2717" s="6">
        <f t="shared" si="169"/>
        <v>57.631016333938291</v>
      </c>
      <c r="Q2717" t="str">
        <f t="shared" si="170"/>
        <v>theater</v>
      </c>
      <c r="R2717" t="str">
        <f t="shared" si="171"/>
        <v>spaces</v>
      </c>
    </row>
    <row r="2718" spans="1:18" ht="60" x14ac:dyDescent="0.2">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c r="O2718" s="5">
        <f t="shared" si="168"/>
        <v>1.1998010000000001</v>
      </c>
      <c r="P2718" s="6">
        <f t="shared" si="169"/>
        <v>64.160481283422456</v>
      </c>
      <c r="Q2718" t="str">
        <f t="shared" si="170"/>
        <v>theater</v>
      </c>
      <c r="R2718" t="str">
        <f t="shared" si="171"/>
        <v>spaces</v>
      </c>
    </row>
    <row r="2719" spans="1:18" ht="45" x14ac:dyDescent="0.2">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c r="O2719" s="5">
        <f t="shared" si="168"/>
        <v>1.2010400000000001</v>
      </c>
      <c r="P2719" s="6">
        <f t="shared" si="169"/>
        <v>92.387692307692305</v>
      </c>
      <c r="Q2719" t="str">
        <f t="shared" si="170"/>
        <v>theater</v>
      </c>
      <c r="R2719" t="str">
        <f t="shared" si="171"/>
        <v>spaces</v>
      </c>
    </row>
    <row r="2720" spans="1:18" ht="45" x14ac:dyDescent="0.2">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c r="O2720" s="5">
        <f t="shared" si="168"/>
        <v>1.0358333333333334</v>
      </c>
      <c r="P2720" s="6">
        <f t="shared" si="169"/>
        <v>125.97972972972973</v>
      </c>
      <c r="Q2720" t="str">
        <f t="shared" si="170"/>
        <v>theater</v>
      </c>
      <c r="R2720" t="str">
        <f t="shared" si="171"/>
        <v>spaces</v>
      </c>
    </row>
    <row r="2721" spans="1:18" ht="45" x14ac:dyDescent="0.2">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c r="O2721" s="5">
        <f t="shared" si="168"/>
        <v>1.0883333333333334</v>
      </c>
      <c r="P2721" s="6">
        <f t="shared" si="169"/>
        <v>94.637681159420296</v>
      </c>
      <c r="Q2721" t="str">
        <f t="shared" si="170"/>
        <v>theater</v>
      </c>
      <c r="R2721" t="str">
        <f t="shared" si="171"/>
        <v>spaces</v>
      </c>
    </row>
    <row r="2722" spans="1:18" ht="45" x14ac:dyDescent="0.2">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c r="O2722" s="5">
        <f t="shared" si="168"/>
        <v>1.1812400000000001</v>
      </c>
      <c r="P2722" s="6">
        <f t="shared" si="169"/>
        <v>170.69942196531792</v>
      </c>
      <c r="Q2722" t="str">
        <f t="shared" si="170"/>
        <v>theater</v>
      </c>
      <c r="R2722" t="str">
        <f t="shared" si="171"/>
        <v>spaces</v>
      </c>
    </row>
    <row r="2723" spans="1:18" ht="45" x14ac:dyDescent="0.2">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c r="O2723" s="5">
        <f t="shared" si="168"/>
        <v>14.62</v>
      </c>
      <c r="P2723" s="6">
        <f t="shared" si="169"/>
        <v>40.762081784386616</v>
      </c>
      <c r="Q2723" t="str">
        <f t="shared" si="170"/>
        <v>technology</v>
      </c>
      <c r="R2723" t="str">
        <f t="shared" si="171"/>
        <v>hardware</v>
      </c>
    </row>
    <row r="2724" spans="1:18" ht="45" x14ac:dyDescent="0.2">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c r="O2724" s="5">
        <f t="shared" si="168"/>
        <v>2.5253999999999999</v>
      </c>
      <c r="P2724" s="6">
        <f t="shared" si="169"/>
        <v>68.254054054054052</v>
      </c>
      <c r="Q2724" t="str">
        <f t="shared" si="170"/>
        <v>technology</v>
      </c>
      <c r="R2724" t="str">
        <f t="shared" si="171"/>
        <v>hardware</v>
      </c>
    </row>
    <row r="2725" spans="1:18" ht="45" x14ac:dyDescent="0.2">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c r="O2725" s="5">
        <f t="shared" si="168"/>
        <v>1.4005000000000001</v>
      </c>
      <c r="P2725" s="6">
        <f t="shared" si="169"/>
        <v>95.48863636363636</v>
      </c>
      <c r="Q2725" t="str">
        <f t="shared" si="170"/>
        <v>technology</v>
      </c>
      <c r="R2725" t="str">
        <f t="shared" si="171"/>
        <v>hardware</v>
      </c>
    </row>
    <row r="2726" spans="1:18" ht="45" x14ac:dyDescent="0.2">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c r="O2726" s="5">
        <f t="shared" si="168"/>
        <v>2.9687520259319289</v>
      </c>
      <c r="P2726" s="6">
        <f t="shared" si="169"/>
        <v>7.1902649656526005</v>
      </c>
      <c r="Q2726" t="str">
        <f t="shared" si="170"/>
        <v>technology</v>
      </c>
      <c r="R2726" t="str">
        <f t="shared" si="171"/>
        <v>hardware</v>
      </c>
    </row>
    <row r="2727" spans="1:18" ht="30" x14ac:dyDescent="0.2">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c r="O2727" s="5">
        <f t="shared" si="168"/>
        <v>1.445425</v>
      </c>
      <c r="P2727" s="6">
        <f t="shared" si="169"/>
        <v>511.65486725663715</v>
      </c>
      <c r="Q2727" t="str">
        <f t="shared" si="170"/>
        <v>technology</v>
      </c>
      <c r="R2727" t="str">
        <f t="shared" si="171"/>
        <v>hardware</v>
      </c>
    </row>
    <row r="2728" spans="1:18" x14ac:dyDescent="0.2">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c r="O2728" s="5">
        <f t="shared" si="168"/>
        <v>1.05745</v>
      </c>
      <c r="P2728" s="6">
        <f t="shared" si="169"/>
        <v>261.74504950495049</v>
      </c>
      <c r="Q2728" t="str">
        <f t="shared" si="170"/>
        <v>technology</v>
      </c>
      <c r="R2728" t="str">
        <f t="shared" si="171"/>
        <v>hardware</v>
      </c>
    </row>
    <row r="2729" spans="1:18" ht="45" x14ac:dyDescent="0.2">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c r="O2729" s="5">
        <f t="shared" si="168"/>
        <v>4.9321000000000002</v>
      </c>
      <c r="P2729" s="6">
        <f t="shared" si="169"/>
        <v>69.760961810466767</v>
      </c>
      <c r="Q2729" t="str">
        <f t="shared" si="170"/>
        <v>technology</v>
      </c>
      <c r="R2729" t="str">
        <f t="shared" si="171"/>
        <v>hardware</v>
      </c>
    </row>
    <row r="2730" spans="1:18" ht="30" x14ac:dyDescent="0.2">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c r="O2730" s="5">
        <f t="shared" si="168"/>
        <v>2.0182666666666669</v>
      </c>
      <c r="P2730" s="6">
        <f t="shared" si="169"/>
        <v>77.229591836734699</v>
      </c>
      <c r="Q2730" t="str">
        <f t="shared" si="170"/>
        <v>technology</v>
      </c>
      <c r="R2730" t="str">
        <f t="shared" si="171"/>
        <v>hardware</v>
      </c>
    </row>
    <row r="2731" spans="1:18" ht="30" x14ac:dyDescent="0.2">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c r="O2731" s="5">
        <f t="shared" si="168"/>
        <v>1.0444</v>
      </c>
      <c r="P2731" s="6">
        <f t="shared" si="169"/>
        <v>340.56521739130437</v>
      </c>
      <c r="Q2731" t="str">
        <f t="shared" si="170"/>
        <v>technology</v>
      </c>
      <c r="R2731" t="str">
        <f t="shared" si="171"/>
        <v>hardware</v>
      </c>
    </row>
    <row r="2732" spans="1:18" ht="30" x14ac:dyDescent="0.2">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c r="O2732" s="5">
        <f t="shared" si="168"/>
        <v>1.7029262962962963</v>
      </c>
      <c r="P2732" s="6">
        <f t="shared" si="169"/>
        <v>67.417903225806455</v>
      </c>
      <c r="Q2732" t="str">
        <f t="shared" si="170"/>
        <v>technology</v>
      </c>
      <c r="R2732" t="str">
        <f t="shared" si="171"/>
        <v>hardware</v>
      </c>
    </row>
    <row r="2733" spans="1:18" ht="45" x14ac:dyDescent="0.2">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c r="O2733" s="5">
        <f t="shared" si="168"/>
        <v>1.0430333333333333</v>
      </c>
      <c r="P2733" s="6">
        <f t="shared" si="169"/>
        <v>845.70270270270271</v>
      </c>
      <c r="Q2733" t="str">
        <f t="shared" si="170"/>
        <v>technology</v>
      </c>
      <c r="R2733" t="str">
        <f t="shared" si="171"/>
        <v>hardware</v>
      </c>
    </row>
    <row r="2734" spans="1:18" ht="45" x14ac:dyDescent="0.2">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c r="O2734" s="5">
        <f t="shared" si="168"/>
        <v>1.1825000000000001</v>
      </c>
      <c r="P2734" s="6">
        <f t="shared" si="169"/>
        <v>97.191780821917803</v>
      </c>
      <c r="Q2734" t="str">
        <f t="shared" si="170"/>
        <v>technology</v>
      </c>
      <c r="R2734" t="str">
        <f t="shared" si="171"/>
        <v>hardware</v>
      </c>
    </row>
    <row r="2735" spans="1:18" ht="45" x14ac:dyDescent="0.2">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c r="O2735" s="5">
        <f t="shared" si="168"/>
        <v>1.07538</v>
      </c>
      <c r="P2735" s="6">
        <f t="shared" si="169"/>
        <v>451.84033613445376</v>
      </c>
      <c r="Q2735" t="str">
        <f t="shared" si="170"/>
        <v>technology</v>
      </c>
      <c r="R2735" t="str">
        <f t="shared" si="171"/>
        <v>hardware</v>
      </c>
    </row>
    <row r="2736" spans="1:18" ht="45" x14ac:dyDescent="0.2">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c r="O2736" s="5">
        <f t="shared" si="168"/>
        <v>22603</v>
      </c>
      <c r="P2736" s="6">
        <f t="shared" si="169"/>
        <v>138.66871165644173</v>
      </c>
      <c r="Q2736" t="str">
        <f t="shared" si="170"/>
        <v>technology</v>
      </c>
      <c r="R2736" t="str">
        <f t="shared" si="171"/>
        <v>hardware</v>
      </c>
    </row>
    <row r="2737" spans="1:18" ht="45" x14ac:dyDescent="0.2">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c r="O2737" s="5">
        <f t="shared" si="168"/>
        <v>9.7813466666666677</v>
      </c>
      <c r="P2737" s="6">
        <f t="shared" si="169"/>
        <v>21.640147492625371</v>
      </c>
      <c r="Q2737" t="str">
        <f t="shared" si="170"/>
        <v>technology</v>
      </c>
      <c r="R2737" t="str">
        <f t="shared" si="171"/>
        <v>hardware</v>
      </c>
    </row>
    <row r="2738" spans="1:18" ht="60" x14ac:dyDescent="0.2">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c r="O2738" s="5">
        <f t="shared" si="168"/>
        <v>1.2290000000000001</v>
      </c>
      <c r="P2738" s="6">
        <f t="shared" si="169"/>
        <v>169.51724137931035</v>
      </c>
      <c r="Q2738" t="str">
        <f t="shared" si="170"/>
        <v>technology</v>
      </c>
      <c r="R2738" t="str">
        <f t="shared" si="171"/>
        <v>hardware</v>
      </c>
    </row>
    <row r="2739" spans="1:18" ht="45" x14ac:dyDescent="0.2">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c r="O2739" s="5">
        <f t="shared" si="168"/>
        <v>2.4606080000000001</v>
      </c>
      <c r="P2739" s="6">
        <f t="shared" si="169"/>
        <v>161.88210526315791</v>
      </c>
      <c r="Q2739" t="str">
        <f t="shared" si="170"/>
        <v>technology</v>
      </c>
      <c r="R2739" t="str">
        <f t="shared" si="171"/>
        <v>hardware</v>
      </c>
    </row>
    <row r="2740" spans="1:18" ht="45" x14ac:dyDescent="0.2">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c r="O2740" s="5">
        <f t="shared" si="168"/>
        <v>1.4794</v>
      </c>
      <c r="P2740" s="6">
        <f t="shared" si="169"/>
        <v>493.13333333333333</v>
      </c>
      <c r="Q2740" t="str">
        <f t="shared" si="170"/>
        <v>technology</v>
      </c>
      <c r="R2740" t="str">
        <f t="shared" si="171"/>
        <v>hardware</v>
      </c>
    </row>
    <row r="2741" spans="1:18" ht="45" x14ac:dyDescent="0.2">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c r="O2741" s="5">
        <f t="shared" si="168"/>
        <v>3.8409090909090908</v>
      </c>
      <c r="P2741" s="6">
        <f t="shared" si="169"/>
        <v>22.120418848167539</v>
      </c>
      <c r="Q2741" t="str">
        <f t="shared" si="170"/>
        <v>technology</v>
      </c>
      <c r="R2741" t="str">
        <f t="shared" si="171"/>
        <v>hardware</v>
      </c>
    </row>
    <row r="2742" spans="1:18" ht="30" x14ac:dyDescent="0.2">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c r="O2742" s="5">
        <f t="shared" si="168"/>
        <v>1.0333333333333334</v>
      </c>
      <c r="P2742" s="6">
        <f t="shared" si="169"/>
        <v>18.235294117647058</v>
      </c>
      <c r="Q2742" t="str">
        <f t="shared" si="170"/>
        <v>technology</v>
      </c>
      <c r="R2742" t="str">
        <f t="shared" si="171"/>
        <v>hardware</v>
      </c>
    </row>
    <row r="2743" spans="1:18" ht="30" x14ac:dyDescent="0.2">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c r="O2743" s="5">
        <f t="shared" si="168"/>
        <v>4.3750000000000004E-3</v>
      </c>
      <c r="P2743" s="6">
        <f t="shared" si="169"/>
        <v>8.75</v>
      </c>
      <c r="Q2743" t="str">
        <f t="shared" si="170"/>
        <v>publishing</v>
      </c>
      <c r="R2743" t="str">
        <f t="shared" si="171"/>
        <v>children's books</v>
      </c>
    </row>
    <row r="2744" spans="1:18" ht="45" x14ac:dyDescent="0.2">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c r="O2744" s="5">
        <f t="shared" si="168"/>
        <v>0.29239999999999999</v>
      </c>
      <c r="P2744" s="6">
        <f t="shared" si="169"/>
        <v>40.611111111111114</v>
      </c>
      <c r="Q2744" t="str">
        <f t="shared" si="170"/>
        <v>publishing</v>
      </c>
      <c r="R2744" t="str">
        <f t="shared" si="171"/>
        <v>children's books</v>
      </c>
    </row>
    <row r="2745" spans="1:18" ht="60" x14ac:dyDescent="0.2">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c r="O2745" s="5">
        <f t="shared" si="168"/>
        <v>0</v>
      </c>
      <c r="P2745" s="6">
        <f t="shared" si="169"/>
        <v>0</v>
      </c>
      <c r="Q2745" t="str">
        <f t="shared" si="170"/>
        <v>publishing</v>
      </c>
      <c r="R2745" t="str">
        <f t="shared" si="171"/>
        <v>children's books</v>
      </c>
    </row>
    <row r="2746" spans="1:18" ht="45" x14ac:dyDescent="0.2">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c r="O2746" s="5">
        <f t="shared" si="168"/>
        <v>5.2187499999999998E-2</v>
      </c>
      <c r="P2746" s="6">
        <f t="shared" si="169"/>
        <v>37.954545454545453</v>
      </c>
      <c r="Q2746" t="str">
        <f t="shared" si="170"/>
        <v>publishing</v>
      </c>
      <c r="R2746" t="str">
        <f t="shared" si="171"/>
        <v>children's books</v>
      </c>
    </row>
    <row r="2747" spans="1:18" ht="45" x14ac:dyDescent="0.2">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c r="O2747" s="5">
        <f t="shared" si="168"/>
        <v>0.21887499999999999</v>
      </c>
      <c r="P2747" s="6">
        <f t="shared" si="169"/>
        <v>35.734693877551024</v>
      </c>
      <c r="Q2747" t="str">
        <f t="shared" si="170"/>
        <v>publishing</v>
      </c>
      <c r="R2747" t="str">
        <f t="shared" si="171"/>
        <v>children's books</v>
      </c>
    </row>
    <row r="2748" spans="1:18" ht="45" x14ac:dyDescent="0.2">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c r="O2748" s="5">
        <f t="shared" si="168"/>
        <v>0.26700000000000002</v>
      </c>
      <c r="P2748" s="6">
        <f t="shared" si="169"/>
        <v>42.157894736842103</v>
      </c>
      <c r="Q2748" t="str">
        <f t="shared" si="170"/>
        <v>publishing</v>
      </c>
      <c r="R2748" t="str">
        <f t="shared" si="171"/>
        <v>children's books</v>
      </c>
    </row>
    <row r="2749" spans="1:18" ht="45" x14ac:dyDescent="0.2">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c r="O2749" s="5">
        <f t="shared" si="168"/>
        <v>0.28000000000000003</v>
      </c>
      <c r="P2749" s="6">
        <f t="shared" si="169"/>
        <v>35</v>
      </c>
      <c r="Q2749" t="str">
        <f t="shared" si="170"/>
        <v>publishing</v>
      </c>
      <c r="R2749" t="str">
        <f t="shared" si="171"/>
        <v>children's books</v>
      </c>
    </row>
    <row r="2750" spans="1:18" ht="30" x14ac:dyDescent="0.2">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c r="O2750" s="5">
        <f t="shared" si="168"/>
        <v>1.06E-2</v>
      </c>
      <c r="P2750" s="6">
        <f t="shared" si="169"/>
        <v>13.25</v>
      </c>
      <c r="Q2750" t="str">
        <f t="shared" si="170"/>
        <v>publishing</v>
      </c>
      <c r="R2750" t="str">
        <f t="shared" si="171"/>
        <v>children's books</v>
      </c>
    </row>
    <row r="2751" spans="1:18" ht="30" x14ac:dyDescent="0.2">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c r="O2751" s="5">
        <f t="shared" si="168"/>
        <v>1.0999999999999999E-2</v>
      </c>
      <c r="P2751" s="6">
        <f t="shared" si="169"/>
        <v>55</v>
      </c>
      <c r="Q2751" t="str">
        <f t="shared" si="170"/>
        <v>publishing</v>
      </c>
      <c r="R2751" t="str">
        <f t="shared" si="171"/>
        <v>children's books</v>
      </c>
    </row>
    <row r="2752" spans="1:18" ht="45" x14ac:dyDescent="0.2">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c r="O2752" s="5">
        <f t="shared" si="168"/>
        <v>0</v>
      </c>
      <c r="P2752" s="6">
        <f t="shared" si="169"/>
        <v>0</v>
      </c>
      <c r="Q2752" t="str">
        <f t="shared" si="170"/>
        <v>publishing</v>
      </c>
      <c r="R2752" t="str">
        <f t="shared" si="171"/>
        <v>children's books</v>
      </c>
    </row>
    <row r="2753" spans="1:18" ht="45" x14ac:dyDescent="0.2">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c r="O2753" s="5">
        <f t="shared" si="168"/>
        <v>0</v>
      </c>
      <c r="P2753" s="6">
        <f t="shared" si="169"/>
        <v>0</v>
      </c>
      <c r="Q2753" t="str">
        <f t="shared" si="170"/>
        <v>publishing</v>
      </c>
      <c r="R2753" t="str">
        <f t="shared" si="171"/>
        <v>children's books</v>
      </c>
    </row>
    <row r="2754" spans="1:18" ht="45" x14ac:dyDescent="0.2">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c r="O2754" s="5">
        <f t="shared" si="168"/>
        <v>0.11458333333333333</v>
      </c>
      <c r="P2754" s="6">
        <f t="shared" si="169"/>
        <v>39.285714285714285</v>
      </c>
      <c r="Q2754" t="str">
        <f t="shared" si="170"/>
        <v>publishing</v>
      </c>
      <c r="R2754" t="str">
        <f t="shared" si="171"/>
        <v>children's books</v>
      </c>
    </row>
    <row r="2755" spans="1:18" ht="45" x14ac:dyDescent="0.2">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c r="O2755" s="5">
        <f t="shared" ref="O2755:O2818" si="172">IF(D2755=0,0,E2755/D2755)</f>
        <v>0.19</v>
      </c>
      <c r="P2755" s="6">
        <f t="shared" ref="P2755:P2818" si="173">IF(L2755=0,0,E2755/L2755)</f>
        <v>47.5</v>
      </c>
      <c r="Q2755" t="str">
        <f t="shared" ref="Q2755:Q2818" si="174">MID(N2755, 1, FIND("/",N2755)-1)</f>
        <v>publishing</v>
      </c>
      <c r="R2755" t="str">
        <f t="shared" ref="R2755:R2818" si="175">MID(N2755, FIND("/",N2755)+1, LEN(N2755)-FIND("/",N2755))</f>
        <v>children's books</v>
      </c>
    </row>
    <row r="2756" spans="1:18" ht="45" x14ac:dyDescent="0.2">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c r="O2756" s="5">
        <f t="shared" si="172"/>
        <v>0</v>
      </c>
      <c r="P2756" s="6">
        <f t="shared" si="173"/>
        <v>0</v>
      </c>
      <c r="Q2756" t="str">
        <f t="shared" si="174"/>
        <v>publishing</v>
      </c>
      <c r="R2756" t="str">
        <f t="shared" si="175"/>
        <v>children's books</v>
      </c>
    </row>
    <row r="2757" spans="1:18" ht="30" x14ac:dyDescent="0.2">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c r="O2757" s="5">
        <f t="shared" si="172"/>
        <v>0.52</v>
      </c>
      <c r="P2757" s="6">
        <f t="shared" si="173"/>
        <v>17.333333333333332</v>
      </c>
      <c r="Q2757" t="str">
        <f t="shared" si="174"/>
        <v>publishing</v>
      </c>
      <c r="R2757" t="str">
        <f t="shared" si="175"/>
        <v>children's books</v>
      </c>
    </row>
    <row r="2758" spans="1:18" ht="45" x14ac:dyDescent="0.2">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c r="O2758" s="5">
        <f t="shared" si="172"/>
        <v>0.1048</v>
      </c>
      <c r="P2758" s="6">
        <f t="shared" si="173"/>
        <v>31.757575757575758</v>
      </c>
      <c r="Q2758" t="str">
        <f t="shared" si="174"/>
        <v>publishing</v>
      </c>
      <c r="R2758" t="str">
        <f t="shared" si="175"/>
        <v>children's books</v>
      </c>
    </row>
    <row r="2759" spans="1:18" ht="30" x14ac:dyDescent="0.2">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c r="O2759" s="5">
        <f t="shared" si="172"/>
        <v>6.6666666666666671E-3</v>
      </c>
      <c r="P2759" s="6">
        <f t="shared" si="173"/>
        <v>5</v>
      </c>
      <c r="Q2759" t="str">
        <f t="shared" si="174"/>
        <v>publishing</v>
      </c>
      <c r="R2759" t="str">
        <f t="shared" si="175"/>
        <v>children's books</v>
      </c>
    </row>
    <row r="2760" spans="1:18" ht="45" x14ac:dyDescent="0.2">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c r="O2760" s="5">
        <f t="shared" si="172"/>
        <v>0.11700000000000001</v>
      </c>
      <c r="P2760" s="6">
        <f t="shared" si="173"/>
        <v>39</v>
      </c>
      <c r="Q2760" t="str">
        <f t="shared" si="174"/>
        <v>publishing</v>
      </c>
      <c r="R2760" t="str">
        <f t="shared" si="175"/>
        <v>children's books</v>
      </c>
    </row>
    <row r="2761" spans="1:18" ht="45" x14ac:dyDescent="0.2">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c r="O2761" s="5">
        <f t="shared" si="172"/>
        <v>0.105</v>
      </c>
      <c r="P2761" s="6">
        <f t="shared" si="173"/>
        <v>52.5</v>
      </c>
      <c r="Q2761" t="str">
        <f t="shared" si="174"/>
        <v>publishing</v>
      </c>
      <c r="R2761" t="str">
        <f t="shared" si="175"/>
        <v>children's books</v>
      </c>
    </row>
    <row r="2762" spans="1:18" ht="45" x14ac:dyDescent="0.2">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c r="O2762" s="5">
        <f t="shared" si="172"/>
        <v>0</v>
      </c>
      <c r="P2762" s="6">
        <f t="shared" si="173"/>
        <v>0</v>
      </c>
      <c r="Q2762" t="str">
        <f t="shared" si="174"/>
        <v>publishing</v>
      </c>
      <c r="R2762" t="str">
        <f t="shared" si="175"/>
        <v>children's books</v>
      </c>
    </row>
    <row r="2763" spans="1:18" ht="30" x14ac:dyDescent="0.2">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c r="O2763" s="5">
        <f t="shared" si="172"/>
        <v>7.1999999999999998E-3</v>
      </c>
      <c r="P2763" s="6">
        <f t="shared" si="173"/>
        <v>9</v>
      </c>
      <c r="Q2763" t="str">
        <f t="shared" si="174"/>
        <v>publishing</v>
      </c>
      <c r="R2763" t="str">
        <f t="shared" si="175"/>
        <v>children's books</v>
      </c>
    </row>
    <row r="2764" spans="1:18" ht="45" x14ac:dyDescent="0.2">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c r="O2764" s="5">
        <f t="shared" si="172"/>
        <v>7.6923076923076927E-3</v>
      </c>
      <c r="P2764" s="6">
        <f t="shared" si="173"/>
        <v>25</v>
      </c>
      <c r="Q2764" t="str">
        <f t="shared" si="174"/>
        <v>publishing</v>
      </c>
      <c r="R2764" t="str">
        <f t="shared" si="175"/>
        <v>children's books</v>
      </c>
    </row>
    <row r="2765" spans="1:18" ht="30" x14ac:dyDescent="0.2">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c r="O2765" s="5">
        <f t="shared" si="172"/>
        <v>2.2842639593908631E-3</v>
      </c>
      <c r="P2765" s="6">
        <f t="shared" si="173"/>
        <v>30</v>
      </c>
      <c r="Q2765" t="str">
        <f t="shared" si="174"/>
        <v>publishing</v>
      </c>
      <c r="R2765" t="str">
        <f t="shared" si="175"/>
        <v>children's books</v>
      </c>
    </row>
    <row r="2766" spans="1:18" ht="45" x14ac:dyDescent="0.2">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c r="O2766" s="5">
        <f t="shared" si="172"/>
        <v>1.125E-2</v>
      </c>
      <c r="P2766" s="6">
        <f t="shared" si="173"/>
        <v>11.25</v>
      </c>
      <c r="Q2766" t="str">
        <f t="shared" si="174"/>
        <v>publishing</v>
      </c>
      <c r="R2766" t="str">
        <f t="shared" si="175"/>
        <v>children's books</v>
      </c>
    </row>
    <row r="2767" spans="1:18" ht="45" x14ac:dyDescent="0.2">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c r="O2767" s="5">
        <f t="shared" si="172"/>
        <v>0</v>
      </c>
      <c r="P2767" s="6">
        <f t="shared" si="173"/>
        <v>0</v>
      </c>
      <c r="Q2767" t="str">
        <f t="shared" si="174"/>
        <v>publishing</v>
      </c>
      <c r="R2767" t="str">
        <f t="shared" si="175"/>
        <v>children's books</v>
      </c>
    </row>
    <row r="2768" spans="1:18" ht="45" x14ac:dyDescent="0.2">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c r="O2768" s="5">
        <f t="shared" si="172"/>
        <v>0.02</v>
      </c>
      <c r="P2768" s="6">
        <f t="shared" si="173"/>
        <v>25</v>
      </c>
      <c r="Q2768" t="str">
        <f t="shared" si="174"/>
        <v>publishing</v>
      </c>
      <c r="R2768" t="str">
        <f t="shared" si="175"/>
        <v>children's books</v>
      </c>
    </row>
    <row r="2769" spans="1:18" ht="45" x14ac:dyDescent="0.2">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c r="O2769" s="5">
        <f t="shared" si="172"/>
        <v>8.5000000000000006E-3</v>
      </c>
      <c r="P2769" s="6">
        <f t="shared" si="173"/>
        <v>11.333333333333334</v>
      </c>
      <c r="Q2769" t="str">
        <f t="shared" si="174"/>
        <v>publishing</v>
      </c>
      <c r="R2769" t="str">
        <f t="shared" si="175"/>
        <v>children's books</v>
      </c>
    </row>
    <row r="2770" spans="1:18" ht="45" x14ac:dyDescent="0.2">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c r="O2770" s="5">
        <f t="shared" si="172"/>
        <v>0.14314285714285716</v>
      </c>
      <c r="P2770" s="6">
        <f t="shared" si="173"/>
        <v>29.470588235294116</v>
      </c>
      <c r="Q2770" t="str">
        <f t="shared" si="174"/>
        <v>publishing</v>
      </c>
      <c r="R2770" t="str">
        <f t="shared" si="175"/>
        <v>children's books</v>
      </c>
    </row>
    <row r="2771" spans="1:18" ht="45" x14ac:dyDescent="0.2">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c r="O2771" s="5">
        <f t="shared" si="172"/>
        <v>2.5000000000000001E-3</v>
      </c>
      <c r="P2771" s="6">
        <f t="shared" si="173"/>
        <v>1</v>
      </c>
      <c r="Q2771" t="str">
        <f t="shared" si="174"/>
        <v>publishing</v>
      </c>
      <c r="R2771" t="str">
        <f t="shared" si="175"/>
        <v>children's books</v>
      </c>
    </row>
    <row r="2772" spans="1:18" ht="45" x14ac:dyDescent="0.2">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c r="O2772" s="5">
        <f t="shared" si="172"/>
        <v>0.1041125</v>
      </c>
      <c r="P2772" s="6">
        <f t="shared" si="173"/>
        <v>63.098484848484851</v>
      </c>
      <c r="Q2772" t="str">
        <f t="shared" si="174"/>
        <v>publishing</v>
      </c>
      <c r="R2772" t="str">
        <f t="shared" si="175"/>
        <v>children's books</v>
      </c>
    </row>
    <row r="2773" spans="1:18" ht="45" x14ac:dyDescent="0.2">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c r="O2773" s="5">
        <f t="shared" si="172"/>
        <v>0</v>
      </c>
      <c r="P2773" s="6">
        <f t="shared" si="173"/>
        <v>0</v>
      </c>
      <c r="Q2773" t="str">
        <f t="shared" si="174"/>
        <v>publishing</v>
      </c>
      <c r="R2773" t="str">
        <f t="shared" si="175"/>
        <v>children's books</v>
      </c>
    </row>
    <row r="2774" spans="1:18" ht="45" x14ac:dyDescent="0.2">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c r="O2774" s="5">
        <f t="shared" si="172"/>
        <v>0</v>
      </c>
      <c r="P2774" s="6">
        <f t="shared" si="173"/>
        <v>0</v>
      </c>
      <c r="Q2774" t="str">
        <f t="shared" si="174"/>
        <v>publishing</v>
      </c>
      <c r="R2774" t="str">
        <f t="shared" si="175"/>
        <v>children's books</v>
      </c>
    </row>
    <row r="2775" spans="1:18" ht="45" x14ac:dyDescent="0.2">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c r="O2775" s="5">
        <f t="shared" si="172"/>
        <v>1.8867924528301887E-3</v>
      </c>
      <c r="P2775" s="6">
        <f t="shared" si="173"/>
        <v>1</v>
      </c>
      <c r="Q2775" t="str">
        <f t="shared" si="174"/>
        <v>publishing</v>
      </c>
      <c r="R2775" t="str">
        <f t="shared" si="175"/>
        <v>children's books</v>
      </c>
    </row>
    <row r="2776" spans="1:18" ht="45" x14ac:dyDescent="0.2">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c r="O2776" s="5">
        <f t="shared" si="172"/>
        <v>0.14249999999999999</v>
      </c>
      <c r="P2776" s="6">
        <f t="shared" si="173"/>
        <v>43.846153846153847</v>
      </c>
      <c r="Q2776" t="str">
        <f t="shared" si="174"/>
        <v>publishing</v>
      </c>
      <c r="R2776" t="str">
        <f t="shared" si="175"/>
        <v>children's books</v>
      </c>
    </row>
    <row r="2777" spans="1:18" ht="45" x14ac:dyDescent="0.2">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c r="O2777" s="5">
        <f t="shared" si="172"/>
        <v>0.03</v>
      </c>
      <c r="P2777" s="6">
        <f t="shared" si="173"/>
        <v>75</v>
      </c>
      <c r="Q2777" t="str">
        <f t="shared" si="174"/>
        <v>publishing</v>
      </c>
      <c r="R2777" t="str">
        <f t="shared" si="175"/>
        <v>children's books</v>
      </c>
    </row>
    <row r="2778" spans="1:18" ht="45" x14ac:dyDescent="0.2">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c r="O2778" s="5">
        <f t="shared" si="172"/>
        <v>7.8809523809523815E-2</v>
      </c>
      <c r="P2778" s="6">
        <f t="shared" si="173"/>
        <v>45.972222222222221</v>
      </c>
      <c r="Q2778" t="str">
        <f t="shared" si="174"/>
        <v>publishing</v>
      </c>
      <c r="R2778" t="str">
        <f t="shared" si="175"/>
        <v>children's books</v>
      </c>
    </row>
    <row r="2779" spans="1:18" ht="45" x14ac:dyDescent="0.2">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c r="O2779" s="5">
        <f t="shared" si="172"/>
        <v>3.3333333333333335E-3</v>
      </c>
      <c r="P2779" s="6">
        <f t="shared" si="173"/>
        <v>10</v>
      </c>
      <c r="Q2779" t="str">
        <f t="shared" si="174"/>
        <v>publishing</v>
      </c>
      <c r="R2779" t="str">
        <f t="shared" si="175"/>
        <v>children's books</v>
      </c>
    </row>
    <row r="2780" spans="1:18" ht="60" x14ac:dyDescent="0.2">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c r="O2780" s="5">
        <f t="shared" si="172"/>
        <v>0.25545454545454543</v>
      </c>
      <c r="P2780" s="6">
        <f t="shared" si="173"/>
        <v>93.666666666666671</v>
      </c>
      <c r="Q2780" t="str">
        <f t="shared" si="174"/>
        <v>publishing</v>
      </c>
      <c r="R2780" t="str">
        <f t="shared" si="175"/>
        <v>children's books</v>
      </c>
    </row>
    <row r="2781" spans="1:18" ht="45" x14ac:dyDescent="0.2">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c r="O2781" s="5">
        <f t="shared" si="172"/>
        <v>2.12E-2</v>
      </c>
      <c r="P2781" s="6">
        <f t="shared" si="173"/>
        <v>53</v>
      </c>
      <c r="Q2781" t="str">
        <f t="shared" si="174"/>
        <v>publishing</v>
      </c>
      <c r="R2781" t="str">
        <f t="shared" si="175"/>
        <v>children's books</v>
      </c>
    </row>
    <row r="2782" spans="1:18" ht="30" x14ac:dyDescent="0.2">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c r="O2782" s="5">
        <f t="shared" si="172"/>
        <v>0</v>
      </c>
      <c r="P2782" s="6">
        <f t="shared" si="173"/>
        <v>0</v>
      </c>
      <c r="Q2782" t="str">
        <f t="shared" si="174"/>
        <v>publishing</v>
      </c>
      <c r="R2782" t="str">
        <f t="shared" si="175"/>
        <v>children's books</v>
      </c>
    </row>
    <row r="2783" spans="1:18" ht="30" x14ac:dyDescent="0.2">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c r="O2783" s="5">
        <f t="shared" si="172"/>
        <v>1.0528</v>
      </c>
      <c r="P2783" s="6">
        <f t="shared" si="173"/>
        <v>47</v>
      </c>
      <c r="Q2783" t="str">
        <f t="shared" si="174"/>
        <v>theater</v>
      </c>
      <c r="R2783" t="str">
        <f t="shared" si="175"/>
        <v>plays</v>
      </c>
    </row>
    <row r="2784" spans="1:18" ht="30" x14ac:dyDescent="0.2">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c r="O2784" s="5">
        <f t="shared" si="172"/>
        <v>1.2</v>
      </c>
      <c r="P2784" s="6">
        <f t="shared" si="173"/>
        <v>66.666666666666671</v>
      </c>
      <c r="Q2784" t="str">
        <f t="shared" si="174"/>
        <v>theater</v>
      </c>
      <c r="R2784" t="str">
        <f t="shared" si="175"/>
        <v>plays</v>
      </c>
    </row>
    <row r="2785" spans="1:18" ht="45" x14ac:dyDescent="0.2">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c r="O2785" s="5">
        <f t="shared" si="172"/>
        <v>1.145</v>
      </c>
      <c r="P2785" s="6">
        <f t="shared" si="173"/>
        <v>18.770491803278688</v>
      </c>
      <c r="Q2785" t="str">
        <f t="shared" si="174"/>
        <v>theater</v>
      </c>
      <c r="R2785" t="str">
        <f t="shared" si="175"/>
        <v>plays</v>
      </c>
    </row>
    <row r="2786" spans="1:18" ht="45" x14ac:dyDescent="0.2">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c r="O2786" s="5">
        <f t="shared" si="172"/>
        <v>1.19</v>
      </c>
      <c r="P2786" s="6">
        <f t="shared" si="173"/>
        <v>66.111111111111114</v>
      </c>
      <c r="Q2786" t="str">
        <f t="shared" si="174"/>
        <v>theater</v>
      </c>
      <c r="R2786" t="str">
        <f t="shared" si="175"/>
        <v>plays</v>
      </c>
    </row>
    <row r="2787" spans="1:18" ht="45" x14ac:dyDescent="0.2">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c r="O2787" s="5">
        <f t="shared" si="172"/>
        <v>1.0468</v>
      </c>
      <c r="P2787" s="6">
        <f t="shared" si="173"/>
        <v>36.859154929577464</v>
      </c>
      <c r="Q2787" t="str">
        <f t="shared" si="174"/>
        <v>theater</v>
      </c>
      <c r="R2787" t="str">
        <f t="shared" si="175"/>
        <v>plays</v>
      </c>
    </row>
    <row r="2788" spans="1:18" ht="30" x14ac:dyDescent="0.2">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c r="O2788" s="5">
        <f t="shared" si="172"/>
        <v>1.1783999999999999</v>
      </c>
      <c r="P2788" s="6">
        <f t="shared" si="173"/>
        <v>39.810810810810814</v>
      </c>
      <c r="Q2788" t="str">
        <f t="shared" si="174"/>
        <v>theater</v>
      </c>
      <c r="R2788" t="str">
        <f t="shared" si="175"/>
        <v>plays</v>
      </c>
    </row>
    <row r="2789" spans="1:18" ht="45" x14ac:dyDescent="0.2">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c r="O2789" s="5">
        <f t="shared" si="172"/>
        <v>1.1970000000000001</v>
      </c>
      <c r="P2789" s="6">
        <f t="shared" si="173"/>
        <v>31.5</v>
      </c>
      <c r="Q2789" t="str">
        <f t="shared" si="174"/>
        <v>theater</v>
      </c>
      <c r="R2789" t="str">
        <f t="shared" si="175"/>
        <v>plays</v>
      </c>
    </row>
    <row r="2790" spans="1:18" ht="30" x14ac:dyDescent="0.2">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c r="O2790" s="5">
        <f t="shared" si="172"/>
        <v>1.0249999999999999</v>
      </c>
      <c r="P2790" s="6">
        <f t="shared" si="173"/>
        <v>102.5</v>
      </c>
      <c r="Q2790" t="str">
        <f t="shared" si="174"/>
        <v>theater</v>
      </c>
      <c r="R2790" t="str">
        <f t="shared" si="175"/>
        <v>plays</v>
      </c>
    </row>
    <row r="2791" spans="1:18" ht="30" x14ac:dyDescent="0.2">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c r="O2791" s="5">
        <f t="shared" si="172"/>
        <v>1.0116666666666667</v>
      </c>
      <c r="P2791" s="6">
        <f t="shared" si="173"/>
        <v>126.45833333333333</v>
      </c>
      <c r="Q2791" t="str">
        <f t="shared" si="174"/>
        <v>theater</v>
      </c>
      <c r="R2791" t="str">
        <f t="shared" si="175"/>
        <v>plays</v>
      </c>
    </row>
    <row r="2792" spans="1:18" ht="45" x14ac:dyDescent="0.2">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c r="O2792" s="5">
        <f t="shared" si="172"/>
        <v>1.0533333333333332</v>
      </c>
      <c r="P2792" s="6">
        <f t="shared" si="173"/>
        <v>47.878787878787875</v>
      </c>
      <c r="Q2792" t="str">
        <f t="shared" si="174"/>
        <v>theater</v>
      </c>
      <c r="R2792" t="str">
        <f t="shared" si="175"/>
        <v>plays</v>
      </c>
    </row>
    <row r="2793" spans="1:18" ht="45" x14ac:dyDescent="0.2">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c r="O2793" s="5">
        <f t="shared" si="172"/>
        <v>1.0249999999999999</v>
      </c>
      <c r="P2793" s="6">
        <f t="shared" si="173"/>
        <v>73.214285714285708</v>
      </c>
      <c r="Q2793" t="str">
        <f t="shared" si="174"/>
        <v>theater</v>
      </c>
      <c r="R2793" t="str">
        <f t="shared" si="175"/>
        <v>plays</v>
      </c>
    </row>
    <row r="2794" spans="1:18" ht="45" x14ac:dyDescent="0.2">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c r="O2794" s="5">
        <f t="shared" si="172"/>
        <v>1.0760000000000001</v>
      </c>
      <c r="P2794" s="6">
        <f t="shared" si="173"/>
        <v>89.666666666666671</v>
      </c>
      <c r="Q2794" t="str">
        <f t="shared" si="174"/>
        <v>theater</v>
      </c>
      <c r="R2794" t="str">
        <f t="shared" si="175"/>
        <v>plays</v>
      </c>
    </row>
    <row r="2795" spans="1:18" ht="60" x14ac:dyDescent="0.2">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c r="O2795" s="5">
        <f t="shared" si="172"/>
        <v>1.105675</v>
      </c>
      <c r="P2795" s="6">
        <f t="shared" si="173"/>
        <v>151.4623287671233</v>
      </c>
      <c r="Q2795" t="str">
        <f t="shared" si="174"/>
        <v>theater</v>
      </c>
      <c r="R2795" t="str">
        <f t="shared" si="175"/>
        <v>plays</v>
      </c>
    </row>
    <row r="2796" spans="1:18" ht="45" x14ac:dyDescent="0.2">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c r="O2796" s="5">
        <f t="shared" si="172"/>
        <v>1.5</v>
      </c>
      <c r="P2796" s="6">
        <f t="shared" si="173"/>
        <v>25</v>
      </c>
      <c r="Q2796" t="str">
        <f t="shared" si="174"/>
        <v>theater</v>
      </c>
      <c r="R2796" t="str">
        <f t="shared" si="175"/>
        <v>plays</v>
      </c>
    </row>
    <row r="2797" spans="1:18" ht="45" x14ac:dyDescent="0.2">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c r="O2797" s="5">
        <f t="shared" si="172"/>
        <v>1.0428571428571429</v>
      </c>
      <c r="P2797" s="6">
        <f t="shared" si="173"/>
        <v>36.5</v>
      </c>
      <c r="Q2797" t="str">
        <f t="shared" si="174"/>
        <v>theater</v>
      </c>
      <c r="R2797" t="str">
        <f t="shared" si="175"/>
        <v>plays</v>
      </c>
    </row>
    <row r="2798" spans="1:18" ht="45" x14ac:dyDescent="0.2">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c r="O2798" s="5">
        <f t="shared" si="172"/>
        <v>1.155</v>
      </c>
      <c r="P2798" s="6">
        <f t="shared" si="173"/>
        <v>44</v>
      </c>
      <c r="Q2798" t="str">
        <f t="shared" si="174"/>
        <v>theater</v>
      </c>
      <c r="R2798" t="str">
        <f t="shared" si="175"/>
        <v>plays</v>
      </c>
    </row>
    <row r="2799" spans="1:18" ht="45" x14ac:dyDescent="0.2">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c r="O2799" s="5">
        <f t="shared" si="172"/>
        <v>1.02645125</v>
      </c>
      <c r="P2799" s="6">
        <f t="shared" si="173"/>
        <v>87.357553191489373</v>
      </c>
      <c r="Q2799" t="str">
        <f t="shared" si="174"/>
        <v>theater</v>
      </c>
      <c r="R2799" t="str">
        <f t="shared" si="175"/>
        <v>plays</v>
      </c>
    </row>
    <row r="2800" spans="1:18" ht="45" x14ac:dyDescent="0.2">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c r="O2800" s="5">
        <f t="shared" si="172"/>
        <v>1.014</v>
      </c>
      <c r="P2800" s="6">
        <f t="shared" si="173"/>
        <v>36.474820143884891</v>
      </c>
      <c r="Q2800" t="str">
        <f t="shared" si="174"/>
        <v>theater</v>
      </c>
      <c r="R2800" t="str">
        <f t="shared" si="175"/>
        <v>plays</v>
      </c>
    </row>
    <row r="2801" spans="1:18" ht="45" x14ac:dyDescent="0.2">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c r="O2801" s="5">
        <f t="shared" si="172"/>
        <v>1.1663479999999999</v>
      </c>
      <c r="P2801" s="6">
        <f t="shared" si="173"/>
        <v>44.859538461538463</v>
      </c>
      <c r="Q2801" t="str">
        <f t="shared" si="174"/>
        <v>theater</v>
      </c>
      <c r="R2801" t="str">
        <f t="shared" si="175"/>
        <v>plays</v>
      </c>
    </row>
    <row r="2802" spans="1:18" ht="45" x14ac:dyDescent="0.2">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c r="O2802" s="5">
        <f t="shared" si="172"/>
        <v>1.33</v>
      </c>
      <c r="P2802" s="6">
        <f t="shared" si="173"/>
        <v>42.903225806451616</v>
      </c>
      <c r="Q2802" t="str">
        <f t="shared" si="174"/>
        <v>theater</v>
      </c>
      <c r="R2802" t="str">
        <f t="shared" si="175"/>
        <v>plays</v>
      </c>
    </row>
    <row r="2803" spans="1:18" ht="45" x14ac:dyDescent="0.2">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c r="O2803" s="5">
        <f t="shared" si="172"/>
        <v>1.3320000000000001</v>
      </c>
      <c r="P2803" s="6">
        <f t="shared" si="173"/>
        <v>51.230769230769234</v>
      </c>
      <c r="Q2803" t="str">
        <f t="shared" si="174"/>
        <v>theater</v>
      </c>
      <c r="R2803" t="str">
        <f t="shared" si="175"/>
        <v>plays</v>
      </c>
    </row>
    <row r="2804" spans="1:18" ht="45" x14ac:dyDescent="0.2">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c r="O2804" s="5">
        <f t="shared" si="172"/>
        <v>1.0183333333333333</v>
      </c>
      <c r="P2804" s="6">
        <f t="shared" si="173"/>
        <v>33.944444444444443</v>
      </c>
      <c r="Q2804" t="str">
        <f t="shared" si="174"/>
        <v>theater</v>
      </c>
      <c r="R2804" t="str">
        <f t="shared" si="175"/>
        <v>plays</v>
      </c>
    </row>
    <row r="2805" spans="1:18" ht="45" x14ac:dyDescent="0.2">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c r="O2805" s="5">
        <f t="shared" si="172"/>
        <v>1.2795000000000001</v>
      </c>
      <c r="P2805" s="6">
        <f t="shared" si="173"/>
        <v>90.744680851063833</v>
      </c>
      <c r="Q2805" t="str">
        <f t="shared" si="174"/>
        <v>theater</v>
      </c>
      <c r="R2805" t="str">
        <f t="shared" si="175"/>
        <v>plays</v>
      </c>
    </row>
    <row r="2806" spans="1:18" ht="45" x14ac:dyDescent="0.2">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c r="O2806" s="5">
        <f t="shared" si="172"/>
        <v>1.1499999999999999</v>
      </c>
      <c r="P2806" s="6">
        <f t="shared" si="173"/>
        <v>50</v>
      </c>
      <c r="Q2806" t="str">
        <f t="shared" si="174"/>
        <v>theater</v>
      </c>
      <c r="R2806" t="str">
        <f t="shared" si="175"/>
        <v>plays</v>
      </c>
    </row>
    <row r="2807" spans="1:18" ht="60" x14ac:dyDescent="0.2">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c r="O2807" s="5">
        <f t="shared" si="172"/>
        <v>1.1000000000000001</v>
      </c>
      <c r="P2807" s="6">
        <f t="shared" si="173"/>
        <v>24.444444444444443</v>
      </c>
      <c r="Q2807" t="str">
        <f t="shared" si="174"/>
        <v>theater</v>
      </c>
      <c r="R2807" t="str">
        <f t="shared" si="175"/>
        <v>plays</v>
      </c>
    </row>
    <row r="2808" spans="1:18" ht="45" x14ac:dyDescent="0.2">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c r="O2808" s="5">
        <f t="shared" si="172"/>
        <v>1.121</v>
      </c>
      <c r="P2808" s="6">
        <f t="shared" si="173"/>
        <v>44.25</v>
      </c>
      <c r="Q2808" t="str">
        <f t="shared" si="174"/>
        <v>theater</v>
      </c>
      <c r="R2808" t="str">
        <f t="shared" si="175"/>
        <v>plays</v>
      </c>
    </row>
    <row r="2809" spans="1:18" x14ac:dyDescent="0.2">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c r="O2809" s="5">
        <f t="shared" si="172"/>
        <v>1.26</v>
      </c>
      <c r="P2809" s="6">
        <f t="shared" si="173"/>
        <v>67.741935483870961</v>
      </c>
      <c r="Q2809" t="str">
        <f t="shared" si="174"/>
        <v>theater</v>
      </c>
      <c r="R2809" t="str">
        <f t="shared" si="175"/>
        <v>plays</v>
      </c>
    </row>
    <row r="2810" spans="1:18" ht="45" x14ac:dyDescent="0.2">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c r="O2810" s="5">
        <f t="shared" si="172"/>
        <v>1.0024444444444445</v>
      </c>
      <c r="P2810" s="6">
        <f t="shared" si="173"/>
        <v>65.376811594202906</v>
      </c>
      <c r="Q2810" t="str">
        <f t="shared" si="174"/>
        <v>theater</v>
      </c>
      <c r="R2810" t="str">
        <f t="shared" si="175"/>
        <v>plays</v>
      </c>
    </row>
    <row r="2811" spans="1:18" ht="45" x14ac:dyDescent="0.2">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c r="O2811" s="5">
        <f t="shared" si="172"/>
        <v>1.024</v>
      </c>
      <c r="P2811" s="6">
        <f t="shared" si="173"/>
        <v>121.9047619047619</v>
      </c>
      <c r="Q2811" t="str">
        <f t="shared" si="174"/>
        <v>theater</v>
      </c>
      <c r="R2811" t="str">
        <f t="shared" si="175"/>
        <v>plays</v>
      </c>
    </row>
    <row r="2812" spans="1:18" ht="45" x14ac:dyDescent="0.2">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c r="O2812" s="5">
        <f t="shared" si="172"/>
        <v>1.0820000000000001</v>
      </c>
      <c r="P2812" s="6">
        <f t="shared" si="173"/>
        <v>47.456140350877192</v>
      </c>
      <c r="Q2812" t="str">
        <f t="shared" si="174"/>
        <v>theater</v>
      </c>
      <c r="R2812" t="str">
        <f t="shared" si="175"/>
        <v>plays</v>
      </c>
    </row>
    <row r="2813" spans="1:18" ht="45" x14ac:dyDescent="0.2">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c r="O2813" s="5">
        <f t="shared" si="172"/>
        <v>1.0026999999999999</v>
      </c>
      <c r="P2813" s="6">
        <f t="shared" si="173"/>
        <v>92.842592592592595</v>
      </c>
      <c r="Q2813" t="str">
        <f t="shared" si="174"/>
        <v>theater</v>
      </c>
      <c r="R2813" t="str">
        <f t="shared" si="175"/>
        <v>plays</v>
      </c>
    </row>
    <row r="2814" spans="1:18" ht="45" x14ac:dyDescent="0.2">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c r="O2814" s="5">
        <f t="shared" si="172"/>
        <v>1.133</v>
      </c>
      <c r="P2814" s="6">
        <f t="shared" si="173"/>
        <v>68.253012048192772</v>
      </c>
      <c r="Q2814" t="str">
        <f t="shared" si="174"/>
        <v>theater</v>
      </c>
      <c r="R2814" t="str">
        <f t="shared" si="175"/>
        <v>plays</v>
      </c>
    </row>
    <row r="2815" spans="1:18" ht="45" x14ac:dyDescent="0.2">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c r="O2815" s="5">
        <f t="shared" si="172"/>
        <v>1.2757571428571428</v>
      </c>
      <c r="P2815" s="6">
        <f t="shared" si="173"/>
        <v>37.209583333333335</v>
      </c>
      <c r="Q2815" t="str">
        <f t="shared" si="174"/>
        <v>theater</v>
      </c>
      <c r="R2815" t="str">
        <f t="shared" si="175"/>
        <v>plays</v>
      </c>
    </row>
    <row r="2816" spans="1:18" ht="45" x14ac:dyDescent="0.2">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c r="O2816" s="5">
        <f t="shared" si="172"/>
        <v>1.0773333333333333</v>
      </c>
      <c r="P2816" s="6">
        <f t="shared" si="173"/>
        <v>25.25</v>
      </c>
      <c r="Q2816" t="str">
        <f t="shared" si="174"/>
        <v>theater</v>
      </c>
      <c r="R2816" t="str">
        <f t="shared" si="175"/>
        <v>plays</v>
      </c>
    </row>
    <row r="2817" spans="1:18" ht="45" x14ac:dyDescent="0.2">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c r="O2817" s="5">
        <f t="shared" si="172"/>
        <v>2.42</v>
      </c>
      <c r="P2817" s="6">
        <f t="shared" si="173"/>
        <v>43.214285714285715</v>
      </c>
      <c r="Q2817" t="str">
        <f t="shared" si="174"/>
        <v>theater</v>
      </c>
      <c r="R2817" t="str">
        <f t="shared" si="175"/>
        <v>plays</v>
      </c>
    </row>
    <row r="2818" spans="1:18" ht="45" x14ac:dyDescent="0.2">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c r="O2818" s="5">
        <f t="shared" si="172"/>
        <v>1.4156666666666666</v>
      </c>
      <c r="P2818" s="6">
        <f t="shared" si="173"/>
        <v>25.130177514792898</v>
      </c>
      <c r="Q2818" t="str">
        <f t="shared" si="174"/>
        <v>theater</v>
      </c>
      <c r="R2818" t="str">
        <f t="shared" si="175"/>
        <v>plays</v>
      </c>
    </row>
    <row r="2819" spans="1:18" ht="45" x14ac:dyDescent="0.2">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c r="O2819" s="5">
        <f t="shared" ref="O2819:O2882" si="176">IF(D2819=0,0,E2819/D2819)</f>
        <v>1.3</v>
      </c>
      <c r="P2819" s="6">
        <f t="shared" ref="P2819:P2882" si="177">IF(L2819=0,0,E2819/L2819)</f>
        <v>23.636363636363637</v>
      </c>
      <c r="Q2819" t="str">
        <f t="shared" ref="Q2819:Q2882" si="178">MID(N2819, 1, FIND("/",N2819)-1)</f>
        <v>theater</v>
      </c>
      <c r="R2819" t="str">
        <f t="shared" ref="R2819:R2882" si="179">MID(N2819, FIND("/",N2819)+1, LEN(N2819)-FIND("/",N2819))</f>
        <v>plays</v>
      </c>
    </row>
    <row r="2820" spans="1:18" ht="45" x14ac:dyDescent="0.2">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c r="O2820" s="5">
        <f t="shared" si="176"/>
        <v>1.0603</v>
      </c>
      <c r="P2820" s="6">
        <f t="shared" si="177"/>
        <v>103.95098039215686</v>
      </c>
      <c r="Q2820" t="str">
        <f t="shared" si="178"/>
        <v>theater</v>
      </c>
      <c r="R2820" t="str">
        <f t="shared" si="179"/>
        <v>plays</v>
      </c>
    </row>
    <row r="2821" spans="1:18" ht="45" x14ac:dyDescent="0.2">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c r="O2821" s="5">
        <f t="shared" si="176"/>
        <v>1.048</v>
      </c>
      <c r="P2821" s="6">
        <f t="shared" si="177"/>
        <v>50.384615384615387</v>
      </c>
      <c r="Q2821" t="str">
        <f t="shared" si="178"/>
        <v>theater</v>
      </c>
      <c r="R2821" t="str">
        <f t="shared" si="179"/>
        <v>plays</v>
      </c>
    </row>
    <row r="2822" spans="1:18" ht="45" x14ac:dyDescent="0.2">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c r="O2822" s="5">
        <f t="shared" si="176"/>
        <v>1.36</v>
      </c>
      <c r="P2822" s="6">
        <f t="shared" si="177"/>
        <v>13.6</v>
      </c>
      <c r="Q2822" t="str">
        <f t="shared" si="178"/>
        <v>theater</v>
      </c>
      <c r="R2822" t="str">
        <f t="shared" si="179"/>
        <v>plays</v>
      </c>
    </row>
    <row r="2823" spans="1:18" ht="45" x14ac:dyDescent="0.2">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c r="O2823" s="5">
        <f t="shared" si="176"/>
        <v>1</v>
      </c>
      <c r="P2823" s="6">
        <f t="shared" si="177"/>
        <v>28.571428571428573</v>
      </c>
      <c r="Q2823" t="str">
        <f t="shared" si="178"/>
        <v>theater</v>
      </c>
      <c r="R2823" t="str">
        <f t="shared" si="179"/>
        <v>plays</v>
      </c>
    </row>
    <row r="2824" spans="1:18" ht="45" x14ac:dyDescent="0.2">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c r="O2824" s="5">
        <f t="shared" si="176"/>
        <v>1</v>
      </c>
      <c r="P2824" s="6">
        <f t="shared" si="177"/>
        <v>63.829787234042556</v>
      </c>
      <c r="Q2824" t="str">
        <f t="shared" si="178"/>
        <v>theater</v>
      </c>
      <c r="R2824" t="str">
        <f t="shared" si="179"/>
        <v>plays</v>
      </c>
    </row>
    <row r="2825" spans="1:18" ht="45" x14ac:dyDescent="0.2">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c r="O2825" s="5">
        <f t="shared" si="176"/>
        <v>1.24</v>
      </c>
      <c r="P2825" s="6">
        <f t="shared" si="177"/>
        <v>8.8571428571428577</v>
      </c>
      <c r="Q2825" t="str">
        <f t="shared" si="178"/>
        <v>theater</v>
      </c>
      <c r="R2825" t="str">
        <f t="shared" si="179"/>
        <v>plays</v>
      </c>
    </row>
    <row r="2826" spans="1:18" ht="30" x14ac:dyDescent="0.2">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c r="O2826" s="5">
        <f t="shared" si="176"/>
        <v>1.1692307692307693</v>
      </c>
      <c r="P2826" s="6">
        <f t="shared" si="177"/>
        <v>50.666666666666664</v>
      </c>
      <c r="Q2826" t="str">
        <f t="shared" si="178"/>
        <v>theater</v>
      </c>
      <c r="R2826" t="str">
        <f t="shared" si="179"/>
        <v>plays</v>
      </c>
    </row>
    <row r="2827" spans="1:18" ht="45" x14ac:dyDescent="0.2">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c r="O2827" s="5">
        <f t="shared" si="176"/>
        <v>1.0333333333333334</v>
      </c>
      <c r="P2827" s="6">
        <f t="shared" si="177"/>
        <v>60.784313725490193</v>
      </c>
      <c r="Q2827" t="str">
        <f t="shared" si="178"/>
        <v>theater</v>
      </c>
      <c r="R2827" t="str">
        <f t="shared" si="179"/>
        <v>plays</v>
      </c>
    </row>
    <row r="2828" spans="1:18" ht="45" x14ac:dyDescent="0.2">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c r="O2828" s="5">
        <f t="shared" si="176"/>
        <v>1.0774999999999999</v>
      </c>
      <c r="P2828" s="6">
        <f t="shared" si="177"/>
        <v>113.42105263157895</v>
      </c>
      <c r="Q2828" t="str">
        <f t="shared" si="178"/>
        <v>theater</v>
      </c>
      <c r="R2828" t="str">
        <f t="shared" si="179"/>
        <v>plays</v>
      </c>
    </row>
    <row r="2829" spans="1:18" ht="45" x14ac:dyDescent="0.2">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c r="O2829" s="5">
        <f t="shared" si="176"/>
        <v>1.2024999999999999</v>
      </c>
      <c r="P2829" s="6">
        <f t="shared" si="177"/>
        <v>104.56521739130434</v>
      </c>
      <c r="Q2829" t="str">
        <f t="shared" si="178"/>
        <v>theater</v>
      </c>
      <c r="R2829" t="str">
        <f t="shared" si="179"/>
        <v>plays</v>
      </c>
    </row>
    <row r="2830" spans="1:18" ht="45" x14ac:dyDescent="0.2">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c r="O2830" s="5">
        <f t="shared" si="176"/>
        <v>1.0037894736842106</v>
      </c>
      <c r="P2830" s="6">
        <f t="shared" si="177"/>
        <v>98.30927835051547</v>
      </c>
      <c r="Q2830" t="str">
        <f t="shared" si="178"/>
        <v>theater</v>
      </c>
      <c r="R2830" t="str">
        <f t="shared" si="179"/>
        <v>plays</v>
      </c>
    </row>
    <row r="2831" spans="1:18" ht="45" x14ac:dyDescent="0.2">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c r="O2831" s="5">
        <f t="shared" si="176"/>
        <v>1.0651999999999999</v>
      </c>
      <c r="P2831" s="6">
        <f t="shared" si="177"/>
        <v>35.039473684210527</v>
      </c>
      <c r="Q2831" t="str">
        <f t="shared" si="178"/>
        <v>theater</v>
      </c>
      <c r="R2831" t="str">
        <f t="shared" si="179"/>
        <v>plays</v>
      </c>
    </row>
    <row r="2832" spans="1:18" ht="30" x14ac:dyDescent="0.2">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c r="O2832" s="5">
        <f t="shared" si="176"/>
        <v>1</v>
      </c>
      <c r="P2832" s="6">
        <f t="shared" si="177"/>
        <v>272.72727272727275</v>
      </c>
      <c r="Q2832" t="str">
        <f t="shared" si="178"/>
        <v>theater</v>
      </c>
      <c r="R2832" t="str">
        <f t="shared" si="179"/>
        <v>plays</v>
      </c>
    </row>
    <row r="2833" spans="1:18" ht="30" x14ac:dyDescent="0.2">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c r="O2833" s="5">
        <f t="shared" si="176"/>
        <v>1.1066666666666667</v>
      </c>
      <c r="P2833" s="6">
        <f t="shared" si="177"/>
        <v>63.846153846153847</v>
      </c>
      <c r="Q2833" t="str">
        <f t="shared" si="178"/>
        <v>theater</v>
      </c>
      <c r="R2833" t="str">
        <f t="shared" si="179"/>
        <v>plays</v>
      </c>
    </row>
    <row r="2834" spans="1:18" ht="45" x14ac:dyDescent="0.2">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c r="O2834" s="5">
        <f t="shared" si="176"/>
        <v>1.1471959999999999</v>
      </c>
      <c r="P2834" s="6">
        <f t="shared" si="177"/>
        <v>30.189368421052631</v>
      </c>
      <c r="Q2834" t="str">
        <f t="shared" si="178"/>
        <v>theater</v>
      </c>
      <c r="R2834" t="str">
        <f t="shared" si="179"/>
        <v>plays</v>
      </c>
    </row>
    <row r="2835" spans="1:18" x14ac:dyDescent="0.2">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c r="O2835" s="5">
        <f t="shared" si="176"/>
        <v>1.0825925925925926</v>
      </c>
      <c r="P2835" s="6">
        <f t="shared" si="177"/>
        <v>83.51428571428572</v>
      </c>
      <c r="Q2835" t="str">
        <f t="shared" si="178"/>
        <v>theater</v>
      </c>
      <c r="R2835" t="str">
        <f t="shared" si="179"/>
        <v>plays</v>
      </c>
    </row>
    <row r="2836" spans="1:18" ht="45" x14ac:dyDescent="0.2">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c r="O2836" s="5">
        <f t="shared" si="176"/>
        <v>1.7</v>
      </c>
      <c r="P2836" s="6">
        <f t="shared" si="177"/>
        <v>64.761904761904759</v>
      </c>
      <c r="Q2836" t="str">
        <f t="shared" si="178"/>
        <v>theater</v>
      </c>
      <c r="R2836" t="str">
        <f t="shared" si="179"/>
        <v>plays</v>
      </c>
    </row>
    <row r="2837" spans="1:18" ht="45" x14ac:dyDescent="0.2">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c r="O2837" s="5">
        <f t="shared" si="176"/>
        <v>1.8709899999999999</v>
      </c>
      <c r="P2837" s="6">
        <f t="shared" si="177"/>
        <v>20.118172043010752</v>
      </c>
      <c r="Q2837" t="str">
        <f t="shared" si="178"/>
        <v>theater</v>
      </c>
      <c r="R2837" t="str">
        <f t="shared" si="179"/>
        <v>plays</v>
      </c>
    </row>
    <row r="2838" spans="1:18" ht="45" x14ac:dyDescent="0.2">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c r="O2838" s="5">
        <f t="shared" si="176"/>
        <v>1.0777777777777777</v>
      </c>
      <c r="P2838" s="6">
        <f t="shared" si="177"/>
        <v>44.090909090909093</v>
      </c>
      <c r="Q2838" t="str">
        <f t="shared" si="178"/>
        <v>theater</v>
      </c>
      <c r="R2838" t="str">
        <f t="shared" si="179"/>
        <v>plays</v>
      </c>
    </row>
    <row r="2839" spans="1:18" ht="60" x14ac:dyDescent="0.2">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c r="O2839" s="5">
        <f t="shared" si="176"/>
        <v>1</v>
      </c>
      <c r="P2839" s="6">
        <f t="shared" si="177"/>
        <v>40.476190476190474</v>
      </c>
      <c r="Q2839" t="str">
        <f t="shared" si="178"/>
        <v>theater</v>
      </c>
      <c r="R2839" t="str">
        <f t="shared" si="179"/>
        <v>plays</v>
      </c>
    </row>
    <row r="2840" spans="1:18" ht="45" x14ac:dyDescent="0.2">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c r="O2840" s="5">
        <f t="shared" si="176"/>
        <v>1.2024999999999999</v>
      </c>
      <c r="P2840" s="6">
        <f t="shared" si="177"/>
        <v>44.537037037037038</v>
      </c>
      <c r="Q2840" t="str">
        <f t="shared" si="178"/>
        <v>theater</v>
      </c>
      <c r="R2840" t="str">
        <f t="shared" si="179"/>
        <v>plays</v>
      </c>
    </row>
    <row r="2841" spans="1:18" ht="45" x14ac:dyDescent="0.2">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c r="O2841" s="5">
        <f t="shared" si="176"/>
        <v>1.1142857142857143</v>
      </c>
      <c r="P2841" s="6">
        <f t="shared" si="177"/>
        <v>125.80645161290323</v>
      </c>
      <c r="Q2841" t="str">
        <f t="shared" si="178"/>
        <v>theater</v>
      </c>
      <c r="R2841" t="str">
        <f t="shared" si="179"/>
        <v>plays</v>
      </c>
    </row>
    <row r="2842" spans="1:18" ht="45" x14ac:dyDescent="0.2">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c r="O2842" s="5">
        <f t="shared" si="176"/>
        <v>1.04</v>
      </c>
      <c r="P2842" s="6">
        <f t="shared" si="177"/>
        <v>19.696969696969695</v>
      </c>
      <c r="Q2842" t="str">
        <f t="shared" si="178"/>
        <v>theater</v>
      </c>
      <c r="R2842" t="str">
        <f t="shared" si="179"/>
        <v>plays</v>
      </c>
    </row>
    <row r="2843" spans="1:18" ht="45" x14ac:dyDescent="0.2">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c r="O2843" s="5">
        <f t="shared" si="176"/>
        <v>0.01</v>
      </c>
      <c r="P2843" s="6">
        <f t="shared" si="177"/>
        <v>10</v>
      </c>
      <c r="Q2843" t="str">
        <f t="shared" si="178"/>
        <v>theater</v>
      </c>
      <c r="R2843" t="str">
        <f t="shared" si="179"/>
        <v>plays</v>
      </c>
    </row>
    <row r="2844" spans="1:18" ht="45" x14ac:dyDescent="0.2">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c r="O2844" s="5">
        <f t="shared" si="176"/>
        <v>0</v>
      </c>
      <c r="P2844" s="6">
        <f t="shared" si="177"/>
        <v>0</v>
      </c>
      <c r="Q2844" t="str">
        <f t="shared" si="178"/>
        <v>theater</v>
      </c>
      <c r="R2844" t="str">
        <f t="shared" si="179"/>
        <v>plays</v>
      </c>
    </row>
    <row r="2845" spans="1:18" ht="45" x14ac:dyDescent="0.2">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c r="O2845" s="5">
        <f t="shared" si="176"/>
        <v>0</v>
      </c>
      <c r="P2845" s="6">
        <f t="shared" si="177"/>
        <v>0</v>
      </c>
      <c r="Q2845" t="str">
        <f t="shared" si="178"/>
        <v>theater</v>
      </c>
      <c r="R2845" t="str">
        <f t="shared" si="179"/>
        <v>plays</v>
      </c>
    </row>
    <row r="2846" spans="1:18" ht="45" x14ac:dyDescent="0.2">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c r="O2846" s="5">
        <f t="shared" si="176"/>
        <v>5.4545454545454543E-2</v>
      </c>
      <c r="P2846" s="6">
        <f t="shared" si="177"/>
        <v>30</v>
      </c>
      <c r="Q2846" t="str">
        <f t="shared" si="178"/>
        <v>theater</v>
      </c>
      <c r="R2846" t="str">
        <f t="shared" si="179"/>
        <v>plays</v>
      </c>
    </row>
    <row r="2847" spans="1:18" ht="45" x14ac:dyDescent="0.2">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c r="O2847" s="5">
        <f t="shared" si="176"/>
        <v>0.31546666666666667</v>
      </c>
      <c r="P2847" s="6">
        <f t="shared" si="177"/>
        <v>60.666666666666664</v>
      </c>
      <c r="Q2847" t="str">
        <f t="shared" si="178"/>
        <v>theater</v>
      </c>
      <c r="R2847" t="str">
        <f t="shared" si="179"/>
        <v>plays</v>
      </c>
    </row>
    <row r="2848" spans="1:18" ht="45" x14ac:dyDescent="0.2">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c r="O2848" s="5">
        <f t="shared" si="176"/>
        <v>0</v>
      </c>
      <c r="P2848" s="6">
        <f t="shared" si="177"/>
        <v>0</v>
      </c>
      <c r="Q2848" t="str">
        <f t="shared" si="178"/>
        <v>theater</v>
      </c>
      <c r="R2848" t="str">
        <f t="shared" si="179"/>
        <v>plays</v>
      </c>
    </row>
    <row r="2849" spans="1:18" ht="45" x14ac:dyDescent="0.2">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c r="O2849" s="5">
        <f t="shared" si="176"/>
        <v>0</v>
      </c>
      <c r="P2849" s="6">
        <f t="shared" si="177"/>
        <v>0</v>
      </c>
      <c r="Q2849" t="str">
        <f t="shared" si="178"/>
        <v>theater</v>
      </c>
      <c r="R2849" t="str">
        <f t="shared" si="179"/>
        <v>plays</v>
      </c>
    </row>
    <row r="2850" spans="1:18" ht="45" x14ac:dyDescent="0.2">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c r="O2850" s="5">
        <f t="shared" si="176"/>
        <v>2E-3</v>
      </c>
      <c r="P2850" s="6">
        <f t="shared" si="177"/>
        <v>23.333333333333332</v>
      </c>
      <c r="Q2850" t="str">
        <f t="shared" si="178"/>
        <v>theater</v>
      </c>
      <c r="R2850" t="str">
        <f t="shared" si="179"/>
        <v>plays</v>
      </c>
    </row>
    <row r="2851" spans="1:18" ht="45" x14ac:dyDescent="0.2">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c r="O2851" s="5">
        <f t="shared" si="176"/>
        <v>0.01</v>
      </c>
      <c r="P2851" s="6">
        <f t="shared" si="177"/>
        <v>5</v>
      </c>
      <c r="Q2851" t="str">
        <f t="shared" si="178"/>
        <v>theater</v>
      </c>
      <c r="R2851" t="str">
        <f t="shared" si="179"/>
        <v>plays</v>
      </c>
    </row>
    <row r="2852" spans="1:18" ht="45" x14ac:dyDescent="0.2">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c r="O2852" s="5">
        <f t="shared" si="176"/>
        <v>3.8875E-2</v>
      </c>
      <c r="P2852" s="6">
        <f t="shared" si="177"/>
        <v>23.923076923076923</v>
      </c>
      <c r="Q2852" t="str">
        <f t="shared" si="178"/>
        <v>theater</v>
      </c>
      <c r="R2852" t="str">
        <f t="shared" si="179"/>
        <v>plays</v>
      </c>
    </row>
    <row r="2853" spans="1:18" ht="45" x14ac:dyDescent="0.2">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c r="O2853" s="5">
        <f t="shared" si="176"/>
        <v>0</v>
      </c>
      <c r="P2853" s="6">
        <f t="shared" si="177"/>
        <v>0</v>
      </c>
      <c r="Q2853" t="str">
        <f t="shared" si="178"/>
        <v>theater</v>
      </c>
      <c r="R2853" t="str">
        <f t="shared" si="179"/>
        <v>plays</v>
      </c>
    </row>
    <row r="2854" spans="1:18" ht="45" x14ac:dyDescent="0.2">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c r="O2854" s="5">
        <f t="shared" si="176"/>
        <v>1.9E-2</v>
      </c>
      <c r="P2854" s="6">
        <f t="shared" si="177"/>
        <v>15.833333333333334</v>
      </c>
      <c r="Q2854" t="str">
        <f t="shared" si="178"/>
        <v>theater</v>
      </c>
      <c r="R2854" t="str">
        <f t="shared" si="179"/>
        <v>plays</v>
      </c>
    </row>
    <row r="2855" spans="1:18" ht="45" x14ac:dyDescent="0.2">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c r="O2855" s="5">
        <f t="shared" si="176"/>
        <v>0</v>
      </c>
      <c r="P2855" s="6">
        <f t="shared" si="177"/>
        <v>0</v>
      </c>
      <c r="Q2855" t="str">
        <f t="shared" si="178"/>
        <v>theater</v>
      </c>
      <c r="R2855" t="str">
        <f t="shared" si="179"/>
        <v>plays</v>
      </c>
    </row>
    <row r="2856" spans="1:18" ht="45" x14ac:dyDescent="0.2">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c r="O2856" s="5">
        <f t="shared" si="176"/>
        <v>0.41699999999999998</v>
      </c>
      <c r="P2856" s="6">
        <f t="shared" si="177"/>
        <v>29.785714285714285</v>
      </c>
      <c r="Q2856" t="str">
        <f t="shared" si="178"/>
        <v>theater</v>
      </c>
      <c r="R2856" t="str">
        <f t="shared" si="179"/>
        <v>plays</v>
      </c>
    </row>
    <row r="2857" spans="1:18" ht="45" x14ac:dyDescent="0.2">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c r="O2857" s="5">
        <f t="shared" si="176"/>
        <v>0.5</v>
      </c>
      <c r="P2857" s="6">
        <f t="shared" si="177"/>
        <v>60</v>
      </c>
      <c r="Q2857" t="str">
        <f t="shared" si="178"/>
        <v>theater</v>
      </c>
      <c r="R2857" t="str">
        <f t="shared" si="179"/>
        <v>plays</v>
      </c>
    </row>
    <row r="2858" spans="1:18" ht="45" x14ac:dyDescent="0.2">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c r="O2858" s="5">
        <f t="shared" si="176"/>
        <v>4.8666666666666664E-2</v>
      </c>
      <c r="P2858" s="6">
        <f t="shared" si="177"/>
        <v>24.333333333333332</v>
      </c>
      <c r="Q2858" t="str">
        <f t="shared" si="178"/>
        <v>theater</v>
      </c>
      <c r="R2858" t="str">
        <f t="shared" si="179"/>
        <v>plays</v>
      </c>
    </row>
    <row r="2859" spans="1:18" ht="60" x14ac:dyDescent="0.2">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c r="O2859" s="5">
        <f t="shared" si="176"/>
        <v>0.19736842105263158</v>
      </c>
      <c r="P2859" s="6">
        <f t="shared" si="177"/>
        <v>500</v>
      </c>
      <c r="Q2859" t="str">
        <f t="shared" si="178"/>
        <v>theater</v>
      </c>
      <c r="R2859" t="str">
        <f t="shared" si="179"/>
        <v>plays</v>
      </c>
    </row>
    <row r="2860" spans="1:18" ht="45" x14ac:dyDescent="0.2">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c r="O2860" s="5">
        <f t="shared" si="176"/>
        <v>0</v>
      </c>
      <c r="P2860" s="6">
        <f t="shared" si="177"/>
        <v>0</v>
      </c>
      <c r="Q2860" t="str">
        <f t="shared" si="178"/>
        <v>theater</v>
      </c>
      <c r="R2860" t="str">
        <f t="shared" si="179"/>
        <v>plays</v>
      </c>
    </row>
    <row r="2861" spans="1:18" ht="30" x14ac:dyDescent="0.2">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c r="O2861" s="5">
        <f t="shared" si="176"/>
        <v>1.7500000000000002E-2</v>
      </c>
      <c r="P2861" s="6">
        <f t="shared" si="177"/>
        <v>35</v>
      </c>
      <c r="Q2861" t="str">
        <f t="shared" si="178"/>
        <v>theater</v>
      </c>
      <c r="R2861" t="str">
        <f t="shared" si="179"/>
        <v>plays</v>
      </c>
    </row>
    <row r="2862" spans="1:18" ht="45" x14ac:dyDescent="0.2">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c r="O2862" s="5">
        <f t="shared" si="176"/>
        <v>6.6500000000000004E-2</v>
      </c>
      <c r="P2862" s="6">
        <f t="shared" si="177"/>
        <v>29.555555555555557</v>
      </c>
      <c r="Q2862" t="str">
        <f t="shared" si="178"/>
        <v>theater</v>
      </c>
      <c r="R2862" t="str">
        <f t="shared" si="179"/>
        <v>plays</v>
      </c>
    </row>
    <row r="2863" spans="1:18" ht="45" x14ac:dyDescent="0.2">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c r="O2863" s="5">
        <f t="shared" si="176"/>
        <v>0.32</v>
      </c>
      <c r="P2863" s="6">
        <f t="shared" si="177"/>
        <v>26.666666666666668</v>
      </c>
      <c r="Q2863" t="str">
        <f t="shared" si="178"/>
        <v>theater</v>
      </c>
      <c r="R2863" t="str">
        <f t="shared" si="179"/>
        <v>plays</v>
      </c>
    </row>
    <row r="2864" spans="1:18" ht="45" x14ac:dyDescent="0.2">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c r="O2864" s="5">
        <f t="shared" si="176"/>
        <v>4.3307086614173228E-3</v>
      </c>
      <c r="P2864" s="6">
        <f t="shared" si="177"/>
        <v>18.333333333333332</v>
      </c>
      <c r="Q2864" t="str">
        <f t="shared" si="178"/>
        <v>theater</v>
      </c>
      <c r="R2864" t="str">
        <f t="shared" si="179"/>
        <v>plays</v>
      </c>
    </row>
    <row r="2865" spans="1:18" ht="45" x14ac:dyDescent="0.2">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c r="O2865" s="5">
        <f t="shared" si="176"/>
        <v>4.0000000000000002E-4</v>
      </c>
      <c r="P2865" s="6">
        <f t="shared" si="177"/>
        <v>20</v>
      </c>
      <c r="Q2865" t="str">
        <f t="shared" si="178"/>
        <v>theater</v>
      </c>
      <c r="R2865" t="str">
        <f t="shared" si="179"/>
        <v>plays</v>
      </c>
    </row>
    <row r="2866" spans="1:18" x14ac:dyDescent="0.2">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c r="O2866" s="5">
        <f t="shared" si="176"/>
        <v>1.6E-2</v>
      </c>
      <c r="P2866" s="6">
        <f t="shared" si="177"/>
        <v>13.333333333333334</v>
      </c>
      <c r="Q2866" t="str">
        <f t="shared" si="178"/>
        <v>theater</v>
      </c>
      <c r="R2866" t="str">
        <f t="shared" si="179"/>
        <v>plays</v>
      </c>
    </row>
    <row r="2867" spans="1:18" ht="45" x14ac:dyDescent="0.2">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c r="O2867" s="5">
        <f t="shared" si="176"/>
        <v>0</v>
      </c>
      <c r="P2867" s="6">
        <f t="shared" si="177"/>
        <v>0</v>
      </c>
      <c r="Q2867" t="str">
        <f t="shared" si="178"/>
        <v>theater</v>
      </c>
      <c r="R2867" t="str">
        <f t="shared" si="179"/>
        <v>plays</v>
      </c>
    </row>
    <row r="2868" spans="1:18" ht="45" x14ac:dyDescent="0.2">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c r="O2868" s="5">
        <f t="shared" si="176"/>
        <v>8.9999999999999993E-3</v>
      </c>
      <c r="P2868" s="6">
        <f t="shared" si="177"/>
        <v>22.5</v>
      </c>
      <c r="Q2868" t="str">
        <f t="shared" si="178"/>
        <v>theater</v>
      </c>
      <c r="R2868" t="str">
        <f t="shared" si="179"/>
        <v>plays</v>
      </c>
    </row>
    <row r="2869" spans="1:18" ht="45" x14ac:dyDescent="0.2">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c r="O2869" s="5">
        <f t="shared" si="176"/>
        <v>0.2016</v>
      </c>
      <c r="P2869" s="6">
        <f t="shared" si="177"/>
        <v>50.4</v>
      </c>
      <c r="Q2869" t="str">
        <f t="shared" si="178"/>
        <v>theater</v>
      </c>
      <c r="R2869" t="str">
        <f t="shared" si="179"/>
        <v>plays</v>
      </c>
    </row>
    <row r="2870" spans="1:18" ht="45" x14ac:dyDescent="0.2">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c r="O2870" s="5">
        <f t="shared" si="176"/>
        <v>0.42011733333333334</v>
      </c>
      <c r="P2870" s="6">
        <f t="shared" si="177"/>
        <v>105.02933333333334</v>
      </c>
      <c r="Q2870" t="str">
        <f t="shared" si="178"/>
        <v>theater</v>
      </c>
      <c r="R2870" t="str">
        <f t="shared" si="179"/>
        <v>plays</v>
      </c>
    </row>
    <row r="2871" spans="1:18" ht="45" x14ac:dyDescent="0.2">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c r="O2871" s="5">
        <f t="shared" si="176"/>
        <v>8.8500000000000002E-3</v>
      </c>
      <c r="P2871" s="6">
        <f t="shared" si="177"/>
        <v>35.4</v>
      </c>
      <c r="Q2871" t="str">
        <f t="shared" si="178"/>
        <v>theater</v>
      </c>
      <c r="R2871" t="str">
        <f t="shared" si="179"/>
        <v>plays</v>
      </c>
    </row>
    <row r="2872" spans="1:18" ht="45" x14ac:dyDescent="0.2">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c r="O2872" s="5">
        <f t="shared" si="176"/>
        <v>0.15</v>
      </c>
      <c r="P2872" s="6">
        <f t="shared" si="177"/>
        <v>83.333333333333329</v>
      </c>
      <c r="Q2872" t="str">
        <f t="shared" si="178"/>
        <v>theater</v>
      </c>
      <c r="R2872" t="str">
        <f t="shared" si="179"/>
        <v>plays</v>
      </c>
    </row>
    <row r="2873" spans="1:18" ht="45" x14ac:dyDescent="0.2">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c r="O2873" s="5">
        <f t="shared" si="176"/>
        <v>4.6699999999999998E-2</v>
      </c>
      <c r="P2873" s="6">
        <f t="shared" si="177"/>
        <v>35.92307692307692</v>
      </c>
      <c r="Q2873" t="str">
        <f t="shared" si="178"/>
        <v>theater</v>
      </c>
      <c r="R2873" t="str">
        <f t="shared" si="179"/>
        <v>plays</v>
      </c>
    </row>
    <row r="2874" spans="1:18" ht="30" x14ac:dyDescent="0.2">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c r="O2874" s="5">
        <f t="shared" si="176"/>
        <v>0</v>
      </c>
      <c r="P2874" s="6">
        <f t="shared" si="177"/>
        <v>0</v>
      </c>
      <c r="Q2874" t="str">
        <f t="shared" si="178"/>
        <v>theater</v>
      </c>
      <c r="R2874" t="str">
        <f t="shared" si="179"/>
        <v>plays</v>
      </c>
    </row>
    <row r="2875" spans="1:18" ht="45" x14ac:dyDescent="0.2">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c r="O2875" s="5">
        <f t="shared" si="176"/>
        <v>0.38119999999999998</v>
      </c>
      <c r="P2875" s="6">
        <f t="shared" si="177"/>
        <v>119.125</v>
      </c>
      <c r="Q2875" t="str">
        <f t="shared" si="178"/>
        <v>theater</v>
      </c>
      <c r="R2875" t="str">
        <f t="shared" si="179"/>
        <v>plays</v>
      </c>
    </row>
    <row r="2876" spans="1:18" ht="45" x14ac:dyDescent="0.2">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c r="O2876" s="5">
        <f t="shared" si="176"/>
        <v>5.4199999999999998E-2</v>
      </c>
      <c r="P2876" s="6">
        <f t="shared" si="177"/>
        <v>90.333333333333329</v>
      </c>
      <c r="Q2876" t="str">
        <f t="shared" si="178"/>
        <v>theater</v>
      </c>
      <c r="R2876" t="str">
        <f t="shared" si="179"/>
        <v>plays</v>
      </c>
    </row>
    <row r="2877" spans="1:18" ht="45" x14ac:dyDescent="0.2">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c r="O2877" s="5">
        <f t="shared" si="176"/>
        <v>3.5E-4</v>
      </c>
      <c r="P2877" s="6">
        <f t="shared" si="177"/>
        <v>2.3333333333333335</v>
      </c>
      <c r="Q2877" t="str">
        <f t="shared" si="178"/>
        <v>theater</v>
      </c>
      <c r="R2877" t="str">
        <f t="shared" si="179"/>
        <v>plays</v>
      </c>
    </row>
    <row r="2878" spans="1:18" ht="45" x14ac:dyDescent="0.2">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c r="O2878" s="5">
        <f t="shared" si="176"/>
        <v>0</v>
      </c>
      <c r="P2878" s="6">
        <f t="shared" si="177"/>
        <v>0</v>
      </c>
      <c r="Q2878" t="str">
        <f t="shared" si="178"/>
        <v>theater</v>
      </c>
      <c r="R2878" t="str">
        <f t="shared" si="179"/>
        <v>plays</v>
      </c>
    </row>
    <row r="2879" spans="1:18" ht="45" x14ac:dyDescent="0.2">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c r="O2879" s="5">
        <f t="shared" si="176"/>
        <v>0.10833333333333334</v>
      </c>
      <c r="P2879" s="6">
        <f t="shared" si="177"/>
        <v>108.33333333333333</v>
      </c>
      <c r="Q2879" t="str">
        <f t="shared" si="178"/>
        <v>theater</v>
      </c>
      <c r="R2879" t="str">
        <f t="shared" si="179"/>
        <v>plays</v>
      </c>
    </row>
    <row r="2880" spans="1:18" ht="45" x14ac:dyDescent="0.2">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c r="O2880" s="5">
        <f t="shared" si="176"/>
        <v>2.1000000000000001E-2</v>
      </c>
      <c r="P2880" s="6">
        <f t="shared" si="177"/>
        <v>15.75</v>
      </c>
      <c r="Q2880" t="str">
        <f t="shared" si="178"/>
        <v>theater</v>
      </c>
      <c r="R2880" t="str">
        <f t="shared" si="179"/>
        <v>plays</v>
      </c>
    </row>
    <row r="2881" spans="1:18" ht="45" x14ac:dyDescent="0.2">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c r="O2881" s="5">
        <f t="shared" si="176"/>
        <v>2.5892857142857141E-3</v>
      </c>
      <c r="P2881" s="6">
        <f t="shared" si="177"/>
        <v>29</v>
      </c>
      <c r="Q2881" t="str">
        <f t="shared" si="178"/>
        <v>theater</v>
      </c>
      <c r="R2881" t="str">
        <f t="shared" si="179"/>
        <v>plays</v>
      </c>
    </row>
    <row r="2882" spans="1:18" ht="45" x14ac:dyDescent="0.2">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c r="O2882" s="5">
        <f t="shared" si="176"/>
        <v>0.23333333333333334</v>
      </c>
      <c r="P2882" s="6">
        <f t="shared" si="177"/>
        <v>96.551724137931032</v>
      </c>
      <c r="Q2882" t="str">
        <f t="shared" si="178"/>
        <v>theater</v>
      </c>
      <c r="R2882" t="str">
        <f t="shared" si="179"/>
        <v>plays</v>
      </c>
    </row>
    <row r="2883" spans="1:18" ht="45" x14ac:dyDescent="0.2">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c r="O2883" s="5">
        <f t="shared" ref="O2883:O2946" si="180">IF(D2883=0,0,E2883/D2883)</f>
        <v>0</v>
      </c>
      <c r="P2883" s="6">
        <f t="shared" ref="P2883:P2946" si="181">IF(L2883=0,0,E2883/L2883)</f>
        <v>0</v>
      </c>
      <c r="Q2883" t="str">
        <f t="shared" ref="Q2883:Q2946" si="182">MID(N2883, 1, FIND("/",N2883)-1)</f>
        <v>theater</v>
      </c>
      <c r="R2883" t="str">
        <f t="shared" ref="R2883:R2946" si="183">MID(N2883, FIND("/",N2883)+1, LEN(N2883)-FIND("/",N2883))</f>
        <v>plays</v>
      </c>
    </row>
    <row r="2884" spans="1:18" ht="45" x14ac:dyDescent="0.2">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c r="O2884" s="5">
        <f t="shared" si="180"/>
        <v>0.33600000000000002</v>
      </c>
      <c r="P2884" s="6">
        <f t="shared" si="181"/>
        <v>63</v>
      </c>
      <c r="Q2884" t="str">
        <f t="shared" si="182"/>
        <v>theater</v>
      </c>
      <c r="R2884" t="str">
        <f t="shared" si="183"/>
        <v>plays</v>
      </c>
    </row>
    <row r="2885" spans="1:18" ht="45" x14ac:dyDescent="0.2">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c r="O2885" s="5">
        <f t="shared" si="180"/>
        <v>0.1908</v>
      </c>
      <c r="P2885" s="6">
        <f t="shared" si="181"/>
        <v>381.6</v>
      </c>
      <c r="Q2885" t="str">
        <f t="shared" si="182"/>
        <v>theater</v>
      </c>
      <c r="R2885" t="str">
        <f t="shared" si="183"/>
        <v>plays</v>
      </c>
    </row>
    <row r="2886" spans="1:18" ht="30" x14ac:dyDescent="0.2">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c r="O2886" s="5">
        <f t="shared" si="180"/>
        <v>4.1111111111111114E-3</v>
      </c>
      <c r="P2886" s="6">
        <f t="shared" si="181"/>
        <v>46.25</v>
      </c>
      <c r="Q2886" t="str">
        <f t="shared" si="182"/>
        <v>theater</v>
      </c>
      <c r="R2886" t="str">
        <f t="shared" si="183"/>
        <v>plays</v>
      </c>
    </row>
    <row r="2887" spans="1:18" ht="30" x14ac:dyDescent="0.2">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c r="O2887" s="5">
        <f t="shared" si="180"/>
        <v>0.32500000000000001</v>
      </c>
      <c r="P2887" s="6">
        <f t="shared" si="181"/>
        <v>26</v>
      </c>
      <c r="Q2887" t="str">
        <f t="shared" si="182"/>
        <v>theater</v>
      </c>
      <c r="R2887" t="str">
        <f t="shared" si="183"/>
        <v>plays</v>
      </c>
    </row>
    <row r="2888" spans="1:18" ht="45" x14ac:dyDescent="0.2">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c r="O2888" s="5">
        <f t="shared" si="180"/>
        <v>0.05</v>
      </c>
      <c r="P2888" s="6">
        <f t="shared" si="181"/>
        <v>10</v>
      </c>
      <c r="Q2888" t="str">
        <f t="shared" si="182"/>
        <v>theater</v>
      </c>
      <c r="R2888" t="str">
        <f t="shared" si="183"/>
        <v>plays</v>
      </c>
    </row>
    <row r="2889" spans="1:18" ht="45" x14ac:dyDescent="0.2">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c r="O2889" s="5">
        <f t="shared" si="180"/>
        <v>1.6666666666666668E-3</v>
      </c>
      <c r="P2889" s="6">
        <f t="shared" si="181"/>
        <v>5</v>
      </c>
      <c r="Q2889" t="str">
        <f t="shared" si="182"/>
        <v>theater</v>
      </c>
      <c r="R2889" t="str">
        <f t="shared" si="183"/>
        <v>plays</v>
      </c>
    </row>
    <row r="2890" spans="1:18" ht="45" x14ac:dyDescent="0.2">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c r="O2890" s="5">
        <f t="shared" si="180"/>
        <v>0</v>
      </c>
      <c r="P2890" s="6">
        <f t="shared" si="181"/>
        <v>0</v>
      </c>
      <c r="Q2890" t="str">
        <f t="shared" si="182"/>
        <v>theater</v>
      </c>
      <c r="R2890" t="str">
        <f t="shared" si="183"/>
        <v>plays</v>
      </c>
    </row>
    <row r="2891" spans="1:18" ht="45" x14ac:dyDescent="0.2">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c r="O2891" s="5">
        <f t="shared" si="180"/>
        <v>0.38066666666666665</v>
      </c>
      <c r="P2891" s="6">
        <f t="shared" si="181"/>
        <v>81.571428571428569</v>
      </c>
      <c r="Q2891" t="str">
        <f t="shared" si="182"/>
        <v>theater</v>
      </c>
      <c r="R2891" t="str">
        <f t="shared" si="183"/>
        <v>plays</v>
      </c>
    </row>
    <row r="2892" spans="1:18" ht="45" x14ac:dyDescent="0.2">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c r="O2892" s="5">
        <f t="shared" si="180"/>
        <v>1.0500000000000001E-2</v>
      </c>
      <c r="P2892" s="6">
        <f t="shared" si="181"/>
        <v>7</v>
      </c>
      <c r="Q2892" t="str">
        <f t="shared" si="182"/>
        <v>theater</v>
      </c>
      <c r="R2892" t="str">
        <f t="shared" si="183"/>
        <v>plays</v>
      </c>
    </row>
    <row r="2893" spans="1:18" ht="45" x14ac:dyDescent="0.2">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c r="O2893" s="5">
        <f t="shared" si="180"/>
        <v>2.7300000000000001E-2</v>
      </c>
      <c r="P2893" s="6">
        <f t="shared" si="181"/>
        <v>27.3</v>
      </c>
      <c r="Q2893" t="str">
        <f t="shared" si="182"/>
        <v>theater</v>
      </c>
      <c r="R2893" t="str">
        <f t="shared" si="183"/>
        <v>plays</v>
      </c>
    </row>
    <row r="2894" spans="1:18" ht="45" x14ac:dyDescent="0.2">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c r="O2894" s="5">
        <f t="shared" si="180"/>
        <v>9.0909090909090912E-2</v>
      </c>
      <c r="P2894" s="6">
        <f t="shared" si="181"/>
        <v>29.411764705882351</v>
      </c>
      <c r="Q2894" t="str">
        <f t="shared" si="182"/>
        <v>theater</v>
      </c>
      <c r="R2894" t="str">
        <f t="shared" si="183"/>
        <v>plays</v>
      </c>
    </row>
    <row r="2895" spans="1:18" x14ac:dyDescent="0.2">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c r="O2895" s="5">
        <f t="shared" si="180"/>
        <v>5.0000000000000001E-3</v>
      </c>
      <c r="P2895" s="6">
        <f t="shared" si="181"/>
        <v>12.5</v>
      </c>
      <c r="Q2895" t="str">
        <f t="shared" si="182"/>
        <v>theater</v>
      </c>
      <c r="R2895" t="str">
        <f t="shared" si="183"/>
        <v>plays</v>
      </c>
    </row>
    <row r="2896" spans="1:18" ht="30" x14ac:dyDescent="0.2">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c r="O2896" s="5">
        <f t="shared" si="180"/>
        <v>0</v>
      </c>
      <c r="P2896" s="6">
        <f t="shared" si="181"/>
        <v>0</v>
      </c>
      <c r="Q2896" t="str">
        <f t="shared" si="182"/>
        <v>theater</v>
      </c>
      <c r="R2896" t="str">
        <f t="shared" si="183"/>
        <v>plays</v>
      </c>
    </row>
    <row r="2897" spans="1:18" ht="45" x14ac:dyDescent="0.2">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c r="O2897" s="5">
        <f t="shared" si="180"/>
        <v>4.5999999999999999E-2</v>
      </c>
      <c r="P2897" s="6">
        <f t="shared" si="181"/>
        <v>5.75</v>
      </c>
      <c r="Q2897" t="str">
        <f t="shared" si="182"/>
        <v>theater</v>
      </c>
      <c r="R2897" t="str">
        <f t="shared" si="183"/>
        <v>plays</v>
      </c>
    </row>
    <row r="2898" spans="1:18" ht="45" x14ac:dyDescent="0.2">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c r="O2898" s="5">
        <f t="shared" si="180"/>
        <v>0.20833333333333334</v>
      </c>
      <c r="P2898" s="6">
        <f t="shared" si="181"/>
        <v>52.083333333333336</v>
      </c>
      <c r="Q2898" t="str">
        <f t="shared" si="182"/>
        <v>theater</v>
      </c>
      <c r="R2898" t="str">
        <f t="shared" si="183"/>
        <v>plays</v>
      </c>
    </row>
    <row r="2899" spans="1:18" ht="45" x14ac:dyDescent="0.2">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c r="O2899" s="5">
        <f t="shared" si="180"/>
        <v>4.583333333333333E-2</v>
      </c>
      <c r="P2899" s="6">
        <f t="shared" si="181"/>
        <v>183.33333333333334</v>
      </c>
      <c r="Q2899" t="str">
        <f t="shared" si="182"/>
        <v>theater</v>
      </c>
      <c r="R2899" t="str">
        <f t="shared" si="183"/>
        <v>plays</v>
      </c>
    </row>
    <row r="2900" spans="1:18" ht="45" x14ac:dyDescent="0.2">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c r="O2900" s="5">
        <f t="shared" si="180"/>
        <v>4.2133333333333335E-2</v>
      </c>
      <c r="P2900" s="6">
        <f t="shared" si="181"/>
        <v>26.333333333333332</v>
      </c>
      <c r="Q2900" t="str">
        <f t="shared" si="182"/>
        <v>theater</v>
      </c>
      <c r="R2900" t="str">
        <f t="shared" si="183"/>
        <v>plays</v>
      </c>
    </row>
    <row r="2901" spans="1:18" ht="45" x14ac:dyDescent="0.2">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c r="O2901" s="5">
        <f t="shared" si="180"/>
        <v>0</v>
      </c>
      <c r="P2901" s="6">
        <f t="shared" si="181"/>
        <v>0</v>
      </c>
      <c r="Q2901" t="str">
        <f t="shared" si="182"/>
        <v>theater</v>
      </c>
      <c r="R2901" t="str">
        <f t="shared" si="183"/>
        <v>plays</v>
      </c>
    </row>
    <row r="2902" spans="1:18" ht="45" x14ac:dyDescent="0.2">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c r="O2902" s="5">
        <f t="shared" si="180"/>
        <v>0.61909090909090914</v>
      </c>
      <c r="P2902" s="6">
        <f t="shared" si="181"/>
        <v>486.42857142857144</v>
      </c>
      <c r="Q2902" t="str">
        <f t="shared" si="182"/>
        <v>theater</v>
      </c>
      <c r="R2902" t="str">
        <f t="shared" si="183"/>
        <v>plays</v>
      </c>
    </row>
    <row r="2903" spans="1:18" ht="45" x14ac:dyDescent="0.2">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c r="O2903" s="5">
        <f t="shared" si="180"/>
        <v>8.0000000000000002E-3</v>
      </c>
      <c r="P2903" s="6">
        <f t="shared" si="181"/>
        <v>3</v>
      </c>
      <c r="Q2903" t="str">
        <f t="shared" si="182"/>
        <v>theater</v>
      </c>
      <c r="R2903" t="str">
        <f t="shared" si="183"/>
        <v>plays</v>
      </c>
    </row>
    <row r="2904" spans="1:18" ht="30" x14ac:dyDescent="0.2">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c r="O2904" s="5">
        <f t="shared" si="180"/>
        <v>1.6666666666666666E-4</v>
      </c>
      <c r="P2904" s="6">
        <f t="shared" si="181"/>
        <v>25</v>
      </c>
      <c r="Q2904" t="str">
        <f t="shared" si="182"/>
        <v>theater</v>
      </c>
      <c r="R2904" t="str">
        <f t="shared" si="183"/>
        <v>plays</v>
      </c>
    </row>
    <row r="2905" spans="1:18" ht="45" x14ac:dyDescent="0.2">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c r="O2905" s="5">
        <f t="shared" si="180"/>
        <v>7.7999999999999996E-3</v>
      </c>
      <c r="P2905" s="6">
        <f t="shared" si="181"/>
        <v>9.75</v>
      </c>
      <c r="Q2905" t="str">
        <f t="shared" si="182"/>
        <v>theater</v>
      </c>
      <c r="R2905" t="str">
        <f t="shared" si="183"/>
        <v>plays</v>
      </c>
    </row>
    <row r="2906" spans="1:18" ht="45" x14ac:dyDescent="0.2">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c r="O2906" s="5">
        <f t="shared" si="180"/>
        <v>0.05</v>
      </c>
      <c r="P2906" s="6">
        <f t="shared" si="181"/>
        <v>18.75</v>
      </c>
      <c r="Q2906" t="str">
        <f t="shared" si="182"/>
        <v>theater</v>
      </c>
      <c r="R2906" t="str">
        <f t="shared" si="183"/>
        <v>plays</v>
      </c>
    </row>
    <row r="2907" spans="1:18" ht="45" x14ac:dyDescent="0.2">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c r="O2907" s="5">
        <f t="shared" si="180"/>
        <v>0.17771428571428571</v>
      </c>
      <c r="P2907" s="6">
        <f t="shared" si="181"/>
        <v>36.588235294117645</v>
      </c>
      <c r="Q2907" t="str">
        <f t="shared" si="182"/>
        <v>theater</v>
      </c>
      <c r="R2907" t="str">
        <f t="shared" si="183"/>
        <v>plays</v>
      </c>
    </row>
    <row r="2908" spans="1:18" ht="45" x14ac:dyDescent="0.2">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c r="O2908" s="5">
        <f t="shared" si="180"/>
        <v>9.4166666666666662E-2</v>
      </c>
      <c r="P2908" s="6">
        <f t="shared" si="181"/>
        <v>80.714285714285708</v>
      </c>
      <c r="Q2908" t="str">
        <f t="shared" si="182"/>
        <v>theater</v>
      </c>
      <c r="R2908" t="str">
        <f t="shared" si="183"/>
        <v>plays</v>
      </c>
    </row>
    <row r="2909" spans="1:18" ht="45" x14ac:dyDescent="0.2">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c r="O2909" s="5">
        <f t="shared" si="180"/>
        <v>8.0000000000000004E-4</v>
      </c>
      <c r="P2909" s="6">
        <f t="shared" si="181"/>
        <v>1</v>
      </c>
      <c r="Q2909" t="str">
        <f t="shared" si="182"/>
        <v>theater</v>
      </c>
      <c r="R2909" t="str">
        <f t="shared" si="183"/>
        <v>plays</v>
      </c>
    </row>
    <row r="2910" spans="1:18" ht="60" x14ac:dyDescent="0.2">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c r="O2910" s="5">
        <f t="shared" si="180"/>
        <v>2.75E-2</v>
      </c>
      <c r="P2910" s="6">
        <f t="shared" si="181"/>
        <v>52.8</v>
      </c>
      <c r="Q2910" t="str">
        <f t="shared" si="182"/>
        <v>theater</v>
      </c>
      <c r="R2910" t="str">
        <f t="shared" si="183"/>
        <v>plays</v>
      </c>
    </row>
    <row r="2911" spans="1:18" ht="45" x14ac:dyDescent="0.2">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c r="O2911" s="5">
        <f t="shared" si="180"/>
        <v>1.1111111111111112E-4</v>
      </c>
      <c r="P2911" s="6">
        <f t="shared" si="181"/>
        <v>20</v>
      </c>
      <c r="Q2911" t="str">
        <f t="shared" si="182"/>
        <v>theater</v>
      </c>
      <c r="R2911" t="str">
        <f t="shared" si="183"/>
        <v>plays</v>
      </c>
    </row>
    <row r="2912" spans="1:18" ht="45" x14ac:dyDescent="0.2">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c r="O2912" s="5">
        <f t="shared" si="180"/>
        <v>3.3333333333333335E-5</v>
      </c>
      <c r="P2912" s="6">
        <f t="shared" si="181"/>
        <v>1</v>
      </c>
      <c r="Q2912" t="str">
        <f t="shared" si="182"/>
        <v>theater</v>
      </c>
      <c r="R2912" t="str">
        <f t="shared" si="183"/>
        <v>plays</v>
      </c>
    </row>
    <row r="2913" spans="1:18" ht="45" x14ac:dyDescent="0.2">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c r="O2913" s="5">
        <f t="shared" si="180"/>
        <v>0.36499999999999999</v>
      </c>
      <c r="P2913" s="6">
        <f t="shared" si="181"/>
        <v>46.928571428571431</v>
      </c>
      <c r="Q2913" t="str">
        <f t="shared" si="182"/>
        <v>theater</v>
      </c>
      <c r="R2913" t="str">
        <f t="shared" si="183"/>
        <v>plays</v>
      </c>
    </row>
    <row r="2914" spans="1:18" ht="45" x14ac:dyDescent="0.2">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c r="O2914" s="5">
        <f t="shared" si="180"/>
        <v>0.14058171745152354</v>
      </c>
      <c r="P2914" s="6">
        <f t="shared" si="181"/>
        <v>78.07692307692308</v>
      </c>
      <c r="Q2914" t="str">
        <f t="shared" si="182"/>
        <v>theater</v>
      </c>
      <c r="R2914" t="str">
        <f t="shared" si="183"/>
        <v>plays</v>
      </c>
    </row>
    <row r="2915" spans="1:18" ht="45" x14ac:dyDescent="0.2">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c r="O2915" s="5">
        <f t="shared" si="180"/>
        <v>2.0000000000000001E-4</v>
      </c>
      <c r="P2915" s="6">
        <f t="shared" si="181"/>
        <v>1</v>
      </c>
      <c r="Q2915" t="str">
        <f t="shared" si="182"/>
        <v>theater</v>
      </c>
      <c r="R2915" t="str">
        <f t="shared" si="183"/>
        <v>plays</v>
      </c>
    </row>
    <row r="2916" spans="1:18" ht="30" x14ac:dyDescent="0.2">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c r="O2916" s="5">
        <f t="shared" si="180"/>
        <v>4.0000000000000003E-5</v>
      </c>
      <c r="P2916" s="6">
        <f t="shared" si="181"/>
        <v>1</v>
      </c>
      <c r="Q2916" t="str">
        <f t="shared" si="182"/>
        <v>theater</v>
      </c>
      <c r="R2916" t="str">
        <f t="shared" si="183"/>
        <v>plays</v>
      </c>
    </row>
    <row r="2917" spans="1:18" ht="45" x14ac:dyDescent="0.2">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c r="O2917" s="5">
        <f t="shared" si="180"/>
        <v>0.61099999999999999</v>
      </c>
      <c r="P2917" s="6">
        <f t="shared" si="181"/>
        <v>203.66666666666666</v>
      </c>
      <c r="Q2917" t="str">
        <f t="shared" si="182"/>
        <v>theater</v>
      </c>
      <c r="R2917" t="str">
        <f t="shared" si="183"/>
        <v>plays</v>
      </c>
    </row>
    <row r="2918" spans="1:18" ht="30" x14ac:dyDescent="0.2">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c r="O2918" s="5">
        <f t="shared" si="180"/>
        <v>7.8378378378378383E-2</v>
      </c>
      <c r="P2918" s="6">
        <f t="shared" si="181"/>
        <v>20.714285714285715</v>
      </c>
      <c r="Q2918" t="str">
        <f t="shared" si="182"/>
        <v>theater</v>
      </c>
      <c r="R2918" t="str">
        <f t="shared" si="183"/>
        <v>plays</v>
      </c>
    </row>
    <row r="2919" spans="1:18" ht="45" x14ac:dyDescent="0.2">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c r="O2919" s="5">
        <f t="shared" si="180"/>
        <v>0.2185</v>
      </c>
      <c r="P2919" s="6">
        <f t="shared" si="181"/>
        <v>48.555555555555557</v>
      </c>
      <c r="Q2919" t="str">
        <f t="shared" si="182"/>
        <v>theater</v>
      </c>
      <c r="R2919" t="str">
        <f t="shared" si="183"/>
        <v>plays</v>
      </c>
    </row>
    <row r="2920" spans="1:18" ht="45" x14ac:dyDescent="0.2">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c r="O2920" s="5">
        <f t="shared" si="180"/>
        <v>0.27239999999999998</v>
      </c>
      <c r="P2920" s="6">
        <f t="shared" si="181"/>
        <v>68.099999999999994</v>
      </c>
      <c r="Q2920" t="str">
        <f t="shared" si="182"/>
        <v>theater</v>
      </c>
      <c r="R2920" t="str">
        <f t="shared" si="183"/>
        <v>plays</v>
      </c>
    </row>
    <row r="2921" spans="1:18" ht="45" x14ac:dyDescent="0.2">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c r="O2921" s="5">
        <f t="shared" si="180"/>
        <v>8.5000000000000006E-2</v>
      </c>
      <c r="P2921" s="6">
        <f t="shared" si="181"/>
        <v>8.5</v>
      </c>
      <c r="Q2921" t="str">
        <f t="shared" si="182"/>
        <v>theater</v>
      </c>
      <c r="R2921" t="str">
        <f t="shared" si="183"/>
        <v>plays</v>
      </c>
    </row>
    <row r="2922" spans="1:18" ht="45" x14ac:dyDescent="0.2">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c r="O2922" s="5">
        <f t="shared" si="180"/>
        <v>0.26840000000000003</v>
      </c>
      <c r="P2922" s="6">
        <f t="shared" si="181"/>
        <v>51.615384615384613</v>
      </c>
      <c r="Q2922" t="str">
        <f t="shared" si="182"/>
        <v>theater</v>
      </c>
      <c r="R2922" t="str">
        <f t="shared" si="183"/>
        <v>plays</v>
      </c>
    </row>
    <row r="2923" spans="1:18" ht="30" x14ac:dyDescent="0.2">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c r="O2923" s="5">
        <f t="shared" si="180"/>
        <v>1.29</v>
      </c>
      <c r="P2923" s="6">
        <f t="shared" si="181"/>
        <v>43</v>
      </c>
      <c r="Q2923" t="str">
        <f t="shared" si="182"/>
        <v>theater</v>
      </c>
      <c r="R2923" t="str">
        <f t="shared" si="183"/>
        <v>musical</v>
      </c>
    </row>
    <row r="2924" spans="1:18" ht="45" x14ac:dyDescent="0.2">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c r="O2924" s="5">
        <f t="shared" si="180"/>
        <v>1</v>
      </c>
      <c r="P2924" s="6">
        <f t="shared" si="181"/>
        <v>83.333333333333329</v>
      </c>
      <c r="Q2924" t="str">
        <f t="shared" si="182"/>
        <v>theater</v>
      </c>
      <c r="R2924" t="str">
        <f t="shared" si="183"/>
        <v>musical</v>
      </c>
    </row>
    <row r="2925" spans="1:18" ht="45" x14ac:dyDescent="0.2">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c r="O2925" s="5">
        <f t="shared" si="180"/>
        <v>1</v>
      </c>
      <c r="P2925" s="6">
        <f t="shared" si="181"/>
        <v>30</v>
      </c>
      <c r="Q2925" t="str">
        <f t="shared" si="182"/>
        <v>theater</v>
      </c>
      <c r="R2925" t="str">
        <f t="shared" si="183"/>
        <v>musical</v>
      </c>
    </row>
    <row r="2926" spans="1:18" ht="45" x14ac:dyDescent="0.2">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c r="O2926" s="5">
        <f t="shared" si="180"/>
        <v>1.032</v>
      </c>
      <c r="P2926" s="6">
        <f t="shared" si="181"/>
        <v>175.51020408163265</v>
      </c>
      <c r="Q2926" t="str">
        <f t="shared" si="182"/>
        <v>theater</v>
      </c>
      <c r="R2926" t="str">
        <f t="shared" si="183"/>
        <v>musical</v>
      </c>
    </row>
    <row r="2927" spans="1:18" ht="45" x14ac:dyDescent="0.2">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c r="O2927" s="5">
        <f t="shared" si="180"/>
        <v>1.0244597777777777</v>
      </c>
      <c r="P2927" s="6">
        <f t="shared" si="181"/>
        <v>231.66175879396985</v>
      </c>
      <c r="Q2927" t="str">
        <f t="shared" si="182"/>
        <v>theater</v>
      </c>
      <c r="R2927" t="str">
        <f t="shared" si="183"/>
        <v>musical</v>
      </c>
    </row>
    <row r="2928" spans="1:18" ht="45" x14ac:dyDescent="0.2">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c r="O2928" s="5">
        <f t="shared" si="180"/>
        <v>1.25</v>
      </c>
      <c r="P2928" s="6">
        <f t="shared" si="181"/>
        <v>75</v>
      </c>
      <c r="Q2928" t="str">
        <f t="shared" si="182"/>
        <v>theater</v>
      </c>
      <c r="R2928" t="str">
        <f t="shared" si="183"/>
        <v>musical</v>
      </c>
    </row>
    <row r="2929" spans="1:18" ht="45" x14ac:dyDescent="0.2">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c r="O2929" s="5">
        <f t="shared" si="180"/>
        <v>1.3083333333333333</v>
      </c>
      <c r="P2929" s="6">
        <f t="shared" si="181"/>
        <v>112.14285714285714</v>
      </c>
      <c r="Q2929" t="str">
        <f t="shared" si="182"/>
        <v>theater</v>
      </c>
      <c r="R2929" t="str">
        <f t="shared" si="183"/>
        <v>musical</v>
      </c>
    </row>
    <row r="2930" spans="1:18" ht="30" x14ac:dyDescent="0.2">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c r="O2930" s="5">
        <f t="shared" si="180"/>
        <v>1</v>
      </c>
      <c r="P2930" s="6">
        <f t="shared" si="181"/>
        <v>41.666666666666664</v>
      </c>
      <c r="Q2930" t="str">
        <f t="shared" si="182"/>
        <v>theater</v>
      </c>
      <c r="R2930" t="str">
        <f t="shared" si="183"/>
        <v>musical</v>
      </c>
    </row>
    <row r="2931" spans="1:18" ht="45" x14ac:dyDescent="0.2">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c r="O2931" s="5">
        <f t="shared" si="180"/>
        <v>1.02069375</v>
      </c>
      <c r="P2931" s="6">
        <f t="shared" si="181"/>
        <v>255.17343750000001</v>
      </c>
      <c r="Q2931" t="str">
        <f t="shared" si="182"/>
        <v>theater</v>
      </c>
      <c r="R2931" t="str">
        <f t="shared" si="183"/>
        <v>musical</v>
      </c>
    </row>
    <row r="2932" spans="1:18" ht="45" x14ac:dyDescent="0.2">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c r="O2932" s="5">
        <f t="shared" si="180"/>
        <v>1.0092000000000001</v>
      </c>
      <c r="P2932" s="6">
        <f t="shared" si="181"/>
        <v>162.7741935483871</v>
      </c>
      <c r="Q2932" t="str">
        <f t="shared" si="182"/>
        <v>theater</v>
      </c>
      <c r="R2932" t="str">
        <f t="shared" si="183"/>
        <v>musical</v>
      </c>
    </row>
    <row r="2933" spans="1:18" ht="45" x14ac:dyDescent="0.2">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c r="O2933" s="5">
        <f t="shared" si="180"/>
        <v>1.06</v>
      </c>
      <c r="P2933" s="6">
        <f t="shared" si="181"/>
        <v>88.333333333333329</v>
      </c>
      <c r="Q2933" t="str">
        <f t="shared" si="182"/>
        <v>theater</v>
      </c>
      <c r="R2933" t="str">
        <f t="shared" si="183"/>
        <v>musical</v>
      </c>
    </row>
    <row r="2934" spans="1:18" ht="45" x14ac:dyDescent="0.2">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c r="O2934" s="5">
        <f t="shared" si="180"/>
        <v>1.0509677419354839</v>
      </c>
      <c r="P2934" s="6">
        <f t="shared" si="181"/>
        <v>85.736842105263165</v>
      </c>
      <c r="Q2934" t="str">
        <f t="shared" si="182"/>
        <v>theater</v>
      </c>
      <c r="R2934" t="str">
        <f t="shared" si="183"/>
        <v>musical</v>
      </c>
    </row>
    <row r="2935" spans="1:18" ht="45" x14ac:dyDescent="0.2">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c r="O2935" s="5">
        <f t="shared" si="180"/>
        <v>1.0276000000000001</v>
      </c>
      <c r="P2935" s="6">
        <f t="shared" si="181"/>
        <v>47.574074074074076</v>
      </c>
      <c r="Q2935" t="str">
        <f t="shared" si="182"/>
        <v>theater</v>
      </c>
      <c r="R2935" t="str">
        <f t="shared" si="183"/>
        <v>musical</v>
      </c>
    </row>
    <row r="2936" spans="1:18" ht="45" x14ac:dyDescent="0.2">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c r="O2936" s="5">
        <f t="shared" si="180"/>
        <v>1.08</v>
      </c>
      <c r="P2936" s="6">
        <f t="shared" si="181"/>
        <v>72.972972972972968</v>
      </c>
      <c r="Q2936" t="str">
        <f t="shared" si="182"/>
        <v>theater</v>
      </c>
      <c r="R2936" t="str">
        <f t="shared" si="183"/>
        <v>musical</v>
      </c>
    </row>
    <row r="2937" spans="1:18" ht="45" x14ac:dyDescent="0.2">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c r="O2937" s="5">
        <f t="shared" si="180"/>
        <v>1.0088571428571429</v>
      </c>
      <c r="P2937" s="6">
        <f t="shared" si="181"/>
        <v>90.538461538461533</v>
      </c>
      <c r="Q2937" t="str">
        <f t="shared" si="182"/>
        <v>theater</v>
      </c>
      <c r="R2937" t="str">
        <f t="shared" si="183"/>
        <v>musical</v>
      </c>
    </row>
    <row r="2938" spans="1:18" ht="45" x14ac:dyDescent="0.2">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c r="O2938" s="5">
        <f t="shared" si="180"/>
        <v>1.28</v>
      </c>
      <c r="P2938" s="6">
        <f t="shared" si="181"/>
        <v>37.647058823529413</v>
      </c>
      <c r="Q2938" t="str">
        <f t="shared" si="182"/>
        <v>theater</v>
      </c>
      <c r="R2938" t="str">
        <f t="shared" si="183"/>
        <v>musical</v>
      </c>
    </row>
    <row r="2939" spans="1:18" ht="30" x14ac:dyDescent="0.2">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c r="O2939" s="5">
        <f t="shared" si="180"/>
        <v>1.3333333333333333</v>
      </c>
      <c r="P2939" s="6">
        <f t="shared" si="181"/>
        <v>36.363636363636367</v>
      </c>
      <c r="Q2939" t="str">
        <f t="shared" si="182"/>
        <v>theater</v>
      </c>
      <c r="R2939" t="str">
        <f t="shared" si="183"/>
        <v>musical</v>
      </c>
    </row>
    <row r="2940" spans="1:18" ht="45" x14ac:dyDescent="0.2">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c r="O2940" s="5">
        <f t="shared" si="180"/>
        <v>1.0137499999999999</v>
      </c>
      <c r="P2940" s="6">
        <f t="shared" si="181"/>
        <v>126.71875</v>
      </c>
      <c r="Q2940" t="str">
        <f t="shared" si="182"/>
        <v>theater</v>
      </c>
      <c r="R2940" t="str">
        <f t="shared" si="183"/>
        <v>musical</v>
      </c>
    </row>
    <row r="2941" spans="1:18" ht="45" x14ac:dyDescent="0.2">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c r="O2941" s="5">
        <f t="shared" si="180"/>
        <v>1.0287500000000001</v>
      </c>
      <c r="P2941" s="6">
        <f t="shared" si="181"/>
        <v>329.2</v>
      </c>
      <c r="Q2941" t="str">
        <f t="shared" si="182"/>
        <v>theater</v>
      </c>
      <c r="R2941" t="str">
        <f t="shared" si="183"/>
        <v>musical</v>
      </c>
    </row>
    <row r="2942" spans="1:18" ht="45" x14ac:dyDescent="0.2">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c r="O2942" s="5">
        <f t="shared" si="180"/>
        <v>1.0724</v>
      </c>
      <c r="P2942" s="6">
        <f t="shared" si="181"/>
        <v>81.242424242424249</v>
      </c>
      <c r="Q2942" t="str">
        <f t="shared" si="182"/>
        <v>theater</v>
      </c>
      <c r="R2942" t="str">
        <f t="shared" si="183"/>
        <v>musical</v>
      </c>
    </row>
    <row r="2943" spans="1:18" ht="45" x14ac:dyDescent="0.2">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c r="O2943" s="5">
        <f t="shared" si="180"/>
        <v>4.0000000000000003E-5</v>
      </c>
      <c r="P2943" s="6">
        <f t="shared" si="181"/>
        <v>1</v>
      </c>
      <c r="Q2943" t="str">
        <f t="shared" si="182"/>
        <v>theater</v>
      </c>
      <c r="R2943" t="str">
        <f t="shared" si="183"/>
        <v>spaces</v>
      </c>
    </row>
    <row r="2944" spans="1:18" ht="45" x14ac:dyDescent="0.2">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c r="O2944" s="5">
        <f t="shared" si="180"/>
        <v>0.20424999999999999</v>
      </c>
      <c r="P2944" s="6">
        <f t="shared" si="181"/>
        <v>202.22772277227722</v>
      </c>
      <c r="Q2944" t="str">
        <f t="shared" si="182"/>
        <v>theater</v>
      </c>
      <c r="R2944" t="str">
        <f t="shared" si="183"/>
        <v>spaces</v>
      </c>
    </row>
    <row r="2945" spans="1:18" ht="45" x14ac:dyDescent="0.2">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c r="O2945" s="5">
        <f t="shared" si="180"/>
        <v>0</v>
      </c>
      <c r="P2945" s="6">
        <f t="shared" si="181"/>
        <v>0</v>
      </c>
      <c r="Q2945" t="str">
        <f t="shared" si="182"/>
        <v>theater</v>
      </c>
      <c r="R2945" t="str">
        <f t="shared" si="183"/>
        <v>spaces</v>
      </c>
    </row>
    <row r="2946" spans="1:18" ht="30" x14ac:dyDescent="0.2">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c r="O2946" s="5">
        <f t="shared" si="180"/>
        <v>0.01</v>
      </c>
      <c r="P2946" s="6">
        <f t="shared" si="181"/>
        <v>100</v>
      </c>
      <c r="Q2946" t="str">
        <f t="shared" si="182"/>
        <v>theater</v>
      </c>
      <c r="R2946" t="str">
        <f t="shared" si="183"/>
        <v>spaces</v>
      </c>
    </row>
    <row r="2947" spans="1:18" ht="45" x14ac:dyDescent="0.2">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c r="O2947" s="5">
        <f t="shared" ref="O2947:O3010" si="184">IF(D2947=0,0,E2947/D2947)</f>
        <v>0</v>
      </c>
      <c r="P2947" s="6">
        <f t="shared" ref="P2947:P3010" si="185">IF(L2947=0,0,E2947/L2947)</f>
        <v>0</v>
      </c>
      <c r="Q2947" t="str">
        <f t="shared" ref="Q2947:Q3010" si="186">MID(N2947, 1, FIND("/",N2947)-1)</f>
        <v>theater</v>
      </c>
      <c r="R2947" t="str">
        <f t="shared" ref="R2947:R3010" si="187">MID(N2947, FIND("/",N2947)+1, LEN(N2947)-FIND("/",N2947))</f>
        <v>spaces</v>
      </c>
    </row>
    <row r="2948" spans="1:18" ht="45" x14ac:dyDescent="0.2">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c r="O2948" s="5">
        <f t="shared" si="184"/>
        <v>1E-3</v>
      </c>
      <c r="P2948" s="6">
        <f t="shared" si="185"/>
        <v>1</v>
      </c>
      <c r="Q2948" t="str">
        <f t="shared" si="186"/>
        <v>theater</v>
      </c>
      <c r="R2948" t="str">
        <f t="shared" si="187"/>
        <v>spaces</v>
      </c>
    </row>
    <row r="2949" spans="1:18" ht="45" x14ac:dyDescent="0.2">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c r="O2949" s="5">
        <f t="shared" si="184"/>
        <v>4.2880000000000001E-2</v>
      </c>
      <c r="P2949" s="6">
        <f t="shared" si="185"/>
        <v>82.461538461538467</v>
      </c>
      <c r="Q2949" t="str">
        <f t="shared" si="186"/>
        <v>theater</v>
      </c>
      <c r="R2949" t="str">
        <f t="shared" si="187"/>
        <v>spaces</v>
      </c>
    </row>
    <row r="2950" spans="1:18" ht="45" x14ac:dyDescent="0.2">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c r="O2950" s="5">
        <f t="shared" si="184"/>
        <v>4.8000000000000001E-5</v>
      </c>
      <c r="P2950" s="6">
        <f t="shared" si="185"/>
        <v>2.6666666666666665</v>
      </c>
      <c r="Q2950" t="str">
        <f t="shared" si="186"/>
        <v>theater</v>
      </c>
      <c r="R2950" t="str">
        <f t="shared" si="187"/>
        <v>spaces</v>
      </c>
    </row>
    <row r="2951" spans="1:18" ht="45" x14ac:dyDescent="0.2">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c r="O2951" s="5">
        <f t="shared" si="184"/>
        <v>2.5000000000000001E-2</v>
      </c>
      <c r="P2951" s="6">
        <f t="shared" si="185"/>
        <v>12.5</v>
      </c>
      <c r="Q2951" t="str">
        <f t="shared" si="186"/>
        <v>theater</v>
      </c>
      <c r="R2951" t="str">
        <f t="shared" si="187"/>
        <v>spaces</v>
      </c>
    </row>
    <row r="2952" spans="1:18" ht="45" x14ac:dyDescent="0.2">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c r="O2952" s="5">
        <f t="shared" si="184"/>
        <v>0</v>
      </c>
      <c r="P2952" s="6">
        <f t="shared" si="185"/>
        <v>0</v>
      </c>
      <c r="Q2952" t="str">
        <f t="shared" si="186"/>
        <v>theater</v>
      </c>
      <c r="R2952" t="str">
        <f t="shared" si="187"/>
        <v>spaces</v>
      </c>
    </row>
    <row r="2953" spans="1:18" ht="60" x14ac:dyDescent="0.2">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c r="O2953" s="5">
        <f t="shared" si="184"/>
        <v>2.1919999999999999E-2</v>
      </c>
      <c r="P2953" s="6">
        <f t="shared" si="185"/>
        <v>18.896551724137932</v>
      </c>
      <c r="Q2953" t="str">
        <f t="shared" si="186"/>
        <v>theater</v>
      </c>
      <c r="R2953" t="str">
        <f t="shared" si="187"/>
        <v>spaces</v>
      </c>
    </row>
    <row r="2954" spans="1:18" ht="45" x14ac:dyDescent="0.2">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c r="O2954" s="5">
        <f t="shared" si="184"/>
        <v>8.0250000000000002E-2</v>
      </c>
      <c r="P2954" s="6">
        <f t="shared" si="185"/>
        <v>200.625</v>
      </c>
      <c r="Q2954" t="str">
        <f t="shared" si="186"/>
        <v>theater</v>
      </c>
      <c r="R2954" t="str">
        <f t="shared" si="187"/>
        <v>spaces</v>
      </c>
    </row>
    <row r="2955" spans="1:18" ht="45" x14ac:dyDescent="0.2">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c r="O2955" s="5">
        <f t="shared" si="184"/>
        <v>1.5125E-3</v>
      </c>
      <c r="P2955" s="6">
        <f t="shared" si="185"/>
        <v>201.66666666666666</v>
      </c>
      <c r="Q2955" t="str">
        <f t="shared" si="186"/>
        <v>theater</v>
      </c>
      <c r="R2955" t="str">
        <f t="shared" si="187"/>
        <v>spaces</v>
      </c>
    </row>
    <row r="2956" spans="1:18" ht="45" x14ac:dyDescent="0.2">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c r="O2956" s="5">
        <f t="shared" si="184"/>
        <v>0</v>
      </c>
      <c r="P2956" s="6">
        <f t="shared" si="185"/>
        <v>0</v>
      </c>
      <c r="Q2956" t="str">
        <f t="shared" si="186"/>
        <v>theater</v>
      </c>
      <c r="R2956" t="str">
        <f t="shared" si="187"/>
        <v>spaces</v>
      </c>
    </row>
    <row r="2957" spans="1:18" ht="30" x14ac:dyDescent="0.2">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c r="O2957" s="5">
        <f t="shared" si="184"/>
        <v>0.59583333333333333</v>
      </c>
      <c r="P2957" s="6">
        <f t="shared" si="185"/>
        <v>65</v>
      </c>
      <c r="Q2957" t="str">
        <f t="shared" si="186"/>
        <v>theater</v>
      </c>
      <c r="R2957" t="str">
        <f t="shared" si="187"/>
        <v>spaces</v>
      </c>
    </row>
    <row r="2958" spans="1:18" ht="45" x14ac:dyDescent="0.2">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c r="O2958" s="5">
        <f t="shared" si="184"/>
        <v>0.16734177215189874</v>
      </c>
      <c r="P2958" s="6">
        <f t="shared" si="185"/>
        <v>66.099999999999994</v>
      </c>
      <c r="Q2958" t="str">
        <f t="shared" si="186"/>
        <v>theater</v>
      </c>
      <c r="R2958" t="str">
        <f t="shared" si="187"/>
        <v>spaces</v>
      </c>
    </row>
    <row r="2959" spans="1:18" ht="45" x14ac:dyDescent="0.2">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c r="O2959" s="5">
        <f t="shared" si="184"/>
        <v>1.8666666666666668E-2</v>
      </c>
      <c r="P2959" s="6">
        <f t="shared" si="185"/>
        <v>93.333333333333329</v>
      </c>
      <c r="Q2959" t="str">
        <f t="shared" si="186"/>
        <v>theater</v>
      </c>
      <c r="R2959" t="str">
        <f t="shared" si="187"/>
        <v>spaces</v>
      </c>
    </row>
    <row r="2960" spans="1:18" ht="45" x14ac:dyDescent="0.2">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c r="O2960" s="5">
        <f t="shared" si="184"/>
        <v>0</v>
      </c>
      <c r="P2960" s="6">
        <f t="shared" si="185"/>
        <v>0</v>
      </c>
      <c r="Q2960" t="str">
        <f t="shared" si="186"/>
        <v>theater</v>
      </c>
      <c r="R2960" t="str">
        <f t="shared" si="187"/>
        <v>spaces</v>
      </c>
    </row>
    <row r="2961" spans="1:18" ht="45" x14ac:dyDescent="0.2">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c r="O2961" s="5">
        <f t="shared" si="184"/>
        <v>0</v>
      </c>
      <c r="P2961" s="6">
        <f t="shared" si="185"/>
        <v>0</v>
      </c>
      <c r="Q2961" t="str">
        <f t="shared" si="186"/>
        <v>theater</v>
      </c>
      <c r="R2961" t="str">
        <f t="shared" si="187"/>
        <v>spaces</v>
      </c>
    </row>
    <row r="2962" spans="1:18" ht="45" x14ac:dyDescent="0.2">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c r="O2962" s="5">
        <f t="shared" si="184"/>
        <v>0</v>
      </c>
      <c r="P2962" s="6">
        <f t="shared" si="185"/>
        <v>0</v>
      </c>
      <c r="Q2962" t="str">
        <f t="shared" si="186"/>
        <v>theater</v>
      </c>
      <c r="R2962" t="str">
        <f t="shared" si="187"/>
        <v>spaces</v>
      </c>
    </row>
    <row r="2963" spans="1:18" ht="45" x14ac:dyDescent="0.2">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c r="O2963" s="5">
        <f t="shared" si="184"/>
        <v>1.0962000000000001</v>
      </c>
      <c r="P2963" s="6">
        <f t="shared" si="185"/>
        <v>50.75</v>
      </c>
      <c r="Q2963" t="str">
        <f t="shared" si="186"/>
        <v>theater</v>
      </c>
      <c r="R2963" t="str">
        <f t="shared" si="187"/>
        <v>plays</v>
      </c>
    </row>
    <row r="2964" spans="1:18" ht="45" x14ac:dyDescent="0.2">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c r="O2964" s="5">
        <f t="shared" si="184"/>
        <v>1.218</v>
      </c>
      <c r="P2964" s="6">
        <f t="shared" si="185"/>
        <v>60.9</v>
      </c>
      <c r="Q2964" t="str">
        <f t="shared" si="186"/>
        <v>theater</v>
      </c>
      <c r="R2964" t="str">
        <f t="shared" si="187"/>
        <v>plays</v>
      </c>
    </row>
    <row r="2965" spans="1:18" ht="60" x14ac:dyDescent="0.2">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c r="O2965" s="5">
        <f t="shared" si="184"/>
        <v>1.0685</v>
      </c>
      <c r="P2965" s="6">
        <f t="shared" si="185"/>
        <v>109.03061224489795</v>
      </c>
      <c r="Q2965" t="str">
        <f t="shared" si="186"/>
        <v>theater</v>
      </c>
      <c r="R2965" t="str">
        <f t="shared" si="187"/>
        <v>plays</v>
      </c>
    </row>
    <row r="2966" spans="1:18" ht="45" x14ac:dyDescent="0.2">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c r="O2966" s="5">
        <f t="shared" si="184"/>
        <v>1.0071379999999999</v>
      </c>
      <c r="P2966" s="6">
        <f t="shared" si="185"/>
        <v>25.692295918367346</v>
      </c>
      <c r="Q2966" t="str">
        <f t="shared" si="186"/>
        <v>theater</v>
      </c>
      <c r="R2966" t="str">
        <f t="shared" si="187"/>
        <v>plays</v>
      </c>
    </row>
    <row r="2967" spans="1:18" ht="45" x14ac:dyDescent="0.2">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c r="O2967" s="5">
        <f t="shared" si="184"/>
        <v>1.0900000000000001</v>
      </c>
      <c r="P2967" s="6">
        <f t="shared" si="185"/>
        <v>41.92307692307692</v>
      </c>
      <c r="Q2967" t="str">
        <f t="shared" si="186"/>
        <v>theater</v>
      </c>
      <c r="R2967" t="str">
        <f t="shared" si="187"/>
        <v>plays</v>
      </c>
    </row>
    <row r="2968" spans="1:18" ht="45" x14ac:dyDescent="0.2">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c r="O2968" s="5">
        <f t="shared" si="184"/>
        <v>1.1363000000000001</v>
      </c>
      <c r="P2968" s="6">
        <f t="shared" si="185"/>
        <v>88.7734375</v>
      </c>
      <c r="Q2968" t="str">
        <f t="shared" si="186"/>
        <v>theater</v>
      </c>
      <c r="R2968" t="str">
        <f t="shared" si="187"/>
        <v>plays</v>
      </c>
    </row>
    <row r="2969" spans="1:18" ht="45" x14ac:dyDescent="0.2">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c r="O2969" s="5">
        <f t="shared" si="184"/>
        <v>1.1392</v>
      </c>
      <c r="P2969" s="6">
        <f t="shared" si="185"/>
        <v>80.225352112676063</v>
      </c>
      <c r="Q2969" t="str">
        <f t="shared" si="186"/>
        <v>theater</v>
      </c>
      <c r="R2969" t="str">
        <f t="shared" si="187"/>
        <v>plays</v>
      </c>
    </row>
    <row r="2970" spans="1:18" ht="30" x14ac:dyDescent="0.2">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c r="O2970" s="5">
        <f t="shared" si="184"/>
        <v>1.06</v>
      </c>
      <c r="P2970" s="6">
        <f t="shared" si="185"/>
        <v>78.936170212765958</v>
      </c>
      <c r="Q2970" t="str">
        <f t="shared" si="186"/>
        <v>theater</v>
      </c>
      <c r="R2970" t="str">
        <f t="shared" si="187"/>
        <v>plays</v>
      </c>
    </row>
    <row r="2971" spans="1:18" ht="45" x14ac:dyDescent="0.2">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c r="O2971" s="5">
        <f t="shared" si="184"/>
        <v>1.625</v>
      </c>
      <c r="P2971" s="6">
        <f t="shared" si="185"/>
        <v>95.588235294117652</v>
      </c>
      <c r="Q2971" t="str">
        <f t="shared" si="186"/>
        <v>theater</v>
      </c>
      <c r="R2971" t="str">
        <f t="shared" si="187"/>
        <v>plays</v>
      </c>
    </row>
    <row r="2972" spans="1:18" ht="45" x14ac:dyDescent="0.2">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c r="O2972" s="5">
        <f t="shared" si="184"/>
        <v>1.06</v>
      </c>
      <c r="P2972" s="6">
        <f t="shared" si="185"/>
        <v>69.890109890109883</v>
      </c>
      <c r="Q2972" t="str">
        <f t="shared" si="186"/>
        <v>theater</v>
      </c>
      <c r="R2972" t="str">
        <f t="shared" si="187"/>
        <v>plays</v>
      </c>
    </row>
    <row r="2973" spans="1:18" ht="45" x14ac:dyDescent="0.2">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c r="O2973" s="5">
        <f t="shared" si="184"/>
        <v>1.0015624999999999</v>
      </c>
      <c r="P2973" s="6">
        <f t="shared" si="185"/>
        <v>74.534883720930239</v>
      </c>
      <c r="Q2973" t="str">
        <f t="shared" si="186"/>
        <v>theater</v>
      </c>
      <c r="R2973" t="str">
        <f t="shared" si="187"/>
        <v>plays</v>
      </c>
    </row>
    <row r="2974" spans="1:18" ht="30" x14ac:dyDescent="0.2">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c r="O2974" s="5">
        <f t="shared" si="184"/>
        <v>1.0535000000000001</v>
      </c>
      <c r="P2974" s="6">
        <f t="shared" si="185"/>
        <v>123.94117647058823</v>
      </c>
      <c r="Q2974" t="str">
        <f t="shared" si="186"/>
        <v>theater</v>
      </c>
      <c r="R2974" t="str">
        <f t="shared" si="187"/>
        <v>plays</v>
      </c>
    </row>
    <row r="2975" spans="1:18" ht="45" x14ac:dyDescent="0.2">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c r="O2975" s="5">
        <f t="shared" si="184"/>
        <v>1.748</v>
      </c>
      <c r="P2975" s="6">
        <f t="shared" si="185"/>
        <v>264.84848484848487</v>
      </c>
      <c r="Q2975" t="str">
        <f t="shared" si="186"/>
        <v>theater</v>
      </c>
      <c r="R2975" t="str">
        <f t="shared" si="187"/>
        <v>plays</v>
      </c>
    </row>
    <row r="2976" spans="1:18" ht="45" x14ac:dyDescent="0.2">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c r="O2976" s="5">
        <f t="shared" si="184"/>
        <v>1.02</v>
      </c>
      <c r="P2976" s="6">
        <f t="shared" si="185"/>
        <v>58.620689655172413</v>
      </c>
      <c r="Q2976" t="str">
        <f t="shared" si="186"/>
        <v>theater</v>
      </c>
      <c r="R2976" t="str">
        <f t="shared" si="187"/>
        <v>plays</v>
      </c>
    </row>
    <row r="2977" spans="1:18" ht="45" x14ac:dyDescent="0.2">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c r="O2977" s="5">
        <f t="shared" si="184"/>
        <v>1.00125</v>
      </c>
      <c r="P2977" s="6">
        <f t="shared" si="185"/>
        <v>70.884955752212392</v>
      </c>
      <c r="Q2977" t="str">
        <f t="shared" si="186"/>
        <v>theater</v>
      </c>
      <c r="R2977" t="str">
        <f t="shared" si="187"/>
        <v>plays</v>
      </c>
    </row>
    <row r="2978" spans="1:18" ht="45" x14ac:dyDescent="0.2">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c r="O2978" s="5">
        <f t="shared" si="184"/>
        <v>1.7142857142857142</v>
      </c>
      <c r="P2978" s="6">
        <f t="shared" si="185"/>
        <v>8.5714285714285712</v>
      </c>
      <c r="Q2978" t="str">
        <f t="shared" si="186"/>
        <v>theater</v>
      </c>
      <c r="R2978" t="str">
        <f t="shared" si="187"/>
        <v>plays</v>
      </c>
    </row>
    <row r="2979" spans="1:18" ht="60" x14ac:dyDescent="0.2">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c r="O2979" s="5">
        <f t="shared" si="184"/>
        <v>1.1356666666666666</v>
      </c>
      <c r="P2979" s="6">
        <f t="shared" si="185"/>
        <v>113.56666666666666</v>
      </c>
      <c r="Q2979" t="str">
        <f t="shared" si="186"/>
        <v>theater</v>
      </c>
      <c r="R2979" t="str">
        <f t="shared" si="187"/>
        <v>plays</v>
      </c>
    </row>
    <row r="2980" spans="1:18" ht="45" x14ac:dyDescent="0.2">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c r="O2980" s="5">
        <f t="shared" si="184"/>
        <v>1.2946666666666666</v>
      </c>
      <c r="P2980" s="6">
        <f t="shared" si="185"/>
        <v>60.6875</v>
      </c>
      <c r="Q2980" t="str">
        <f t="shared" si="186"/>
        <v>theater</v>
      </c>
      <c r="R2980" t="str">
        <f t="shared" si="187"/>
        <v>plays</v>
      </c>
    </row>
    <row r="2981" spans="1:18" ht="45" x14ac:dyDescent="0.2">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c r="O2981" s="5">
        <f t="shared" si="184"/>
        <v>1.014</v>
      </c>
      <c r="P2981" s="6">
        <f t="shared" si="185"/>
        <v>110.21739130434783</v>
      </c>
      <c r="Q2981" t="str">
        <f t="shared" si="186"/>
        <v>theater</v>
      </c>
      <c r="R2981" t="str">
        <f t="shared" si="187"/>
        <v>plays</v>
      </c>
    </row>
    <row r="2982" spans="1:18" ht="45" x14ac:dyDescent="0.2">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c r="O2982" s="5">
        <f t="shared" si="184"/>
        <v>1.0916666666666666</v>
      </c>
      <c r="P2982" s="6">
        <f t="shared" si="185"/>
        <v>136.45833333333334</v>
      </c>
      <c r="Q2982" t="str">
        <f t="shared" si="186"/>
        <v>theater</v>
      </c>
      <c r="R2982" t="str">
        <f t="shared" si="187"/>
        <v>plays</v>
      </c>
    </row>
    <row r="2983" spans="1:18" ht="45" x14ac:dyDescent="0.2">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c r="O2983" s="5">
        <f t="shared" si="184"/>
        <v>1.28925</v>
      </c>
      <c r="P2983" s="6">
        <f t="shared" si="185"/>
        <v>53.164948453608247</v>
      </c>
      <c r="Q2983" t="str">
        <f t="shared" si="186"/>
        <v>theater</v>
      </c>
      <c r="R2983" t="str">
        <f t="shared" si="187"/>
        <v>spaces</v>
      </c>
    </row>
    <row r="2984" spans="1:18" ht="30" x14ac:dyDescent="0.2">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c r="O2984" s="5">
        <f t="shared" si="184"/>
        <v>1.0206</v>
      </c>
      <c r="P2984" s="6">
        <f t="shared" si="185"/>
        <v>86.491525423728817</v>
      </c>
      <c r="Q2984" t="str">
        <f t="shared" si="186"/>
        <v>theater</v>
      </c>
      <c r="R2984" t="str">
        <f t="shared" si="187"/>
        <v>spaces</v>
      </c>
    </row>
    <row r="2985" spans="1:18" ht="45" x14ac:dyDescent="0.2">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c r="O2985" s="5">
        <f t="shared" si="184"/>
        <v>1.465395775862069</v>
      </c>
      <c r="P2985" s="6">
        <f t="shared" si="185"/>
        <v>155.23827397260274</v>
      </c>
      <c r="Q2985" t="str">
        <f t="shared" si="186"/>
        <v>theater</v>
      </c>
      <c r="R2985" t="str">
        <f t="shared" si="187"/>
        <v>spaces</v>
      </c>
    </row>
    <row r="2986" spans="1:18" ht="45" x14ac:dyDescent="0.2">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c r="O2986" s="5">
        <f t="shared" si="184"/>
        <v>1.00352</v>
      </c>
      <c r="P2986" s="6">
        <f t="shared" si="185"/>
        <v>115.08256880733946</v>
      </c>
      <c r="Q2986" t="str">
        <f t="shared" si="186"/>
        <v>theater</v>
      </c>
      <c r="R2986" t="str">
        <f t="shared" si="187"/>
        <v>spaces</v>
      </c>
    </row>
    <row r="2987" spans="1:18" ht="45" x14ac:dyDescent="0.2">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c r="O2987" s="5">
        <f t="shared" si="184"/>
        <v>1.2164999999999999</v>
      </c>
      <c r="P2987" s="6">
        <f t="shared" si="185"/>
        <v>109.5945945945946</v>
      </c>
      <c r="Q2987" t="str">
        <f t="shared" si="186"/>
        <v>theater</v>
      </c>
      <c r="R2987" t="str">
        <f t="shared" si="187"/>
        <v>spaces</v>
      </c>
    </row>
    <row r="2988" spans="1:18" ht="45" x14ac:dyDescent="0.2">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c r="O2988" s="5">
        <f t="shared" si="184"/>
        <v>1.0549999999999999</v>
      </c>
      <c r="P2988" s="6">
        <f t="shared" si="185"/>
        <v>45.214285714285715</v>
      </c>
      <c r="Q2988" t="str">
        <f t="shared" si="186"/>
        <v>theater</v>
      </c>
      <c r="R2988" t="str">
        <f t="shared" si="187"/>
        <v>spaces</v>
      </c>
    </row>
    <row r="2989" spans="1:18" ht="45" x14ac:dyDescent="0.2">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c r="O2989" s="5">
        <f t="shared" si="184"/>
        <v>1.1040080000000001</v>
      </c>
      <c r="P2989" s="6">
        <f t="shared" si="185"/>
        <v>104.15169811320754</v>
      </c>
      <c r="Q2989" t="str">
        <f t="shared" si="186"/>
        <v>theater</v>
      </c>
      <c r="R2989" t="str">
        <f t="shared" si="187"/>
        <v>spaces</v>
      </c>
    </row>
    <row r="2990" spans="1:18" ht="45" x14ac:dyDescent="0.2">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c r="O2990" s="5">
        <f t="shared" si="184"/>
        <v>1</v>
      </c>
      <c r="P2990" s="6">
        <f t="shared" si="185"/>
        <v>35.714285714285715</v>
      </c>
      <c r="Q2990" t="str">
        <f t="shared" si="186"/>
        <v>theater</v>
      </c>
      <c r="R2990" t="str">
        <f t="shared" si="187"/>
        <v>spaces</v>
      </c>
    </row>
    <row r="2991" spans="1:18" x14ac:dyDescent="0.2">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c r="O2991" s="5">
        <f t="shared" si="184"/>
        <v>1.76535</v>
      </c>
      <c r="P2991" s="6">
        <f t="shared" si="185"/>
        <v>96.997252747252745</v>
      </c>
      <c r="Q2991" t="str">
        <f t="shared" si="186"/>
        <v>theater</v>
      </c>
      <c r="R2991" t="str">
        <f t="shared" si="187"/>
        <v>spaces</v>
      </c>
    </row>
    <row r="2992" spans="1:18" ht="45" x14ac:dyDescent="0.2">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c r="O2992" s="5">
        <f t="shared" si="184"/>
        <v>1</v>
      </c>
      <c r="P2992" s="6">
        <f t="shared" si="185"/>
        <v>370.37037037037038</v>
      </c>
      <c r="Q2992" t="str">
        <f t="shared" si="186"/>
        <v>theater</v>
      </c>
      <c r="R2992" t="str">
        <f t="shared" si="187"/>
        <v>spaces</v>
      </c>
    </row>
    <row r="2993" spans="1:18" ht="45" x14ac:dyDescent="0.2">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c r="O2993" s="5">
        <f t="shared" si="184"/>
        <v>1.0329411764705883</v>
      </c>
      <c r="P2993" s="6">
        <f t="shared" si="185"/>
        <v>94.408602150537632</v>
      </c>
      <c r="Q2993" t="str">
        <f t="shared" si="186"/>
        <v>theater</v>
      </c>
      <c r="R2993" t="str">
        <f t="shared" si="187"/>
        <v>spaces</v>
      </c>
    </row>
    <row r="2994" spans="1:18" ht="45" x14ac:dyDescent="0.2">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c r="O2994" s="5">
        <f t="shared" si="184"/>
        <v>1.0449999999999999</v>
      </c>
      <c r="P2994" s="6">
        <f t="shared" si="185"/>
        <v>48.984375</v>
      </c>
      <c r="Q2994" t="str">
        <f t="shared" si="186"/>
        <v>theater</v>
      </c>
      <c r="R2994" t="str">
        <f t="shared" si="187"/>
        <v>spaces</v>
      </c>
    </row>
    <row r="2995" spans="1:18" x14ac:dyDescent="0.2">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c r="O2995" s="5">
        <f t="shared" si="184"/>
        <v>1.0029999999999999</v>
      </c>
      <c r="P2995" s="6">
        <f t="shared" si="185"/>
        <v>45.590909090909093</v>
      </c>
      <c r="Q2995" t="str">
        <f t="shared" si="186"/>
        <v>theater</v>
      </c>
      <c r="R2995" t="str">
        <f t="shared" si="187"/>
        <v>spaces</v>
      </c>
    </row>
    <row r="2996" spans="1:18" ht="45" x14ac:dyDescent="0.2">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c r="O2996" s="5">
        <f t="shared" si="184"/>
        <v>4.577466666666667</v>
      </c>
      <c r="P2996" s="6">
        <f t="shared" si="185"/>
        <v>23.275254237288134</v>
      </c>
      <c r="Q2996" t="str">
        <f t="shared" si="186"/>
        <v>theater</v>
      </c>
      <c r="R2996" t="str">
        <f t="shared" si="187"/>
        <v>spaces</v>
      </c>
    </row>
    <row r="2997" spans="1:18" ht="45" x14ac:dyDescent="0.2">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c r="O2997" s="5">
        <f t="shared" si="184"/>
        <v>1.0496000000000001</v>
      </c>
      <c r="P2997" s="6">
        <f t="shared" si="185"/>
        <v>63.2289156626506</v>
      </c>
      <c r="Q2997" t="str">
        <f t="shared" si="186"/>
        <v>theater</v>
      </c>
      <c r="R2997" t="str">
        <f t="shared" si="187"/>
        <v>spaces</v>
      </c>
    </row>
    <row r="2998" spans="1:18" ht="30" x14ac:dyDescent="0.2">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c r="O2998" s="5">
        <f t="shared" si="184"/>
        <v>1.7194285714285715</v>
      </c>
      <c r="P2998" s="6">
        <f t="shared" si="185"/>
        <v>153.5204081632653</v>
      </c>
      <c r="Q2998" t="str">
        <f t="shared" si="186"/>
        <v>theater</v>
      </c>
      <c r="R2998" t="str">
        <f t="shared" si="187"/>
        <v>spaces</v>
      </c>
    </row>
    <row r="2999" spans="1:18" ht="45" x14ac:dyDescent="0.2">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c r="O2999" s="5">
        <f t="shared" si="184"/>
        <v>1.0373000000000001</v>
      </c>
      <c r="P2999" s="6">
        <f t="shared" si="185"/>
        <v>90.2</v>
      </c>
      <c r="Q2999" t="str">
        <f t="shared" si="186"/>
        <v>theater</v>
      </c>
      <c r="R2999" t="str">
        <f t="shared" si="187"/>
        <v>spaces</v>
      </c>
    </row>
    <row r="3000" spans="1:18" ht="45" x14ac:dyDescent="0.2">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c r="O3000" s="5">
        <f t="shared" si="184"/>
        <v>1.0302899999999999</v>
      </c>
      <c r="P3000" s="6">
        <f t="shared" si="185"/>
        <v>118.97113163972287</v>
      </c>
      <c r="Q3000" t="str">
        <f t="shared" si="186"/>
        <v>theater</v>
      </c>
      <c r="R3000" t="str">
        <f t="shared" si="187"/>
        <v>spaces</v>
      </c>
    </row>
    <row r="3001" spans="1:18" ht="45" x14ac:dyDescent="0.2">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c r="O3001" s="5">
        <f t="shared" si="184"/>
        <v>1.1888888888888889</v>
      </c>
      <c r="P3001" s="6">
        <f t="shared" si="185"/>
        <v>80.25</v>
      </c>
      <c r="Q3001" t="str">
        <f t="shared" si="186"/>
        <v>theater</v>
      </c>
      <c r="R3001" t="str">
        <f t="shared" si="187"/>
        <v>spaces</v>
      </c>
    </row>
    <row r="3002" spans="1:18" ht="45" x14ac:dyDescent="0.2">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c r="O3002" s="5">
        <f t="shared" si="184"/>
        <v>1</v>
      </c>
      <c r="P3002" s="6">
        <f t="shared" si="185"/>
        <v>62.5</v>
      </c>
      <c r="Q3002" t="str">
        <f t="shared" si="186"/>
        <v>theater</v>
      </c>
      <c r="R3002" t="str">
        <f t="shared" si="187"/>
        <v>spaces</v>
      </c>
    </row>
    <row r="3003" spans="1:18" ht="45" x14ac:dyDescent="0.2">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c r="O3003" s="5">
        <f t="shared" si="184"/>
        <v>3.1869988910451896</v>
      </c>
      <c r="P3003" s="6">
        <f t="shared" si="185"/>
        <v>131.37719999999999</v>
      </c>
      <c r="Q3003" t="str">
        <f t="shared" si="186"/>
        <v>theater</v>
      </c>
      <c r="R3003" t="str">
        <f t="shared" si="187"/>
        <v>spaces</v>
      </c>
    </row>
    <row r="3004" spans="1:18" ht="30" x14ac:dyDescent="0.2">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c r="O3004" s="5">
        <f t="shared" si="184"/>
        <v>1.0850614285714286</v>
      </c>
      <c r="P3004" s="6">
        <f t="shared" si="185"/>
        <v>73.032980769230775</v>
      </c>
      <c r="Q3004" t="str">
        <f t="shared" si="186"/>
        <v>theater</v>
      </c>
      <c r="R3004" t="str">
        <f t="shared" si="187"/>
        <v>spaces</v>
      </c>
    </row>
    <row r="3005" spans="1:18" ht="45" x14ac:dyDescent="0.2">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c r="O3005" s="5">
        <f t="shared" si="184"/>
        <v>1.0116666666666667</v>
      </c>
      <c r="P3005" s="6">
        <f t="shared" si="185"/>
        <v>178.52941176470588</v>
      </c>
      <c r="Q3005" t="str">
        <f t="shared" si="186"/>
        <v>theater</v>
      </c>
      <c r="R3005" t="str">
        <f t="shared" si="187"/>
        <v>spaces</v>
      </c>
    </row>
    <row r="3006" spans="1:18" ht="45" x14ac:dyDescent="0.2">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c r="O3006" s="5">
        <f t="shared" si="184"/>
        <v>1.12815</v>
      </c>
      <c r="P3006" s="6">
        <f t="shared" si="185"/>
        <v>162.90974729241879</v>
      </c>
      <c r="Q3006" t="str">
        <f t="shared" si="186"/>
        <v>theater</v>
      </c>
      <c r="R3006" t="str">
        <f t="shared" si="187"/>
        <v>spaces</v>
      </c>
    </row>
    <row r="3007" spans="1:18" ht="45" x14ac:dyDescent="0.2">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c r="O3007" s="5">
        <f t="shared" si="184"/>
        <v>1.2049622641509434</v>
      </c>
      <c r="P3007" s="6">
        <f t="shared" si="185"/>
        <v>108.24237288135593</v>
      </c>
      <c r="Q3007" t="str">
        <f t="shared" si="186"/>
        <v>theater</v>
      </c>
      <c r="R3007" t="str">
        <f t="shared" si="187"/>
        <v>spaces</v>
      </c>
    </row>
    <row r="3008" spans="1:18" ht="30" x14ac:dyDescent="0.2">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c r="O3008" s="5">
        <f t="shared" si="184"/>
        <v>1.0774999999999999</v>
      </c>
      <c r="P3008" s="6">
        <f t="shared" si="185"/>
        <v>88.865979381443296</v>
      </c>
      <c r="Q3008" t="str">
        <f t="shared" si="186"/>
        <v>theater</v>
      </c>
      <c r="R3008" t="str">
        <f t="shared" si="187"/>
        <v>spaces</v>
      </c>
    </row>
    <row r="3009" spans="1:18" ht="30" x14ac:dyDescent="0.2">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c r="O3009" s="5">
        <f t="shared" si="184"/>
        <v>1.8</v>
      </c>
      <c r="P3009" s="6">
        <f t="shared" si="185"/>
        <v>54</v>
      </c>
      <c r="Q3009" t="str">
        <f t="shared" si="186"/>
        <v>theater</v>
      </c>
      <c r="R3009" t="str">
        <f t="shared" si="187"/>
        <v>spaces</v>
      </c>
    </row>
    <row r="3010" spans="1:18" ht="45" x14ac:dyDescent="0.2">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c r="O3010" s="5">
        <f t="shared" si="184"/>
        <v>1.0116666666666667</v>
      </c>
      <c r="P3010" s="6">
        <f t="shared" si="185"/>
        <v>116.73076923076923</v>
      </c>
      <c r="Q3010" t="str">
        <f t="shared" si="186"/>
        <v>theater</v>
      </c>
      <c r="R3010" t="str">
        <f t="shared" si="187"/>
        <v>spaces</v>
      </c>
    </row>
    <row r="3011" spans="1:18" ht="45" x14ac:dyDescent="0.2">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c r="O3011" s="5">
        <f t="shared" ref="O3011:O3074" si="188">IF(D3011=0,0,E3011/D3011)</f>
        <v>1.19756</v>
      </c>
      <c r="P3011" s="6">
        <f t="shared" ref="P3011:P3074" si="189">IF(L3011=0,0,E3011/L3011)</f>
        <v>233.8984375</v>
      </c>
      <c r="Q3011" t="str">
        <f t="shared" ref="Q3011:Q3074" si="190">MID(N3011, 1, FIND("/",N3011)-1)</f>
        <v>theater</v>
      </c>
      <c r="R3011" t="str">
        <f t="shared" ref="R3011:R3074" si="191">MID(N3011, FIND("/",N3011)+1, LEN(N3011)-FIND("/",N3011))</f>
        <v>spaces</v>
      </c>
    </row>
    <row r="3012" spans="1:18" ht="45" x14ac:dyDescent="0.2">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c r="O3012" s="5">
        <f t="shared" si="188"/>
        <v>1.58</v>
      </c>
      <c r="P3012" s="6">
        <f t="shared" si="189"/>
        <v>158</v>
      </c>
      <c r="Q3012" t="str">
        <f t="shared" si="190"/>
        <v>theater</v>
      </c>
      <c r="R3012" t="str">
        <f t="shared" si="191"/>
        <v>spaces</v>
      </c>
    </row>
    <row r="3013" spans="1:18" ht="45" x14ac:dyDescent="0.2">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c r="O3013" s="5">
        <f t="shared" si="188"/>
        <v>1.2366666666666666</v>
      </c>
      <c r="P3013" s="6">
        <f t="shared" si="189"/>
        <v>14.84</v>
      </c>
      <c r="Q3013" t="str">
        <f t="shared" si="190"/>
        <v>theater</v>
      </c>
      <c r="R3013" t="str">
        <f t="shared" si="191"/>
        <v>spaces</v>
      </c>
    </row>
    <row r="3014" spans="1:18" ht="45" x14ac:dyDescent="0.2">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c r="O3014" s="5">
        <f t="shared" si="188"/>
        <v>1.1712499999999999</v>
      </c>
      <c r="P3014" s="6">
        <f t="shared" si="189"/>
        <v>85.181818181818187</v>
      </c>
      <c r="Q3014" t="str">
        <f t="shared" si="190"/>
        <v>theater</v>
      </c>
      <c r="R3014" t="str">
        <f t="shared" si="191"/>
        <v>spaces</v>
      </c>
    </row>
    <row r="3015" spans="1:18" ht="45" x14ac:dyDescent="0.2">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c r="O3015" s="5">
        <f t="shared" si="188"/>
        <v>1.5696000000000001</v>
      </c>
      <c r="P3015" s="6">
        <f t="shared" si="189"/>
        <v>146.69158878504672</v>
      </c>
      <c r="Q3015" t="str">
        <f t="shared" si="190"/>
        <v>theater</v>
      </c>
      <c r="R3015" t="str">
        <f t="shared" si="191"/>
        <v>spaces</v>
      </c>
    </row>
    <row r="3016" spans="1:18" ht="45" x14ac:dyDescent="0.2">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c r="O3016" s="5">
        <f t="shared" si="188"/>
        <v>1.13104</v>
      </c>
      <c r="P3016" s="6">
        <f t="shared" si="189"/>
        <v>50.764811490125673</v>
      </c>
      <c r="Q3016" t="str">
        <f t="shared" si="190"/>
        <v>theater</v>
      </c>
      <c r="R3016" t="str">
        <f t="shared" si="191"/>
        <v>spaces</v>
      </c>
    </row>
    <row r="3017" spans="1:18" ht="45" x14ac:dyDescent="0.2">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c r="O3017" s="5">
        <f t="shared" si="188"/>
        <v>1.0317647058823529</v>
      </c>
      <c r="P3017" s="6">
        <f t="shared" si="189"/>
        <v>87.7</v>
      </c>
      <c r="Q3017" t="str">
        <f t="shared" si="190"/>
        <v>theater</v>
      </c>
      <c r="R3017" t="str">
        <f t="shared" si="191"/>
        <v>spaces</v>
      </c>
    </row>
    <row r="3018" spans="1:18" ht="45" x14ac:dyDescent="0.2">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c r="O3018" s="5">
        <f t="shared" si="188"/>
        <v>1.0261176470588236</v>
      </c>
      <c r="P3018" s="6">
        <f t="shared" si="189"/>
        <v>242.27777777777777</v>
      </c>
      <c r="Q3018" t="str">
        <f t="shared" si="190"/>
        <v>theater</v>
      </c>
      <c r="R3018" t="str">
        <f t="shared" si="191"/>
        <v>spaces</v>
      </c>
    </row>
    <row r="3019" spans="1:18" ht="45" x14ac:dyDescent="0.2">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c r="O3019" s="5">
        <f t="shared" si="188"/>
        <v>1.0584090909090909</v>
      </c>
      <c r="P3019" s="6">
        <f t="shared" si="189"/>
        <v>146.44654088050314</v>
      </c>
      <c r="Q3019" t="str">
        <f t="shared" si="190"/>
        <v>theater</v>
      </c>
      <c r="R3019" t="str">
        <f t="shared" si="191"/>
        <v>spaces</v>
      </c>
    </row>
    <row r="3020" spans="1:18" ht="45" x14ac:dyDescent="0.2">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c r="O3020" s="5">
        <f t="shared" si="188"/>
        <v>1.0071428571428571</v>
      </c>
      <c r="P3020" s="6">
        <f t="shared" si="189"/>
        <v>103.17073170731707</v>
      </c>
      <c r="Q3020" t="str">
        <f t="shared" si="190"/>
        <v>theater</v>
      </c>
      <c r="R3020" t="str">
        <f t="shared" si="191"/>
        <v>spaces</v>
      </c>
    </row>
    <row r="3021" spans="1:18" ht="45" x14ac:dyDescent="0.2">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c r="O3021" s="5">
        <f t="shared" si="188"/>
        <v>1.2123333333333333</v>
      </c>
      <c r="P3021" s="6">
        <f t="shared" si="189"/>
        <v>80.464601769911511</v>
      </c>
      <c r="Q3021" t="str">
        <f t="shared" si="190"/>
        <v>theater</v>
      </c>
      <c r="R3021" t="str">
        <f t="shared" si="191"/>
        <v>spaces</v>
      </c>
    </row>
    <row r="3022" spans="1:18" ht="45" x14ac:dyDescent="0.2">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c r="O3022" s="5">
        <f t="shared" si="188"/>
        <v>1.0057142857142858</v>
      </c>
      <c r="P3022" s="6">
        <f t="shared" si="189"/>
        <v>234.66666666666666</v>
      </c>
      <c r="Q3022" t="str">
        <f t="shared" si="190"/>
        <v>theater</v>
      </c>
      <c r="R3022" t="str">
        <f t="shared" si="191"/>
        <v>spaces</v>
      </c>
    </row>
    <row r="3023" spans="1:18" ht="45" x14ac:dyDescent="0.2">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c r="O3023" s="5">
        <f t="shared" si="188"/>
        <v>1.1602222222222223</v>
      </c>
      <c r="P3023" s="6">
        <f t="shared" si="189"/>
        <v>50.689320388349515</v>
      </c>
      <c r="Q3023" t="str">
        <f t="shared" si="190"/>
        <v>theater</v>
      </c>
      <c r="R3023" t="str">
        <f t="shared" si="191"/>
        <v>spaces</v>
      </c>
    </row>
    <row r="3024" spans="1:18" ht="45" x14ac:dyDescent="0.2">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c r="O3024" s="5">
        <f t="shared" si="188"/>
        <v>1.0087999999999999</v>
      </c>
      <c r="P3024" s="6">
        <f t="shared" si="189"/>
        <v>162.70967741935485</v>
      </c>
      <c r="Q3024" t="str">
        <f t="shared" si="190"/>
        <v>theater</v>
      </c>
      <c r="R3024" t="str">
        <f t="shared" si="191"/>
        <v>spaces</v>
      </c>
    </row>
    <row r="3025" spans="1:18" ht="45" x14ac:dyDescent="0.2">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c r="O3025" s="5">
        <f t="shared" si="188"/>
        <v>1.03</v>
      </c>
      <c r="P3025" s="6">
        <f t="shared" si="189"/>
        <v>120.16666666666667</v>
      </c>
      <c r="Q3025" t="str">
        <f t="shared" si="190"/>
        <v>theater</v>
      </c>
      <c r="R3025" t="str">
        <f t="shared" si="191"/>
        <v>spaces</v>
      </c>
    </row>
    <row r="3026" spans="1:18" ht="45" x14ac:dyDescent="0.2">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c r="O3026" s="5">
        <f t="shared" si="188"/>
        <v>2.4641999999999999</v>
      </c>
      <c r="P3026" s="6">
        <f t="shared" si="189"/>
        <v>67.697802197802204</v>
      </c>
      <c r="Q3026" t="str">
        <f t="shared" si="190"/>
        <v>theater</v>
      </c>
      <c r="R3026" t="str">
        <f t="shared" si="191"/>
        <v>spaces</v>
      </c>
    </row>
    <row r="3027" spans="1:18" ht="45" x14ac:dyDescent="0.2">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c r="O3027" s="5">
        <f t="shared" si="188"/>
        <v>3.0219999999999998</v>
      </c>
      <c r="P3027" s="6">
        <f t="shared" si="189"/>
        <v>52.103448275862071</v>
      </c>
      <c r="Q3027" t="str">
        <f t="shared" si="190"/>
        <v>theater</v>
      </c>
      <c r="R3027" t="str">
        <f t="shared" si="191"/>
        <v>spaces</v>
      </c>
    </row>
    <row r="3028" spans="1:18" ht="45" x14ac:dyDescent="0.2">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c r="O3028" s="5">
        <f t="shared" si="188"/>
        <v>1.4333333333333333</v>
      </c>
      <c r="P3028" s="6">
        <f t="shared" si="189"/>
        <v>51.6</v>
      </c>
      <c r="Q3028" t="str">
        <f t="shared" si="190"/>
        <v>theater</v>
      </c>
      <c r="R3028" t="str">
        <f t="shared" si="191"/>
        <v>spaces</v>
      </c>
    </row>
    <row r="3029" spans="1:18" ht="30" x14ac:dyDescent="0.2">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c r="O3029" s="5">
        <f t="shared" si="188"/>
        <v>1.3144</v>
      </c>
      <c r="P3029" s="6">
        <f t="shared" si="189"/>
        <v>164.3</v>
      </c>
      <c r="Q3029" t="str">
        <f t="shared" si="190"/>
        <v>theater</v>
      </c>
      <c r="R3029" t="str">
        <f t="shared" si="191"/>
        <v>spaces</v>
      </c>
    </row>
    <row r="3030" spans="1:18" ht="30" x14ac:dyDescent="0.2">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c r="O3030" s="5">
        <f t="shared" si="188"/>
        <v>1.6801999999999999</v>
      </c>
      <c r="P3030" s="6">
        <f t="shared" si="189"/>
        <v>84.858585858585855</v>
      </c>
      <c r="Q3030" t="str">
        <f t="shared" si="190"/>
        <v>theater</v>
      </c>
      <c r="R3030" t="str">
        <f t="shared" si="191"/>
        <v>spaces</v>
      </c>
    </row>
    <row r="3031" spans="1:18" ht="45" x14ac:dyDescent="0.2">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c r="O3031" s="5">
        <f t="shared" si="188"/>
        <v>1.0967666666666667</v>
      </c>
      <c r="P3031" s="6">
        <f t="shared" si="189"/>
        <v>94.548850574712645</v>
      </c>
      <c r="Q3031" t="str">
        <f t="shared" si="190"/>
        <v>theater</v>
      </c>
      <c r="R3031" t="str">
        <f t="shared" si="191"/>
        <v>spaces</v>
      </c>
    </row>
    <row r="3032" spans="1:18" ht="45" x14ac:dyDescent="0.2">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c r="O3032" s="5">
        <f t="shared" si="188"/>
        <v>1.0668571428571429</v>
      </c>
      <c r="P3032" s="6">
        <f t="shared" si="189"/>
        <v>45.536585365853661</v>
      </c>
      <c r="Q3032" t="str">
        <f t="shared" si="190"/>
        <v>theater</v>
      </c>
      <c r="R3032" t="str">
        <f t="shared" si="191"/>
        <v>spaces</v>
      </c>
    </row>
    <row r="3033" spans="1:18" ht="75" x14ac:dyDescent="0.2">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c r="O3033" s="5">
        <f t="shared" si="188"/>
        <v>1</v>
      </c>
      <c r="P3033" s="6">
        <f t="shared" si="189"/>
        <v>51.724137931034484</v>
      </c>
      <c r="Q3033" t="str">
        <f t="shared" si="190"/>
        <v>theater</v>
      </c>
      <c r="R3033" t="str">
        <f t="shared" si="191"/>
        <v>spaces</v>
      </c>
    </row>
    <row r="3034" spans="1:18" ht="45" x14ac:dyDescent="0.2">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c r="O3034" s="5">
        <f t="shared" si="188"/>
        <v>1.272</v>
      </c>
      <c r="P3034" s="6">
        <f t="shared" si="189"/>
        <v>50.88</v>
      </c>
      <c r="Q3034" t="str">
        <f t="shared" si="190"/>
        <v>theater</v>
      </c>
      <c r="R3034" t="str">
        <f t="shared" si="191"/>
        <v>spaces</v>
      </c>
    </row>
    <row r="3035" spans="1:18" ht="45" x14ac:dyDescent="0.2">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c r="O3035" s="5">
        <f t="shared" si="188"/>
        <v>1.4653333333333334</v>
      </c>
      <c r="P3035" s="6">
        <f t="shared" si="189"/>
        <v>191.13043478260869</v>
      </c>
      <c r="Q3035" t="str">
        <f t="shared" si="190"/>
        <v>theater</v>
      </c>
      <c r="R3035" t="str">
        <f t="shared" si="191"/>
        <v>spaces</v>
      </c>
    </row>
    <row r="3036" spans="1:18" ht="60" x14ac:dyDescent="0.2">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c r="O3036" s="5">
        <f t="shared" si="188"/>
        <v>1.1253599999999999</v>
      </c>
      <c r="P3036" s="6">
        <f t="shared" si="189"/>
        <v>89.314285714285717</v>
      </c>
      <c r="Q3036" t="str">
        <f t="shared" si="190"/>
        <v>theater</v>
      </c>
      <c r="R3036" t="str">
        <f t="shared" si="191"/>
        <v>spaces</v>
      </c>
    </row>
    <row r="3037" spans="1:18" ht="30" x14ac:dyDescent="0.2">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c r="O3037" s="5">
        <f t="shared" si="188"/>
        <v>1.0878684000000001</v>
      </c>
      <c r="P3037" s="6">
        <f t="shared" si="189"/>
        <v>88.588631921824103</v>
      </c>
      <c r="Q3037" t="str">
        <f t="shared" si="190"/>
        <v>theater</v>
      </c>
      <c r="R3037" t="str">
        <f t="shared" si="191"/>
        <v>spaces</v>
      </c>
    </row>
    <row r="3038" spans="1:18" ht="45" x14ac:dyDescent="0.2">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c r="O3038" s="5">
        <f t="shared" si="188"/>
        <v>1.26732</v>
      </c>
      <c r="P3038" s="6">
        <f t="shared" si="189"/>
        <v>96.300911854103347</v>
      </c>
      <c r="Q3038" t="str">
        <f t="shared" si="190"/>
        <v>theater</v>
      </c>
      <c r="R3038" t="str">
        <f t="shared" si="191"/>
        <v>spaces</v>
      </c>
    </row>
    <row r="3039" spans="1:18" ht="60" x14ac:dyDescent="0.2">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c r="O3039" s="5">
        <f t="shared" si="188"/>
        <v>2.1320000000000001</v>
      </c>
      <c r="P3039" s="6">
        <f t="shared" si="189"/>
        <v>33.3125</v>
      </c>
      <c r="Q3039" t="str">
        <f t="shared" si="190"/>
        <v>theater</v>
      </c>
      <c r="R3039" t="str">
        <f t="shared" si="191"/>
        <v>spaces</v>
      </c>
    </row>
    <row r="3040" spans="1:18" ht="45" x14ac:dyDescent="0.2">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c r="O3040" s="5">
        <f t="shared" si="188"/>
        <v>1.0049999999999999</v>
      </c>
      <c r="P3040" s="6">
        <f t="shared" si="189"/>
        <v>37.222222222222221</v>
      </c>
      <c r="Q3040" t="str">
        <f t="shared" si="190"/>
        <v>theater</v>
      </c>
      <c r="R3040" t="str">
        <f t="shared" si="191"/>
        <v>spaces</v>
      </c>
    </row>
    <row r="3041" spans="1:18" ht="45" x14ac:dyDescent="0.2">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c r="O3041" s="5">
        <f t="shared" si="188"/>
        <v>1.0871389999999999</v>
      </c>
      <c r="P3041" s="6">
        <f t="shared" si="189"/>
        <v>92.130423728813554</v>
      </c>
      <c r="Q3041" t="str">
        <f t="shared" si="190"/>
        <v>theater</v>
      </c>
      <c r="R3041" t="str">
        <f t="shared" si="191"/>
        <v>spaces</v>
      </c>
    </row>
    <row r="3042" spans="1:18" ht="45" x14ac:dyDescent="0.2">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c r="O3042" s="5">
        <f t="shared" si="188"/>
        <v>1.075</v>
      </c>
      <c r="P3042" s="6">
        <f t="shared" si="189"/>
        <v>76.785714285714292</v>
      </c>
      <c r="Q3042" t="str">
        <f t="shared" si="190"/>
        <v>theater</v>
      </c>
      <c r="R3042" t="str">
        <f t="shared" si="191"/>
        <v>spaces</v>
      </c>
    </row>
    <row r="3043" spans="1:18" ht="30" x14ac:dyDescent="0.2">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c r="O3043" s="5">
        <f t="shared" si="188"/>
        <v>1.1048192771084338</v>
      </c>
      <c r="P3043" s="6">
        <f t="shared" si="189"/>
        <v>96.526315789473685</v>
      </c>
      <c r="Q3043" t="str">
        <f t="shared" si="190"/>
        <v>theater</v>
      </c>
      <c r="R3043" t="str">
        <f t="shared" si="191"/>
        <v>spaces</v>
      </c>
    </row>
    <row r="3044" spans="1:18" ht="45" x14ac:dyDescent="0.2">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c r="O3044" s="5">
        <f t="shared" si="188"/>
        <v>1.28</v>
      </c>
      <c r="P3044" s="6">
        <f t="shared" si="189"/>
        <v>51.891891891891895</v>
      </c>
      <c r="Q3044" t="str">
        <f t="shared" si="190"/>
        <v>theater</v>
      </c>
      <c r="R3044" t="str">
        <f t="shared" si="191"/>
        <v>spaces</v>
      </c>
    </row>
    <row r="3045" spans="1:18" ht="45" x14ac:dyDescent="0.2">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c r="O3045" s="5">
        <f t="shared" si="188"/>
        <v>1.1000666666666667</v>
      </c>
      <c r="P3045" s="6">
        <f t="shared" si="189"/>
        <v>128.9140625</v>
      </c>
      <c r="Q3045" t="str">
        <f t="shared" si="190"/>
        <v>theater</v>
      </c>
      <c r="R3045" t="str">
        <f t="shared" si="191"/>
        <v>spaces</v>
      </c>
    </row>
    <row r="3046" spans="1:18" ht="45" x14ac:dyDescent="0.2">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c r="O3046" s="5">
        <f t="shared" si="188"/>
        <v>1.0934166666666667</v>
      </c>
      <c r="P3046" s="6">
        <f t="shared" si="189"/>
        <v>84.108974358974365</v>
      </c>
      <c r="Q3046" t="str">
        <f t="shared" si="190"/>
        <v>theater</v>
      </c>
      <c r="R3046" t="str">
        <f t="shared" si="191"/>
        <v>spaces</v>
      </c>
    </row>
    <row r="3047" spans="1:18" ht="45" x14ac:dyDescent="0.2">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c r="O3047" s="5">
        <f t="shared" si="188"/>
        <v>1.3270650000000002</v>
      </c>
      <c r="P3047" s="6">
        <f t="shared" si="189"/>
        <v>82.941562500000003</v>
      </c>
      <c r="Q3047" t="str">
        <f t="shared" si="190"/>
        <v>theater</v>
      </c>
      <c r="R3047" t="str">
        <f t="shared" si="191"/>
        <v>spaces</v>
      </c>
    </row>
    <row r="3048" spans="1:18" ht="45" x14ac:dyDescent="0.2">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c r="O3048" s="5">
        <f t="shared" si="188"/>
        <v>1.9084810126582279</v>
      </c>
      <c r="P3048" s="6">
        <f t="shared" si="189"/>
        <v>259.94827586206895</v>
      </c>
      <c r="Q3048" t="str">
        <f t="shared" si="190"/>
        <v>theater</v>
      </c>
      <c r="R3048" t="str">
        <f t="shared" si="191"/>
        <v>spaces</v>
      </c>
    </row>
    <row r="3049" spans="1:18" ht="45" x14ac:dyDescent="0.2">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c r="O3049" s="5">
        <f t="shared" si="188"/>
        <v>1.49</v>
      </c>
      <c r="P3049" s="6">
        <f t="shared" si="189"/>
        <v>37.25</v>
      </c>
      <c r="Q3049" t="str">
        <f t="shared" si="190"/>
        <v>theater</v>
      </c>
      <c r="R3049" t="str">
        <f t="shared" si="191"/>
        <v>spaces</v>
      </c>
    </row>
    <row r="3050" spans="1:18" ht="45" x14ac:dyDescent="0.2">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c r="O3050" s="5">
        <f t="shared" si="188"/>
        <v>1.6639999999999999</v>
      </c>
      <c r="P3050" s="6">
        <f t="shared" si="189"/>
        <v>177.02127659574469</v>
      </c>
      <c r="Q3050" t="str">
        <f t="shared" si="190"/>
        <v>theater</v>
      </c>
      <c r="R3050" t="str">
        <f t="shared" si="191"/>
        <v>spaces</v>
      </c>
    </row>
    <row r="3051" spans="1:18" ht="45" x14ac:dyDescent="0.2">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c r="O3051" s="5">
        <f t="shared" si="188"/>
        <v>1.0666666666666667</v>
      </c>
      <c r="P3051" s="6">
        <f t="shared" si="189"/>
        <v>74.074074074074076</v>
      </c>
      <c r="Q3051" t="str">
        <f t="shared" si="190"/>
        <v>theater</v>
      </c>
      <c r="R3051" t="str">
        <f t="shared" si="191"/>
        <v>spaces</v>
      </c>
    </row>
    <row r="3052" spans="1:18" ht="30" x14ac:dyDescent="0.2">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c r="O3052" s="5">
        <f t="shared" si="188"/>
        <v>1.06</v>
      </c>
      <c r="P3052" s="6">
        <f t="shared" si="189"/>
        <v>70.666666666666671</v>
      </c>
      <c r="Q3052" t="str">
        <f t="shared" si="190"/>
        <v>theater</v>
      </c>
      <c r="R3052" t="str">
        <f t="shared" si="191"/>
        <v>spaces</v>
      </c>
    </row>
    <row r="3053" spans="1:18" ht="45" x14ac:dyDescent="0.2">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c r="O3053" s="5">
        <f t="shared" si="188"/>
        <v>0.23628571428571429</v>
      </c>
      <c r="P3053" s="6">
        <f t="shared" si="189"/>
        <v>23.62857142857143</v>
      </c>
      <c r="Q3053" t="str">
        <f t="shared" si="190"/>
        <v>theater</v>
      </c>
      <c r="R3053" t="str">
        <f t="shared" si="191"/>
        <v>spaces</v>
      </c>
    </row>
    <row r="3054" spans="1:18" ht="30" x14ac:dyDescent="0.2">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c r="O3054" s="5">
        <f t="shared" si="188"/>
        <v>1.5E-3</v>
      </c>
      <c r="P3054" s="6">
        <f t="shared" si="189"/>
        <v>37.5</v>
      </c>
      <c r="Q3054" t="str">
        <f t="shared" si="190"/>
        <v>theater</v>
      </c>
      <c r="R3054" t="str">
        <f t="shared" si="191"/>
        <v>spaces</v>
      </c>
    </row>
    <row r="3055" spans="1:18" ht="45" x14ac:dyDescent="0.2">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c r="O3055" s="5">
        <f t="shared" si="188"/>
        <v>4.0000000000000001E-3</v>
      </c>
      <c r="P3055" s="6">
        <f t="shared" si="189"/>
        <v>13.333333333333334</v>
      </c>
      <c r="Q3055" t="str">
        <f t="shared" si="190"/>
        <v>theater</v>
      </c>
      <c r="R3055" t="str">
        <f t="shared" si="191"/>
        <v>spaces</v>
      </c>
    </row>
    <row r="3056" spans="1:18" ht="45" x14ac:dyDescent="0.2">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c r="O3056" s="5">
        <f t="shared" si="188"/>
        <v>0</v>
      </c>
      <c r="P3056" s="6">
        <f t="shared" si="189"/>
        <v>0</v>
      </c>
      <c r="Q3056" t="str">
        <f t="shared" si="190"/>
        <v>theater</v>
      </c>
      <c r="R3056" t="str">
        <f t="shared" si="191"/>
        <v>spaces</v>
      </c>
    </row>
    <row r="3057" spans="1:18" ht="45" x14ac:dyDescent="0.2">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c r="O3057" s="5">
        <f t="shared" si="188"/>
        <v>5.0000000000000002E-5</v>
      </c>
      <c r="P3057" s="6">
        <f t="shared" si="189"/>
        <v>1</v>
      </c>
      <c r="Q3057" t="str">
        <f t="shared" si="190"/>
        <v>theater</v>
      </c>
      <c r="R3057" t="str">
        <f t="shared" si="191"/>
        <v>spaces</v>
      </c>
    </row>
    <row r="3058" spans="1:18" ht="45" x14ac:dyDescent="0.2">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c r="O3058" s="5">
        <f t="shared" si="188"/>
        <v>0</v>
      </c>
      <c r="P3058" s="6">
        <f t="shared" si="189"/>
        <v>0</v>
      </c>
      <c r="Q3058" t="str">
        <f t="shared" si="190"/>
        <v>theater</v>
      </c>
      <c r="R3058" t="str">
        <f t="shared" si="191"/>
        <v>spaces</v>
      </c>
    </row>
    <row r="3059" spans="1:18" ht="45" x14ac:dyDescent="0.2">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c r="O3059" s="5">
        <f t="shared" si="188"/>
        <v>0</v>
      </c>
      <c r="P3059" s="6">
        <f t="shared" si="189"/>
        <v>0</v>
      </c>
      <c r="Q3059" t="str">
        <f t="shared" si="190"/>
        <v>theater</v>
      </c>
      <c r="R3059" t="str">
        <f t="shared" si="191"/>
        <v>spaces</v>
      </c>
    </row>
    <row r="3060" spans="1:18" ht="45" x14ac:dyDescent="0.2">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c r="O3060" s="5">
        <f t="shared" si="188"/>
        <v>1.6666666666666666E-4</v>
      </c>
      <c r="P3060" s="6">
        <f t="shared" si="189"/>
        <v>1</v>
      </c>
      <c r="Q3060" t="str">
        <f t="shared" si="190"/>
        <v>theater</v>
      </c>
      <c r="R3060" t="str">
        <f t="shared" si="191"/>
        <v>spaces</v>
      </c>
    </row>
    <row r="3061" spans="1:18" ht="45" x14ac:dyDescent="0.2">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c r="O3061" s="5">
        <f t="shared" si="188"/>
        <v>3.0066666666666665E-2</v>
      </c>
      <c r="P3061" s="6">
        <f t="shared" si="189"/>
        <v>41</v>
      </c>
      <c r="Q3061" t="str">
        <f t="shared" si="190"/>
        <v>theater</v>
      </c>
      <c r="R3061" t="str">
        <f t="shared" si="191"/>
        <v>spaces</v>
      </c>
    </row>
    <row r="3062" spans="1:18" ht="30" x14ac:dyDescent="0.2">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c r="O3062" s="5">
        <f t="shared" si="188"/>
        <v>1.5227272727272728E-3</v>
      </c>
      <c r="P3062" s="6">
        <f t="shared" si="189"/>
        <v>55.833333333333336</v>
      </c>
      <c r="Q3062" t="str">
        <f t="shared" si="190"/>
        <v>theater</v>
      </c>
      <c r="R3062" t="str">
        <f t="shared" si="191"/>
        <v>spaces</v>
      </c>
    </row>
    <row r="3063" spans="1:18" x14ac:dyDescent="0.2">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c r="O3063" s="5">
        <f t="shared" si="188"/>
        <v>0</v>
      </c>
      <c r="P3063" s="6">
        <f t="shared" si="189"/>
        <v>0</v>
      </c>
      <c r="Q3063" t="str">
        <f t="shared" si="190"/>
        <v>theater</v>
      </c>
      <c r="R3063" t="str">
        <f t="shared" si="191"/>
        <v>spaces</v>
      </c>
    </row>
    <row r="3064" spans="1:18" ht="45" x14ac:dyDescent="0.2">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c r="O3064" s="5">
        <f t="shared" si="188"/>
        <v>0.66839999999999999</v>
      </c>
      <c r="P3064" s="6">
        <f t="shared" si="189"/>
        <v>99.761194029850742</v>
      </c>
      <c r="Q3064" t="str">
        <f t="shared" si="190"/>
        <v>theater</v>
      </c>
      <c r="R3064" t="str">
        <f t="shared" si="191"/>
        <v>spaces</v>
      </c>
    </row>
    <row r="3065" spans="1:18" ht="30" x14ac:dyDescent="0.2">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c r="O3065" s="5">
        <f t="shared" si="188"/>
        <v>0.19566666666666666</v>
      </c>
      <c r="P3065" s="6">
        <f t="shared" si="189"/>
        <v>25.521739130434781</v>
      </c>
      <c r="Q3065" t="str">
        <f t="shared" si="190"/>
        <v>theater</v>
      </c>
      <c r="R3065" t="str">
        <f t="shared" si="191"/>
        <v>spaces</v>
      </c>
    </row>
    <row r="3066" spans="1:18" ht="30" x14ac:dyDescent="0.2">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c r="O3066" s="5">
        <f t="shared" si="188"/>
        <v>0.11294666666666667</v>
      </c>
      <c r="P3066" s="6">
        <f t="shared" si="189"/>
        <v>117.65277777777777</v>
      </c>
      <c r="Q3066" t="str">
        <f t="shared" si="190"/>
        <v>theater</v>
      </c>
      <c r="R3066" t="str">
        <f t="shared" si="191"/>
        <v>spaces</v>
      </c>
    </row>
    <row r="3067" spans="1:18" ht="45" x14ac:dyDescent="0.2">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c r="O3067" s="5">
        <f t="shared" si="188"/>
        <v>4.0000000000000002E-4</v>
      </c>
      <c r="P3067" s="6">
        <f t="shared" si="189"/>
        <v>5</v>
      </c>
      <c r="Q3067" t="str">
        <f t="shared" si="190"/>
        <v>theater</v>
      </c>
      <c r="R3067" t="str">
        <f t="shared" si="191"/>
        <v>spaces</v>
      </c>
    </row>
    <row r="3068" spans="1:18" ht="45" x14ac:dyDescent="0.2">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c r="O3068" s="5">
        <f t="shared" si="188"/>
        <v>0.11985714285714286</v>
      </c>
      <c r="P3068" s="6">
        <f t="shared" si="189"/>
        <v>2796.6666666666665</v>
      </c>
      <c r="Q3068" t="str">
        <f t="shared" si="190"/>
        <v>theater</v>
      </c>
      <c r="R3068" t="str">
        <f t="shared" si="191"/>
        <v>spaces</v>
      </c>
    </row>
    <row r="3069" spans="1:18" ht="45" x14ac:dyDescent="0.2">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c r="O3069" s="5">
        <f t="shared" si="188"/>
        <v>2.5000000000000001E-2</v>
      </c>
      <c r="P3069" s="6">
        <f t="shared" si="189"/>
        <v>200</v>
      </c>
      <c r="Q3069" t="str">
        <f t="shared" si="190"/>
        <v>theater</v>
      </c>
      <c r="R3069" t="str">
        <f t="shared" si="191"/>
        <v>spaces</v>
      </c>
    </row>
    <row r="3070" spans="1:18" ht="45" x14ac:dyDescent="0.2">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c r="O3070" s="5">
        <f t="shared" si="188"/>
        <v>6.9999999999999999E-4</v>
      </c>
      <c r="P3070" s="6">
        <f t="shared" si="189"/>
        <v>87.5</v>
      </c>
      <c r="Q3070" t="str">
        <f t="shared" si="190"/>
        <v>theater</v>
      </c>
      <c r="R3070" t="str">
        <f t="shared" si="191"/>
        <v>spaces</v>
      </c>
    </row>
    <row r="3071" spans="1:18" ht="45" x14ac:dyDescent="0.2">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c r="O3071" s="5">
        <f t="shared" si="188"/>
        <v>0.14099999999999999</v>
      </c>
      <c r="P3071" s="6">
        <f t="shared" si="189"/>
        <v>20.142857142857142</v>
      </c>
      <c r="Q3071" t="str">
        <f t="shared" si="190"/>
        <v>theater</v>
      </c>
      <c r="R3071" t="str">
        <f t="shared" si="191"/>
        <v>spaces</v>
      </c>
    </row>
    <row r="3072" spans="1:18" ht="45" x14ac:dyDescent="0.2">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c r="O3072" s="5">
        <f t="shared" si="188"/>
        <v>3.3399999999999999E-2</v>
      </c>
      <c r="P3072" s="6">
        <f t="shared" si="189"/>
        <v>20.875</v>
      </c>
      <c r="Q3072" t="str">
        <f t="shared" si="190"/>
        <v>theater</v>
      </c>
      <c r="R3072" t="str">
        <f t="shared" si="191"/>
        <v>spaces</v>
      </c>
    </row>
    <row r="3073" spans="1:18" ht="45" x14ac:dyDescent="0.2">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c r="O3073" s="5">
        <f t="shared" si="188"/>
        <v>0.59775</v>
      </c>
      <c r="P3073" s="6">
        <f t="shared" si="189"/>
        <v>61.307692307692307</v>
      </c>
      <c r="Q3073" t="str">
        <f t="shared" si="190"/>
        <v>theater</v>
      </c>
      <c r="R3073" t="str">
        <f t="shared" si="191"/>
        <v>spaces</v>
      </c>
    </row>
    <row r="3074" spans="1:18" ht="45" x14ac:dyDescent="0.2">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c r="O3074" s="5">
        <f t="shared" si="188"/>
        <v>1.6666666666666666E-4</v>
      </c>
      <c r="P3074" s="6">
        <f t="shared" si="189"/>
        <v>1</v>
      </c>
      <c r="Q3074" t="str">
        <f t="shared" si="190"/>
        <v>theater</v>
      </c>
      <c r="R3074" t="str">
        <f t="shared" si="191"/>
        <v>spaces</v>
      </c>
    </row>
    <row r="3075" spans="1:18" ht="45" x14ac:dyDescent="0.2">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c r="O3075" s="5">
        <f t="shared" ref="O3075:O3138" si="192">IF(D3075=0,0,E3075/D3075)</f>
        <v>2.3035714285714285E-4</v>
      </c>
      <c r="P3075" s="6">
        <f t="shared" ref="P3075:P3138" si="193">IF(L3075=0,0,E3075/L3075)</f>
        <v>92.142857142857139</v>
      </c>
      <c r="Q3075" t="str">
        <f t="shared" ref="Q3075:Q3138" si="194">MID(N3075, 1, FIND("/",N3075)-1)</f>
        <v>theater</v>
      </c>
      <c r="R3075" t="str">
        <f t="shared" ref="R3075:R3138" si="195">MID(N3075, FIND("/",N3075)+1, LEN(N3075)-FIND("/",N3075))</f>
        <v>spaces</v>
      </c>
    </row>
    <row r="3076" spans="1:18" ht="60" x14ac:dyDescent="0.2">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c r="O3076" s="5">
        <f t="shared" si="192"/>
        <v>8.8000000000000003E-4</v>
      </c>
      <c r="P3076" s="6">
        <f t="shared" si="193"/>
        <v>7.333333333333333</v>
      </c>
      <c r="Q3076" t="str">
        <f t="shared" si="194"/>
        <v>theater</v>
      </c>
      <c r="R3076" t="str">
        <f t="shared" si="195"/>
        <v>spaces</v>
      </c>
    </row>
    <row r="3077" spans="1:18" ht="45" x14ac:dyDescent="0.2">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c r="O3077" s="5">
        <f t="shared" si="192"/>
        <v>8.6400000000000005E-2</v>
      </c>
      <c r="P3077" s="6">
        <f t="shared" si="193"/>
        <v>64.8</v>
      </c>
      <c r="Q3077" t="str">
        <f t="shared" si="194"/>
        <v>theater</v>
      </c>
      <c r="R3077" t="str">
        <f t="shared" si="195"/>
        <v>spaces</v>
      </c>
    </row>
    <row r="3078" spans="1:18" ht="30" x14ac:dyDescent="0.2">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c r="O3078" s="5">
        <f t="shared" si="192"/>
        <v>0.15060000000000001</v>
      </c>
      <c r="P3078" s="6">
        <f t="shared" si="193"/>
        <v>30.12</v>
      </c>
      <c r="Q3078" t="str">
        <f t="shared" si="194"/>
        <v>theater</v>
      </c>
      <c r="R3078" t="str">
        <f t="shared" si="195"/>
        <v>spaces</v>
      </c>
    </row>
    <row r="3079" spans="1:18" ht="45" x14ac:dyDescent="0.2">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c r="O3079" s="5">
        <f t="shared" si="192"/>
        <v>4.7727272727272731E-3</v>
      </c>
      <c r="P3079" s="6">
        <f t="shared" si="193"/>
        <v>52.5</v>
      </c>
      <c r="Q3079" t="str">
        <f t="shared" si="194"/>
        <v>theater</v>
      </c>
      <c r="R3079" t="str">
        <f t="shared" si="195"/>
        <v>spaces</v>
      </c>
    </row>
    <row r="3080" spans="1:18" ht="45" x14ac:dyDescent="0.2">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c r="O3080" s="5">
        <f t="shared" si="192"/>
        <v>1.1833333333333333E-3</v>
      </c>
      <c r="P3080" s="6">
        <f t="shared" si="193"/>
        <v>23.666666666666668</v>
      </c>
      <c r="Q3080" t="str">
        <f t="shared" si="194"/>
        <v>theater</v>
      </c>
      <c r="R3080" t="str">
        <f t="shared" si="195"/>
        <v>spaces</v>
      </c>
    </row>
    <row r="3081" spans="1:18" ht="45" x14ac:dyDescent="0.2">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c r="O3081" s="5">
        <f t="shared" si="192"/>
        <v>8.4173998587352451E-3</v>
      </c>
      <c r="P3081" s="6">
        <f t="shared" si="193"/>
        <v>415.77777777777777</v>
      </c>
      <c r="Q3081" t="str">
        <f t="shared" si="194"/>
        <v>theater</v>
      </c>
      <c r="R3081" t="str">
        <f t="shared" si="195"/>
        <v>spaces</v>
      </c>
    </row>
    <row r="3082" spans="1:18" ht="45" x14ac:dyDescent="0.2">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c r="O3082" s="5">
        <f t="shared" si="192"/>
        <v>1.8799999999999999E-4</v>
      </c>
      <c r="P3082" s="6">
        <f t="shared" si="193"/>
        <v>53.714285714285715</v>
      </c>
      <c r="Q3082" t="str">
        <f t="shared" si="194"/>
        <v>theater</v>
      </c>
      <c r="R3082" t="str">
        <f t="shared" si="195"/>
        <v>spaces</v>
      </c>
    </row>
    <row r="3083" spans="1:18" ht="45" x14ac:dyDescent="0.2">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c r="O3083" s="5">
        <f t="shared" si="192"/>
        <v>2.1029999999999998E-3</v>
      </c>
      <c r="P3083" s="6">
        <f t="shared" si="193"/>
        <v>420.6</v>
      </c>
      <c r="Q3083" t="str">
        <f t="shared" si="194"/>
        <v>theater</v>
      </c>
      <c r="R3083" t="str">
        <f t="shared" si="195"/>
        <v>spaces</v>
      </c>
    </row>
    <row r="3084" spans="1:18" ht="45" x14ac:dyDescent="0.2">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c r="O3084" s="5">
        <f t="shared" si="192"/>
        <v>0</v>
      </c>
      <c r="P3084" s="6">
        <f t="shared" si="193"/>
        <v>0</v>
      </c>
      <c r="Q3084" t="str">
        <f t="shared" si="194"/>
        <v>theater</v>
      </c>
      <c r="R3084" t="str">
        <f t="shared" si="195"/>
        <v>spaces</v>
      </c>
    </row>
    <row r="3085" spans="1:18" ht="60" x14ac:dyDescent="0.2">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c r="O3085" s="5">
        <f t="shared" si="192"/>
        <v>2.8E-3</v>
      </c>
      <c r="P3085" s="6">
        <f t="shared" si="193"/>
        <v>18.666666666666668</v>
      </c>
      <c r="Q3085" t="str">
        <f t="shared" si="194"/>
        <v>theater</v>
      </c>
      <c r="R3085" t="str">
        <f t="shared" si="195"/>
        <v>spaces</v>
      </c>
    </row>
    <row r="3086" spans="1:18" ht="45" x14ac:dyDescent="0.2">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c r="O3086" s="5">
        <f t="shared" si="192"/>
        <v>0.11579206701157921</v>
      </c>
      <c r="P3086" s="6">
        <f t="shared" si="193"/>
        <v>78.333333333333329</v>
      </c>
      <c r="Q3086" t="str">
        <f t="shared" si="194"/>
        <v>theater</v>
      </c>
      <c r="R3086" t="str">
        <f t="shared" si="195"/>
        <v>spaces</v>
      </c>
    </row>
    <row r="3087" spans="1:18" ht="45" x14ac:dyDescent="0.2">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c r="O3087" s="5">
        <f t="shared" si="192"/>
        <v>2.4400000000000002E-2</v>
      </c>
      <c r="P3087" s="6">
        <f t="shared" si="193"/>
        <v>67.777777777777771</v>
      </c>
      <c r="Q3087" t="str">
        <f t="shared" si="194"/>
        <v>theater</v>
      </c>
      <c r="R3087" t="str">
        <f t="shared" si="195"/>
        <v>spaces</v>
      </c>
    </row>
    <row r="3088" spans="1:18" ht="45" x14ac:dyDescent="0.2">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c r="O3088" s="5">
        <f t="shared" si="192"/>
        <v>2.5000000000000001E-3</v>
      </c>
      <c r="P3088" s="6">
        <f t="shared" si="193"/>
        <v>16.666666666666668</v>
      </c>
      <c r="Q3088" t="str">
        <f t="shared" si="194"/>
        <v>theater</v>
      </c>
      <c r="R3088" t="str">
        <f t="shared" si="195"/>
        <v>spaces</v>
      </c>
    </row>
    <row r="3089" spans="1:18" ht="45" x14ac:dyDescent="0.2">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c r="O3089" s="5">
        <f t="shared" si="192"/>
        <v>6.2500000000000003E-3</v>
      </c>
      <c r="P3089" s="6">
        <f t="shared" si="193"/>
        <v>62.5</v>
      </c>
      <c r="Q3089" t="str">
        <f t="shared" si="194"/>
        <v>theater</v>
      </c>
      <c r="R3089" t="str">
        <f t="shared" si="195"/>
        <v>spaces</v>
      </c>
    </row>
    <row r="3090" spans="1:18" ht="30" x14ac:dyDescent="0.2">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c r="O3090" s="5">
        <f t="shared" si="192"/>
        <v>1.9384615384615384E-3</v>
      </c>
      <c r="P3090" s="6">
        <f t="shared" si="193"/>
        <v>42</v>
      </c>
      <c r="Q3090" t="str">
        <f t="shared" si="194"/>
        <v>theater</v>
      </c>
      <c r="R3090" t="str">
        <f t="shared" si="195"/>
        <v>spaces</v>
      </c>
    </row>
    <row r="3091" spans="1:18" ht="30" x14ac:dyDescent="0.2">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c r="O3091" s="5">
        <f t="shared" si="192"/>
        <v>0.23416000000000001</v>
      </c>
      <c r="P3091" s="6">
        <f t="shared" si="193"/>
        <v>130.0888888888889</v>
      </c>
      <c r="Q3091" t="str">
        <f t="shared" si="194"/>
        <v>theater</v>
      </c>
      <c r="R3091" t="str">
        <f t="shared" si="195"/>
        <v>spaces</v>
      </c>
    </row>
    <row r="3092" spans="1:18" ht="45" x14ac:dyDescent="0.2">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c r="O3092" s="5">
        <f t="shared" si="192"/>
        <v>5.080888888888889E-2</v>
      </c>
      <c r="P3092" s="6">
        <f t="shared" si="193"/>
        <v>1270.2222222222222</v>
      </c>
      <c r="Q3092" t="str">
        <f t="shared" si="194"/>
        <v>theater</v>
      </c>
      <c r="R3092" t="str">
        <f t="shared" si="195"/>
        <v>spaces</v>
      </c>
    </row>
    <row r="3093" spans="1:18" ht="45" x14ac:dyDescent="0.2">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c r="O3093" s="5">
        <f t="shared" si="192"/>
        <v>0.15920000000000001</v>
      </c>
      <c r="P3093" s="6">
        <f t="shared" si="193"/>
        <v>88.444444444444443</v>
      </c>
      <c r="Q3093" t="str">
        <f t="shared" si="194"/>
        <v>theater</v>
      </c>
      <c r="R3093" t="str">
        <f t="shared" si="195"/>
        <v>spaces</v>
      </c>
    </row>
    <row r="3094" spans="1:18" ht="45" x14ac:dyDescent="0.2">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c r="O3094" s="5">
        <f t="shared" si="192"/>
        <v>1.1831900000000001E-2</v>
      </c>
      <c r="P3094" s="6">
        <f t="shared" si="193"/>
        <v>56.342380952380957</v>
      </c>
      <c r="Q3094" t="str">
        <f t="shared" si="194"/>
        <v>theater</v>
      </c>
      <c r="R3094" t="str">
        <f t="shared" si="195"/>
        <v>spaces</v>
      </c>
    </row>
    <row r="3095" spans="1:18" ht="45" x14ac:dyDescent="0.2">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c r="O3095" s="5">
        <f t="shared" si="192"/>
        <v>0.22750000000000001</v>
      </c>
      <c r="P3095" s="6">
        <f t="shared" si="193"/>
        <v>53.529411764705884</v>
      </c>
      <c r="Q3095" t="str">
        <f t="shared" si="194"/>
        <v>theater</v>
      </c>
      <c r="R3095" t="str">
        <f t="shared" si="195"/>
        <v>spaces</v>
      </c>
    </row>
    <row r="3096" spans="1:18" ht="30" x14ac:dyDescent="0.2">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c r="O3096" s="5">
        <f t="shared" si="192"/>
        <v>2.5000000000000001E-4</v>
      </c>
      <c r="P3096" s="6">
        <f t="shared" si="193"/>
        <v>25</v>
      </c>
      <c r="Q3096" t="str">
        <f t="shared" si="194"/>
        <v>theater</v>
      </c>
      <c r="R3096" t="str">
        <f t="shared" si="195"/>
        <v>spaces</v>
      </c>
    </row>
    <row r="3097" spans="1:18" ht="45" x14ac:dyDescent="0.2">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c r="O3097" s="5">
        <f t="shared" si="192"/>
        <v>3.351206434316354E-3</v>
      </c>
      <c r="P3097" s="6">
        <f t="shared" si="193"/>
        <v>50</v>
      </c>
      <c r="Q3097" t="str">
        <f t="shared" si="194"/>
        <v>theater</v>
      </c>
      <c r="R3097" t="str">
        <f t="shared" si="195"/>
        <v>spaces</v>
      </c>
    </row>
    <row r="3098" spans="1:18" ht="45" x14ac:dyDescent="0.2">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c r="O3098" s="5">
        <f t="shared" si="192"/>
        <v>3.9750000000000001E-2</v>
      </c>
      <c r="P3098" s="6">
        <f t="shared" si="193"/>
        <v>56.785714285714285</v>
      </c>
      <c r="Q3098" t="str">
        <f t="shared" si="194"/>
        <v>theater</v>
      </c>
      <c r="R3098" t="str">
        <f t="shared" si="195"/>
        <v>spaces</v>
      </c>
    </row>
    <row r="3099" spans="1:18" ht="45" x14ac:dyDescent="0.2">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c r="O3099" s="5">
        <f t="shared" si="192"/>
        <v>0.17150000000000001</v>
      </c>
      <c r="P3099" s="6">
        <f t="shared" si="193"/>
        <v>40.833333333333336</v>
      </c>
      <c r="Q3099" t="str">
        <f t="shared" si="194"/>
        <v>theater</v>
      </c>
      <c r="R3099" t="str">
        <f t="shared" si="195"/>
        <v>spaces</v>
      </c>
    </row>
    <row r="3100" spans="1:18" ht="45" x14ac:dyDescent="0.2">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c r="O3100" s="5">
        <f t="shared" si="192"/>
        <v>3.608004104669061E-2</v>
      </c>
      <c r="P3100" s="6">
        <f t="shared" si="193"/>
        <v>65.111111111111114</v>
      </c>
      <c r="Q3100" t="str">
        <f t="shared" si="194"/>
        <v>theater</v>
      </c>
      <c r="R3100" t="str">
        <f t="shared" si="195"/>
        <v>spaces</v>
      </c>
    </row>
    <row r="3101" spans="1:18" ht="45" x14ac:dyDescent="0.2">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c r="O3101" s="5">
        <f t="shared" si="192"/>
        <v>0.13900000000000001</v>
      </c>
      <c r="P3101" s="6">
        <f t="shared" si="193"/>
        <v>55.6</v>
      </c>
      <c r="Q3101" t="str">
        <f t="shared" si="194"/>
        <v>theater</v>
      </c>
      <c r="R3101" t="str">
        <f t="shared" si="195"/>
        <v>spaces</v>
      </c>
    </row>
    <row r="3102" spans="1:18" ht="45" x14ac:dyDescent="0.2">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c r="O3102" s="5">
        <f t="shared" si="192"/>
        <v>0.15225</v>
      </c>
      <c r="P3102" s="6">
        <f t="shared" si="193"/>
        <v>140.53846153846155</v>
      </c>
      <c r="Q3102" t="str">
        <f t="shared" si="194"/>
        <v>theater</v>
      </c>
      <c r="R3102" t="str">
        <f t="shared" si="195"/>
        <v>spaces</v>
      </c>
    </row>
    <row r="3103" spans="1:18" ht="45" x14ac:dyDescent="0.2">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c r="O3103" s="5">
        <f t="shared" si="192"/>
        <v>0.12</v>
      </c>
      <c r="P3103" s="6">
        <f t="shared" si="193"/>
        <v>25</v>
      </c>
      <c r="Q3103" t="str">
        <f t="shared" si="194"/>
        <v>theater</v>
      </c>
      <c r="R3103" t="str">
        <f t="shared" si="195"/>
        <v>spaces</v>
      </c>
    </row>
    <row r="3104" spans="1:18" ht="45" x14ac:dyDescent="0.2">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c r="O3104" s="5">
        <f t="shared" si="192"/>
        <v>0.391125</v>
      </c>
      <c r="P3104" s="6">
        <f t="shared" si="193"/>
        <v>69.533333333333331</v>
      </c>
      <c r="Q3104" t="str">
        <f t="shared" si="194"/>
        <v>theater</v>
      </c>
      <c r="R3104" t="str">
        <f t="shared" si="195"/>
        <v>spaces</v>
      </c>
    </row>
    <row r="3105" spans="1:18" ht="30" x14ac:dyDescent="0.2">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c r="O3105" s="5">
        <f t="shared" si="192"/>
        <v>2.6829268292682929E-3</v>
      </c>
      <c r="P3105" s="6">
        <f t="shared" si="193"/>
        <v>5.5</v>
      </c>
      <c r="Q3105" t="str">
        <f t="shared" si="194"/>
        <v>theater</v>
      </c>
      <c r="R3105" t="str">
        <f t="shared" si="195"/>
        <v>spaces</v>
      </c>
    </row>
    <row r="3106" spans="1:18" ht="45" x14ac:dyDescent="0.2">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c r="O3106" s="5">
        <f t="shared" si="192"/>
        <v>0.29625000000000001</v>
      </c>
      <c r="P3106" s="6">
        <f t="shared" si="193"/>
        <v>237</v>
      </c>
      <c r="Q3106" t="str">
        <f t="shared" si="194"/>
        <v>theater</v>
      </c>
      <c r="R3106" t="str">
        <f t="shared" si="195"/>
        <v>spaces</v>
      </c>
    </row>
    <row r="3107" spans="1:18" ht="45" x14ac:dyDescent="0.2">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c r="O3107" s="5">
        <f t="shared" si="192"/>
        <v>0.4236099230111206</v>
      </c>
      <c r="P3107" s="6">
        <f t="shared" si="193"/>
        <v>79.870967741935488</v>
      </c>
      <c r="Q3107" t="str">
        <f t="shared" si="194"/>
        <v>theater</v>
      </c>
      <c r="R3107" t="str">
        <f t="shared" si="195"/>
        <v>spaces</v>
      </c>
    </row>
    <row r="3108" spans="1:18" ht="45" x14ac:dyDescent="0.2">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c r="O3108" s="5">
        <f t="shared" si="192"/>
        <v>4.1000000000000002E-2</v>
      </c>
      <c r="P3108" s="6">
        <f t="shared" si="193"/>
        <v>10.25</v>
      </c>
      <c r="Q3108" t="str">
        <f t="shared" si="194"/>
        <v>theater</v>
      </c>
      <c r="R3108" t="str">
        <f t="shared" si="195"/>
        <v>spaces</v>
      </c>
    </row>
    <row r="3109" spans="1:18" ht="45" x14ac:dyDescent="0.2">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c r="O3109" s="5">
        <f t="shared" si="192"/>
        <v>0.197625</v>
      </c>
      <c r="P3109" s="6">
        <f t="shared" si="193"/>
        <v>272.58620689655174</v>
      </c>
      <c r="Q3109" t="str">
        <f t="shared" si="194"/>
        <v>theater</v>
      </c>
      <c r="R3109" t="str">
        <f t="shared" si="195"/>
        <v>spaces</v>
      </c>
    </row>
    <row r="3110" spans="1:18" x14ac:dyDescent="0.2">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c r="O3110" s="5">
        <f t="shared" si="192"/>
        <v>5.1999999999999995E-4</v>
      </c>
      <c r="P3110" s="6">
        <f t="shared" si="193"/>
        <v>13</v>
      </c>
      <c r="Q3110" t="str">
        <f t="shared" si="194"/>
        <v>theater</v>
      </c>
      <c r="R3110" t="str">
        <f t="shared" si="195"/>
        <v>spaces</v>
      </c>
    </row>
    <row r="3111" spans="1:18" ht="45" x14ac:dyDescent="0.2">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c r="O3111" s="5">
        <f t="shared" si="192"/>
        <v>0.25030188679245285</v>
      </c>
      <c r="P3111" s="6">
        <f t="shared" si="193"/>
        <v>58.184210526315788</v>
      </c>
      <c r="Q3111" t="str">
        <f t="shared" si="194"/>
        <v>theater</v>
      </c>
      <c r="R3111" t="str">
        <f t="shared" si="195"/>
        <v>spaces</v>
      </c>
    </row>
    <row r="3112" spans="1:18" ht="45" x14ac:dyDescent="0.2">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c r="O3112" s="5">
        <f t="shared" si="192"/>
        <v>4.0000000000000002E-4</v>
      </c>
      <c r="P3112" s="6">
        <f t="shared" si="193"/>
        <v>10</v>
      </c>
      <c r="Q3112" t="str">
        <f t="shared" si="194"/>
        <v>theater</v>
      </c>
      <c r="R3112" t="str">
        <f t="shared" si="195"/>
        <v>spaces</v>
      </c>
    </row>
    <row r="3113" spans="1:18" ht="30" x14ac:dyDescent="0.2">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c r="O3113" s="5">
        <f t="shared" si="192"/>
        <v>0.26640000000000003</v>
      </c>
      <c r="P3113" s="6">
        <f t="shared" si="193"/>
        <v>70.10526315789474</v>
      </c>
      <c r="Q3113" t="str">
        <f t="shared" si="194"/>
        <v>theater</v>
      </c>
      <c r="R3113" t="str">
        <f t="shared" si="195"/>
        <v>spaces</v>
      </c>
    </row>
    <row r="3114" spans="1:18" ht="45" x14ac:dyDescent="0.2">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c r="O3114" s="5">
        <f t="shared" si="192"/>
        <v>4.7363636363636365E-2</v>
      </c>
      <c r="P3114" s="6">
        <f t="shared" si="193"/>
        <v>57.888888888888886</v>
      </c>
      <c r="Q3114" t="str">
        <f t="shared" si="194"/>
        <v>theater</v>
      </c>
      <c r="R3114" t="str">
        <f t="shared" si="195"/>
        <v>spaces</v>
      </c>
    </row>
    <row r="3115" spans="1:18" ht="45" x14ac:dyDescent="0.2">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c r="O3115" s="5">
        <f t="shared" si="192"/>
        <v>4.2435339894712751E-2</v>
      </c>
      <c r="P3115" s="6">
        <f t="shared" si="193"/>
        <v>125.27027027027027</v>
      </c>
      <c r="Q3115" t="str">
        <f t="shared" si="194"/>
        <v>theater</v>
      </c>
      <c r="R3115" t="str">
        <f t="shared" si="195"/>
        <v>spaces</v>
      </c>
    </row>
    <row r="3116" spans="1:18" ht="45" x14ac:dyDescent="0.2">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c r="O3116" s="5">
        <f t="shared" si="192"/>
        <v>0</v>
      </c>
      <c r="P3116" s="6">
        <f t="shared" si="193"/>
        <v>0</v>
      </c>
      <c r="Q3116" t="str">
        <f t="shared" si="194"/>
        <v>theater</v>
      </c>
      <c r="R3116" t="str">
        <f t="shared" si="195"/>
        <v>spaces</v>
      </c>
    </row>
    <row r="3117" spans="1:18" ht="45" x14ac:dyDescent="0.2">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c r="O3117" s="5">
        <f t="shared" si="192"/>
        <v>0.03</v>
      </c>
      <c r="P3117" s="6">
        <f t="shared" si="193"/>
        <v>300</v>
      </c>
      <c r="Q3117" t="str">
        <f t="shared" si="194"/>
        <v>theater</v>
      </c>
      <c r="R3117" t="str">
        <f t="shared" si="195"/>
        <v>spaces</v>
      </c>
    </row>
    <row r="3118" spans="1:18" ht="45" x14ac:dyDescent="0.2">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c r="O3118" s="5">
        <f t="shared" si="192"/>
        <v>0.57333333333333336</v>
      </c>
      <c r="P3118" s="6">
        <f t="shared" si="193"/>
        <v>43</v>
      </c>
      <c r="Q3118" t="str">
        <f t="shared" si="194"/>
        <v>theater</v>
      </c>
      <c r="R3118" t="str">
        <f t="shared" si="195"/>
        <v>spaces</v>
      </c>
    </row>
    <row r="3119" spans="1:18" ht="45" x14ac:dyDescent="0.2">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c r="O3119" s="5">
        <f t="shared" si="192"/>
        <v>1E-3</v>
      </c>
      <c r="P3119" s="6">
        <f t="shared" si="193"/>
        <v>1</v>
      </c>
      <c r="Q3119" t="str">
        <f t="shared" si="194"/>
        <v>theater</v>
      </c>
      <c r="R3119" t="str">
        <f t="shared" si="195"/>
        <v>spaces</v>
      </c>
    </row>
    <row r="3120" spans="1:18" ht="30" x14ac:dyDescent="0.2">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c r="O3120" s="5">
        <f t="shared" si="192"/>
        <v>3.0999999999999999E-3</v>
      </c>
      <c r="P3120" s="6">
        <f t="shared" si="193"/>
        <v>775</v>
      </c>
      <c r="Q3120" t="str">
        <f t="shared" si="194"/>
        <v>theater</v>
      </c>
      <c r="R3120" t="str">
        <f t="shared" si="195"/>
        <v>spaces</v>
      </c>
    </row>
    <row r="3121" spans="1:18" ht="45" x14ac:dyDescent="0.2">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c r="O3121" s="5">
        <f t="shared" si="192"/>
        <v>5.0000000000000001E-4</v>
      </c>
      <c r="P3121" s="6">
        <f t="shared" si="193"/>
        <v>5</v>
      </c>
      <c r="Q3121" t="str">
        <f t="shared" si="194"/>
        <v>theater</v>
      </c>
      <c r="R3121" t="str">
        <f t="shared" si="195"/>
        <v>spaces</v>
      </c>
    </row>
    <row r="3122" spans="1:18" ht="45" x14ac:dyDescent="0.2">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c r="O3122" s="5">
        <f t="shared" si="192"/>
        <v>9.8461538461538464E-5</v>
      </c>
      <c r="P3122" s="6">
        <f t="shared" si="193"/>
        <v>12.8</v>
      </c>
      <c r="Q3122" t="str">
        <f t="shared" si="194"/>
        <v>theater</v>
      </c>
      <c r="R3122" t="str">
        <f t="shared" si="195"/>
        <v>spaces</v>
      </c>
    </row>
    <row r="3123" spans="1:18" ht="30" x14ac:dyDescent="0.2">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c r="O3123" s="5">
        <f t="shared" si="192"/>
        <v>6.6666666666666671E-3</v>
      </c>
      <c r="P3123" s="6">
        <f t="shared" si="193"/>
        <v>10</v>
      </c>
      <c r="Q3123" t="str">
        <f t="shared" si="194"/>
        <v>theater</v>
      </c>
      <c r="R3123" t="str">
        <f t="shared" si="195"/>
        <v>spaces</v>
      </c>
    </row>
    <row r="3124" spans="1:18" x14ac:dyDescent="0.2">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c r="O3124" s="5">
        <f t="shared" si="192"/>
        <v>0.58291457286432158</v>
      </c>
      <c r="P3124" s="6">
        <f t="shared" si="193"/>
        <v>58</v>
      </c>
      <c r="Q3124" t="str">
        <f t="shared" si="194"/>
        <v>theater</v>
      </c>
      <c r="R3124" t="str">
        <f t="shared" si="195"/>
        <v>spaces</v>
      </c>
    </row>
    <row r="3125" spans="1:18" ht="45" x14ac:dyDescent="0.2">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c r="O3125" s="5">
        <f t="shared" si="192"/>
        <v>0.68153600000000003</v>
      </c>
      <c r="P3125" s="6">
        <f t="shared" si="193"/>
        <v>244.80459770114942</v>
      </c>
      <c r="Q3125" t="str">
        <f t="shared" si="194"/>
        <v>theater</v>
      </c>
      <c r="R3125" t="str">
        <f t="shared" si="195"/>
        <v>spaces</v>
      </c>
    </row>
    <row r="3126" spans="1:18" ht="30" x14ac:dyDescent="0.2">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c r="O3126" s="5">
        <f t="shared" si="192"/>
        <v>3.2499999999999997E-5</v>
      </c>
      <c r="P3126" s="6">
        <f t="shared" si="193"/>
        <v>6.5</v>
      </c>
      <c r="Q3126" t="str">
        <f t="shared" si="194"/>
        <v>theater</v>
      </c>
      <c r="R3126" t="str">
        <f t="shared" si="195"/>
        <v>spaces</v>
      </c>
    </row>
    <row r="3127" spans="1:18" x14ac:dyDescent="0.2">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c r="O3127" s="5">
        <f t="shared" si="192"/>
        <v>0</v>
      </c>
      <c r="P3127" s="6">
        <f t="shared" si="193"/>
        <v>0</v>
      </c>
      <c r="Q3127" t="str">
        <f t="shared" si="194"/>
        <v>theater</v>
      </c>
      <c r="R3127" t="str">
        <f t="shared" si="195"/>
        <v>spaces</v>
      </c>
    </row>
    <row r="3128" spans="1:18" ht="75" x14ac:dyDescent="0.2">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c r="O3128" s="5">
        <f t="shared" si="192"/>
        <v>4.1599999999999998E-2</v>
      </c>
      <c r="P3128" s="6">
        <f t="shared" si="193"/>
        <v>61.176470588235297</v>
      </c>
      <c r="Q3128" t="str">
        <f t="shared" si="194"/>
        <v>theater</v>
      </c>
      <c r="R3128" t="str">
        <f t="shared" si="195"/>
        <v>spaces</v>
      </c>
    </row>
    <row r="3129" spans="1:18" ht="45" x14ac:dyDescent="0.2">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c r="O3129" s="5">
        <f t="shared" si="192"/>
        <v>0</v>
      </c>
      <c r="P3129" s="6">
        <f t="shared" si="193"/>
        <v>0</v>
      </c>
      <c r="Q3129" t="str">
        <f t="shared" si="194"/>
        <v>theater</v>
      </c>
      <c r="R3129" t="str">
        <f t="shared" si="195"/>
        <v>spaces</v>
      </c>
    </row>
    <row r="3130" spans="1:18" ht="45" x14ac:dyDescent="0.2">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c r="O3130" s="5">
        <f t="shared" si="192"/>
        <v>1.0860666666666667</v>
      </c>
      <c r="P3130" s="6">
        <f t="shared" si="193"/>
        <v>139.23931623931625</v>
      </c>
      <c r="Q3130" t="str">
        <f t="shared" si="194"/>
        <v>theater</v>
      </c>
      <c r="R3130" t="str">
        <f t="shared" si="195"/>
        <v>plays</v>
      </c>
    </row>
    <row r="3131" spans="1:18" ht="45" x14ac:dyDescent="0.2">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c r="O3131" s="5">
        <f t="shared" si="192"/>
        <v>8.0000000000000002E-3</v>
      </c>
      <c r="P3131" s="6">
        <f t="shared" si="193"/>
        <v>10</v>
      </c>
      <c r="Q3131" t="str">
        <f t="shared" si="194"/>
        <v>theater</v>
      </c>
      <c r="R3131" t="str">
        <f t="shared" si="195"/>
        <v>plays</v>
      </c>
    </row>
    <row r="3132" spans="1:18" ht="30" x14ac:dyDescent="0.2">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c r="O3132" s="5">
        <f t="shared" si="192"/>
        <v>3.7499999999999999E-2</v>
      </c>
      <c r="P3132" s="6">
        <f t="shared" si="193"/>
        <v>93.75</v>
      </c>
      <c r="Q3132" t="str">
        <f t="shared" si="194"/>
        <v>theater</v>
      </c>
      <c r="R3132" t="str">
        <f t="shared" si="195"/>
        <v>plays</v>
      </c>
    </row>
    <row r="3133" spans="1:18" ht="30" x14ac:dyDescent="0.2">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c r="O3133" s="5">
        <f t="shared" si="192"/>
        <v>0.15731707317073171</v>
      </c>
      <c r="P3133" s="6">
        <f t="shared" si="193"/>
        <v>53.75</v>
      </c>
      <c r="Q3133" t="str">
        <f t="shared" si="194"/>
        <v>theater</v>
      </c>
      <c r="R3133" t="str">
        <f t="shared" si="195"/>
        <v>plays</v>
      </c>
    </row>
    <row r="3134" spans="1:18" ht="30" x14ac:dyDescent="0.2">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c r="O3134" s="5">
        <f t="shared" si="192"/>
        <v>3.3333333333333332E-4</v>
      </c>
      <c r="P3134" s="6">
        <f t="shared" si="193"/>
        <v>10</v>
      </c>
      <c r="Q3134" t="str">
        <f t="shared" si="194"/>
        <v>theater</v>
      </c>
      <c r="R3134" t="str">
        <f t="shared" si="195"/>
        <v>plays</v>
      </c>
    </row>
    <row r="3135" spans="1:18" ht="45" x14ac:dyDescent="0.2">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c r="O3135" s="5">
        <f t="shared" si="192"/>
        <v>1.08</v>
      </c>
      <c r="P3135" s="6">
        <f t="shared" si="193"/>
        <v>33.75</v>
      </c>
      <c r="Q3135" t="str">
        <f t="shared" si="194"/>
        <v>theater</v>
      </c>
      <c r="R3135" t="str">
        <f t="shared" si="195"/>
        <v>plays</v>
      </c>
    </row>
    <row r="3136" spans="1:18" ht="45" x14ac:dyDescent="0.2">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c r="O3136" s="5">
        <f t="shared" si="192"/>
        <v>0.22500000000000001</v>
      </c>
      <c r="P3136" s="6">
        <f t="shared" si="193"/>
        <v>18.75</v>
      </c>
      <c r="Q3136" t="str">
        <f t="shared" si="194"/>
        <v>theater</v>
      </c>
      <c r="R3136" t="str">
        <f t="shared" si="195"/>
        <v>plays</v>
      </c>
    </row>
    <row r="3137" spans="1:18" ht="45" x14ac:dyDescent="0.2">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c r="O3137" s="5">
        <f t="shared" si="192"/>
        <v>0.20849420849420849</v>
      </c>
      <c r="P3137" s="6">
        <f t="shared" si="193"/>
        <v>23.142857142857142</v>
      </c>
      <c r="Q3137" t="str">
        <f t="shared" si="194"/>
        <v>theater</v>
      </c>
      <c r="R3137" t="str">
        <f t="shared" si="195"/>
        <v>plays</v>
      </c>
    </row>
    <row r="3138" spans="1:18" ht="45" x14ac:dyDescent="0.2">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c r="O3138" s="5">
        <f t="shared" si="192"/>
        <v>1.278</v>
      </c>
      <c r="P3138" s="6">
        <f t="shared" si="193"/>
        <v>29.045454545454547</v>
      </c>
      <c r="Q3138" t="str">
        <f t="shared" si="194"/>
        <v>theater</v>
      </c>
      <c r="R3138" t="str">
        <f t="shared" si="195"/>
        <v>plays</v>
      </c>
    </row>
    <row r="3139" spans="1:18" ht="30" x14ac:dyDescent="0.2">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c r="O3139" s="5">
        <f t="shared" ref="O3139:O3202" si="196">IF(D3139=0,0,E3139/D3139)</f>
        <v>3.3333333333333333E-2</v>
      </c>
      <c r="P3139" s="6">
        <f t="shared" ref="P3139:P3202" si="197">IF(L3139=0,0,E3139/L3139)</f>
        <v>50</v>
      </c>
      <c r="Q3139" t="str">
        <f t="shared" ref="Q3139:Q3202" si="198">MID(N3139, 1, FIND("/",N3139)-1)</f>
        <v>theater</v>
      </c>
      <c r="R3139" t="str">
        <f t="shared" ref="R3139:R3202" si="199">MID(N3139, FIND("/",N3139)+1, LEN(N3139)-FIND("/",N3139))</f>
        <v>plays</v>
      </c>
    </row>
    <row r="3140" spans="1:18" ht="60" x14ac:dyDescent="0.2">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c r="O3140" s="5">
        <f t="shared" si="196"/>
        <v>0</v>
      </c>
      <c r="P3140" s="6">
        <f t="shared" si="197"/>
        <v>0</v>
      </c>
      <c r="Q3140" t="str">
        <f t="shared" si="198"/>
        <v>theater</v>
      </c>
      <c r="R3140" t="str">
        <f t="shared" si="199"/>
        <v>plays</v>
      </c>
    </row>
    <row r="3141" spans="1:18" ht="45" x14ac:dyDescent="0.2">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c r="O3141" s="5">
        <f t="shared" si="196"/>
        <v>5.3999999999999999E-2</v>
      </c>
      <c r="P3141" s="6">
        <f t="shared" si="197"/>
        <v>450</v>
      </c>
      <c r="Q3141" t="str">
        <f t="shared" si="198"/>
        <v>theater</v>
      </c>
      <c r="R3141" t="str">
        <f t="shared" si="199"/>
        <v>plays</v>
      </c>
    </row>
    <row r="3142" spans="1:18" ht="45" x14ac:dyDescent="0.2">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c r="O3142" s="5">
        <f t="shared" si="196"/>
        <v>9.5999999999999992E-3</v>
      </c>
      <c r="P3142" s="6">
        <f t="shared" si="197"/>
        <v>24</v>
      </c>
      <c r="Q3142" t="str">
        <f t="shared" si="198"/>
        <v>theater</v>
      </c>
      <c r="R3142" t="str">
        <f t="shared" si="199"/>
        <v>plays</v>
      </c>
    </row>
    <row r="3143" spans="1:18" ht="60" x14ac:dyDescent="0.2">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c r="O3143" s="5">
        <f t="shared" si="196"/>
        <v>0.51600000000000001</v>
      </c>
      <c r="P3143" s="6">
        <f t="shared" si="197"/>
        <v>32.25</v>
      </c>
      <c r="Q3143" t="str">
        <f t="shared" si="198"/>
        <v>theater</v>
      </c>
      <c r="R3143" t="str">
        <f t="shared" si="199"/>
        <v>plays</v>
      </c>
    </row>
    <row r="3144" spans="1:18" ht="45" x14ac:dyDescent="0.2">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c r="O3144" s="5">
        <f t="shared" si="196"/>
        <v>1.6363636363636365E-2</v>
      </c>
      <c r="P3144" s="6">
        <f t="shared" si="197"/>
        <v>15</v>
      </c>
      <c r="Q3144" t="str">
        <f t="shared" si="198"/>
        <v>theater</v>
      </c>
      <c r="R3144" t="str">
        <f t="shared" si="199"/>
        <v>plays</v>
      </c>
    </row>
    <row r="3145" spans="1:18" ht="60" x14ac:dyDescent="0.2">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c r="O3145" s="5">
        <f t="shared" si="196"/>
        <v>0</v>
      </c>
      <c r="P3145" s="6">
        <f t="shared" si="197"/>
        <v>0</v>
      </c>
      <c r="Q3145" t="str">
        <f t="shared" si="198"/>
        <v>theater</v>
      </c>
      <c r="R3145" t="str">
        <f t="shared" si="199"/>
        <v>plays</v>
      </c>
    </row>
    <row r="3146" spans="1:18" ht="60" x14ac:dyDescent="0.2">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c r="O3146" s="5">
        <f t="shared" si="196"/>
        <v>0.754</v>
      </c>
      <c r="P3146" s="6">
        <f t="shared" si="197"/>
        <v>251.33333333333334</v>
      </c>
      <c r="Q3146" t="str">
        <f t="shared" si="198"/>
        <v>theater</v>
      </c>
      <c r="R3146" t="str">
        <f t="shared" si="199"/>
        <v>plays</v>
      </c>
    </row>
    <row r="3147" spans="1:18" ht="30" x14ac:dyDescent="0.2">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c r="O3147" s="5">
        <f t="shared" si="196"/>
        <v>0</v>
      </c>
      <c r="P3147" s="6">
        <f t="shared" si="197"/>
        <v>0</v>
      </c>
      <c r="Q3147" t="str">
        <f t="shared" si="198"/>
        <v>theater</v>
      </c>
      <c r="R3147" t="str">
        <f t="shared" si="199"/>
        <v>plays</v>
      </c>
    </row>
    <row r="3148" spans="1:18" ht="30" x14ac:dyDescent="0.2">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c r="O3148" s="5">
        <f t="shared" si="196"/>
        <v>0.105</v>
      </c>
      <c r="P3148" s="6">
        <f t="shared" si="197"/>
        <v>437.5</v>
      </c>
      <c r="Q3148" t="str">
        <f t="shared" si="198"/>
        <v>theater</v>
      </c>
      <c r="R3148" t="str">
        <f t="shared" si="199"/>
        <v>plays</v>
      </c>
    </row>
    <row r="3149" spans="1:18" ht="45" x14ac:dyDescent="0.2">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c r="O3149" s="5">
        <f t="shared" si="196"/>
        <v>1.1752499999999999</v>
      </c>
      <c r="P3149" s="6">
        <f t="shared" si="197"/>
        <v>110.35211267605634</v>
      </c>
      <c r="Q3149" t="str">
        <f t="shared" si="198"/>
        <v>theater</v>
      </c>
      <c r="R3149" t="str">
        <f t="shared" si="199"/>
        <v>plays</v>
      </c>
    </row>
    <row r="3150" spans="1:18" ht="30" x14ac:dyDescent="0.2">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c r="O3150" s="5">
        <f t="shared" si="196"/>
        <v>1.3116666666666668</v>
      </c>
      <c r="P3150" s="6">
        <f t="shared" si="197"/>
        <v>41.421052631578945</v>
      </c>
      <c r="Q3150" t="str">
        <f t="shared" si="198"/>
        <v>theater</v>
      </c>
      <c r="R3150" t="str">
        <f t="shared" si="199"/>
        <v>plays</v>
      </c>
    </row>
    <row r="3151" spans="1:18" ht="45" x14ac:dyDescent="0.2">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c r="O3151" s="5">
        <f t="shared" si="196"/>
        <v>1.04</v>
      </c>
      <c r="P3151" s="6">
        <f t="shared" si="197"/>
        <v>52</v>
      </c>
      <c r="Q3151" t="str">
        <f t="shared" si="198"/>
        <v>theater</v>
      </c>
      <c r="R3151" t="str">
        <f t="shared" si="199"/>
        <v>plays</v>
      </c>
    </row>
    <row r="3152" spans="1:18" ht="60" x14ac:dyDescent="0.2">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c r="O3152" s="5">
        <f t="shared" si="196"/>
        <v>1.01</v>
      </c>
      <c r="P3152" s="6">
        <f t="shared" si="197"/>
        <v>33.990384615384613</v>
      </c>
      <c r="Q3152" t="str">
        <f t="shared" si="198"/>
        <v>theater</v>
      </c>
      <c r="R3152" t="str">
        <f t="shared" si="199"/>
        <v>plays</v>
      </c>
    </row>
    <row r="3153" spans="1:18" ht="30" x14ac:dyDescent="0.2">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c r="O3153" s="5">
        <f t="shared" si="196"/>
        <v>1.004</v>
      </c>
      <c r="P3153" s="6">
        <f t="shared" si="197"/>
        <v>103.35294117647059</v>
      </c>
      <c r="Q3153" t="str">
        <f t="shared" si="198"/>
        <v>theater</v>
      </c>
      <c r="R3153" t="str">
        <f t="shared" si="199"/>
        <v>plays</v>
      </c>
    </row>
    <row r="3154" spans="1:18" ht="45" x14ac:dyDescent="0.2">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c r="O3154" s="5">
        <f t="shared" si="196"/>
        <v>1.0595454545454546</v>
      </c>
      <c r="P3154" s="6">
        <f t="shared" si="197"/>
        <v>34.791044776119406</v>
      </c>
      <c r="Q3154" t="str">
        <f t="shared" si="198"/>
        <v>theater</v>
      </c>
      <c r="R3154" t="str">
        <f t="shared" si="199"/>
        <v>plays</v>
      </c>
    </row>
    <row r="3155" spans="1:18" ht="45" x14ac:dyDescent="0.2">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c r="O3155" s="5">
        <f t="shared" si="196"/>
        <v>3.3558333333333334</v>
      </c>
      <c r="P3155" s="6">
        <f t="shared" si="197"/>
        <v>41.773858921161825</v>
      </c>
      <c r="Q3155" t="str">
        <f t="shared" si="198"/>
        <v>theater</v>
      </c>
      <c r="R3155" t="str">
        <f t="shared" si="199"/>
        <v>plays</v>
      </c>
    </row>
    <row r="3156" spans="1:18" ht="45" x14ac:dyDescent="0.2">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c r="O3156" s="5">
        <f t="shared" si="196"/>
        <v>1.1292857142857142</v>
      </c>
      <c r="P3156" s="6">
        <f t="shared" si="197"/>
        <v>64.268292682926827</v>
      </c>
      <c r="Q3156" t="str">
        <f t="shared" si="198"/>
        <v>theater</v>
      </c>
      <c r="R3156" t="str">
        <f t="shared" si="199"/>
        <v>plays</v>
      </c>
    </row>
    <row r="3157" spans="1:18" ht="45" x14ac:dyDescent="0.2">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c r="O3157" s="5">
        <f t="shared" si="196"/>
        <v>1.885046</v>
      </c>
      <c r="P3157" s="6">
        <f t="shared" si="197"/>
        <v>31.209370860927152</v>
      </c>
      <c r="Q3157" t="str">
        <f t="shared" si="198"/>
        <v>theater</v>
      </c>
      <c r="R3157" t="str">
        <f t="shared" si="199"/>
        <v>plays</v>
      </c>
    </row>
    <row r="3158" spans="1:18" ht="45" x14ac:dyDescent="0.2">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c r="O3158" s="5">
        <f t="shared" si="196"/>
        <v>1.0181818181818181</v>
      </c>
      <c r="P3158" s="6">
        <f t="shared" si="197"/>
        <v>62.921348314606739</v>
      </c>
      <c r="Q3158" t="str">
        <f t="shared" si="198"/>
        <v>theater</v>
      </c>
      <c r="R3158" t="str">
        <f t="shared" si="199"/>
        <v>plays</v>
      </c>
    </row>
    <row r="3159" spans="1:18" ht="30" x14ac:dyDescent="0.2">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c r="O3159" s="5">
        <f t="shared" si="196"/>
        <v>1.01</v>
      </c>
      <c r="P3159" s="6">
        <f t="shared" si="197"/>
        <v>98.536585365853654</v>
      </c>
      <c r="Q3159" t="str">
        <f t="shared" si="198"/>
        <v>theater</v>
      </c>
      <c r="R3159" t="str">
        <f t="shared" si="199"/>
        <v>plays</v>
      </c>
    </row>
    <row r="3160" spans="1:18" ht="30" x14ac:dyDescent="0.2">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c r="O3160" s="5">
        <f t="shared" si="196"/>
        <v>1.1399999999999999</v>
      </c>
      <c r="P3160" s="6">
        <f t="shared" si="197"/>
        <v>82.608695652173907</v>
      </c>
      <c r="Q3160" t="str">
        <f t="shared" si="198"/>
        <v>theater</v>
      </c>
      <c r="R3160" t="str">
        <f t="shared" si="199"/>
        <v>plays</v>
      </c>
    </row>
    <row r="3161" spans="1:18" ht="30" x14ac:dyDescent="0.2">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c r="O3161" s="5">
        <f t="shared" si="196"/>
        <v>1.3348133333333334</v>
      </c>
      <c r="P3161" s="6">
        <f t="shared" si="197"/>
        <v>38.504230769230773</v>
      </c>
      <c r="Q3161" t="str">
        <f t="shared" si="198"/>
        <v>theater</v>
      </c>
      <c r="R3161" t="str">
        <f t="shared" si="199"/>
        <v>plays</v>
      </c>
    </row>
    <row r="3162" spans="1:18" ht="45" x14ac:dyDescent="0.2">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c r="O3162" s="5">
        <f t="shared" si="196"/>
        <v>1.0153333333333334</v>
      </c>
      <c r="P3162" s="6">
        <f t="shared" si="197"/>
        <v>80.15789473684211</v>
      </c>
      <c r="Q3162" t="str">
        <f t="shared" si="198"/>
        <v>theater</v>
      </c>
      <c r="R3162" t="str">
        <f t="shared" si="199"/>
        <v>plays</v>
      </c>
    </row>
    <row r="3163" spans="1:18" ht="45" x14ac:dyDescent="0.2">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c r="O3163" s="5">
        <f t="shared" si="196"/>
        <v>1.0509999999999999</v>
      </c>
      <c r="P3163" s="6">
        <f t="shared" si="197"/>
        <v>28.405405405405407</v>
      </c>
      <c r="Q3163" t="str">
        <f t="shared" si="198"/>
        <v>theater</v>
      </c>
      <c r="R3163" t="str">
        <f t="shared" si="199"/>
        <v>plays</v>
      </c>
    </row>
    <row r="3164" spans="1:18" ht="45" x14ac:dyDescent="0.2">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c r="O3164" s="5">
        <f t="shared" si="196"/>
        <v>1.2715000000000001</v>
      </c>
      <c r="P3164" s="6">
        <f t="shared" si="197"/>
        <v>80.730158730158735</v>
      </c>
      <c r="Q3164" t="str">
        <f t="shared" si="198"/>
        <v>theater</v>
      </c>
      <c r="R3164" t="str">
        <f t="shared" si="199"/>
        <v>plays</v>
      </c>
    </row>
    <row r="3165" spans="1:18" ht="45" x14ac:dyDescent="0.2">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c r="O3165" s="5">
        <f t="shared" si="196"/>
        <v>1.1115384615384616</v>
      </c>
      <c r="P3165" s="6">
        <f t="shared" si="197"/>
        <v>200.69444444444446</v>
      </c>
      <c r="Q3165" t="str">
        <f t="shared" si="198"/>
        <v>theater</v>
      </c>
      <c r="R3165" t="str">
        <f t="shared" si="199"/>
        <v>plays</v>
      </c>
    </row>
    <row r="3166" spans="1:18" ht="45" x14ac:dyDescent="0.2">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c r="O3166" s="5">
        <f t="shared" si="196"/>
        <v>1.0676000000000001</v>
      </c>
      <c r="P3166" s="6">
        <f t="shared" si="197"/>
        <v>37.591549295774648</v>
      </c>
      <c r="Q3166" t="str">
        <f t="shared" si="198"/>
        <v>theater</v>
      </c>
      <c r="R3166" t="str">
        <f t="shared" si="199"/>
        <v>plays</v>
      </c>
    </row>
    <row r="3167" spans="1:18" ht="45" x14ac:dyDescent="0.2">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c r="O3167" s="5">
        <f t="shared" si="196"/>
        <v>1.6266666666666667</v>
      </c>
      <c r="P3167" s="6">
        <f t="shared" si="197"/>
        <v>58.095238095238095</v>
      </c>
      <c r="Q3167" t="str">
        <f t="shared" si="198"/>
        <v>theater</v>
      </c>
      <c r="R3167" t="str">
        <f t="shared" si="199"/>
        <v>plays</v>
      </c>
    </row>
    <row r="3168" spans="1:18" ht="45" x14ac:dyDescent="0.2">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c r="O3168" s="5">
        <f t="shared" si="196"/>
        <v>1.6022808571428573</v>
      </c>
      <c r="P3168" s="6">
        <f t="shared" si="197"/>
        <v>60.300892473118282</v>
      </c>
      <c r="Q3168" t="str">
        <f t="shared" si="198"/>
        <v>theater</v>
      </c>
      <c r="R3168" t="str">
        <f t="shared" si="199"/>
        <v>plays</v>
      </c>
    </row>
    <row r="3169" spans="1:18" ht="30" x14ac:dyDescent="0.2">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c r="O3169" s="5">
        <f t="shared" si="196"/>
        <v>1.1616666666666666</v>
      </c>
      <c r="P3169" s="6">
        <f t="shared" si="197"/>
        <v>63.363636363636367</v>
      </c>
      <c r="Q3169" t="str">
        <f t="shared" si="198"/>
        <v>theater</v>
      </c>
      <c r="R3169" t="str">
        <f t="shared" si="199"/>
        <v>plays</v>
      </c>
    </row>
    <row r="3170" spans="1:18" ht="45" x14ac:dyDescent="0.2">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c r="O3170" s="5">
        <f t="shared" si="196"/>
        <v>1.242</v>
      </c>
      <c r="P3170" s="6">
        <f t="shared" si="197"/>
        <v>50.901639344262293</v>
      </c>
      <c r="Q3170" t="str">
        <f t="shared" si="198"/>
        <v>theater</v>
      </c>
      <c r="R3170" t="str">
        <f t="shared" si="199"/>
        <v>plays</v>
      </c>
    </row>
    <row r="3171" spans="1:18" ht="30" x14ac:dyDescent="0.2">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c r="O3171" s="5">
        <f t="shared" si="196"/>
        <v>1.030125</v>
      </c>
      <c r="P3171" s="6">
        <f t="shared" si="197"/>
        <v>100.5</v>
      </c>
      <c r="Q3171" t="str">
        <f t="shared" si="198"/>
        <v>theater</v>
      </c>
      <c r="R3171" t="str">
        <f t="shared" si="199"/>
        <v>plays</v>
      </c>
    </row>
    <row r="3172" spans="1:18" ht="30" x14ac:dyDescent="0.2">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c r="O3172" s="5">
        <f t="shared" si="196"/>
        <v>1.1225000000000001</v>
      </c>
      <c r="P3172" s="6">
        <f t="shared" si="197"/>
        <v>31.619718309859156</v>
      </c>
      <c r="Q3172" t="str">
        <f t="shared" si="198"/>
        <v>theater</v>
      </c>
      <c r="R3172" t="str">
        <f t="shared" si="199"/>
        <v>plays</v>
      </c>
    </row>
    <row r="3173" spans="1:18" ht="45" x14ac:dyDescent="0.2">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c r="O3173" s="5">
        <f t="shared" si="196"/>
        <v>1.0881428571428571</v>
      </c>
      <c r="P3173" s="6">
        <f t="shared" si="197"/>
        <v>65.102564102564102</v>
      </c>
      <c r="Q3173" t="str">
        <f t="shared" si="198"/>
        <v>theater</v>
      </c>
      <c r="R3173" t="str">
        <f t="shared" si="199"/>
        <v>plays</v>
      </c>
    </row>
    <row r="3174" spans="1:18" ht="45" x14ac:dyDescent="0.2">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c r="O3174" s="5">
        <f t="shared" si="196"/>
        <v>1.1499999999999999</v>
      </c>
      <c r="P3174" s="6">
        <f t="shared" si="197"/>
        <v>79.310344827586206</v>
      </c>
      <c r="Q3174" t="str">
        <f t="shared" si="198"/>
        <v>theater</v>
      </c>
      <c r="R3174" t="str">
        <f t="shared" si="199"/>
        <v>plays</v>
      </c>
    </row>
    <row r="3175" spans="1:18" ht="45" x14ac:dyDescent="0.2">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c r="O3175" s="5">
        <f t="shared" si="196"/>
        <v>1.03</v>
      </c>
      <c r="P3175" s="6">
        <f t="shared" si="197"/>
        <v>139.18918918918919</v>
      </c>
      <c r="Q3175" t="str">
        <f t="shared" si="198"/>
        <v>theater</v>
      </c>
      <c r="R3175" t="str">
        <f t="shared" si="199"/>
        <v>plays</v>
      </c>
    </row>
    <row r="3176" spans="1:18" ht="45" x14ac:dyDescent="0.2">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c r="O3176" s="5">
        <f t="shared" si="196"/>
        <v>1.0113333333333334</v>
      </c>
      <c r="P3176" s="6">
        <f t="shared" si="197"/>
        <v>131.91304347826087</v>
      </c>
      <c r="Q3176" t="str">
        <f t="shared" si="198"/>
        <v>theater</v>
      </c>
      <c r="R3176" t="str">
        <f t="shared" si="199"/>
        <v>plays</v>
      </c>
    </row>
    <row r="3177" spans="1:18" ht="45" x14ac:dyDescent="0.2">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c r="O3177" s="5">
        <f t="shared" si="196"/>
        <v>1.0955999999999999</v>
      </c>
      <c r="P3177" s="6">
        <f t="shared" si="197"/>
        <v>91.3</v>
      </c>
      <c r="Q3177" t="str">
        <f t="shared" si="198"/>
        <v>theater</v>
      </c>
      <c r="R3177" t="str">
        <f t="shared" si="199"/>
        <v>plays</v>
      </c>
    </row>
    <row r="3178" spans="1:18" ht="45" x14ac:dyDescent="0.2">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c r="O3178" s="5">
        <f t="shared" si="196"/>
        <v>1.148421052631579</v>
      </c>
      <c r="P3178" s="6">
        <f t="shared" si="197"/>
        <v>39.672727272727272</v>
      </c>
      <c r="Q3178" t="str">
        <f t="shared" si="198"/>
        <v>theater</v>
      </c>
      <c r="R3178" t="str">
        <f t="shared" si="199"/>
        <v>plays</v>
      </c>
    </row>
    <row r="3179" spans="1:18" ht="45" x14ac:dyDescent="0.2">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c r="O3179" s="5">
        <f t="shared" si="196"/>
        <v>1.1739999999999999</v>
      </c>
      <c r="P3179" s="6">
        <f t="shared" si="197"/>
        <v>57.549019607843135</v>
      </c>
      <c r="Q3179" t="str">
        <f t="shared" si="198"/>
        <v>theater</v>
      </c>
      <c r="R3179" t="str">
        <f t="shared" si="199"/>
        <v>plays</v>
      </c>
    </row>
    <row r="3180" spans="1:18" ht="45" x14ac:dyDescent="0.2">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c r="O3180" s="5">
        <f t="shared" si="196"/>
        <v>1.7173333333333334</v>
      </c>
      <c r="P3180" s="6">
        <f t="shared" si="197"/>
        <v>33.025641025641029</v>
      </c>
      <c r="Q3180" t="str">
        <f t="shared" si="198"/>
        <v>theater</v>
      </c>
      <c r="R3180" t="str">
        <f t="shared" si="199"/>
        <v>plays</v>
      </c>
    </row>
    <row r="3181" spans="1:18" ht="30" x14ac:dyDescent="0.2">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c r="O3181" s="5">
        <f t="shared" si="196"/>
        <v>1.1416238095238094</v>
      </c>
      <c r="P3181" s="6">
        <f t="shared" si="197"/>
        <v>77.335806451612896</v>
      </c>
      <c r="Q3181" t="str">
        <f t="shared" si="198"/>
        <v>theater</v>
      </c>
      <c r="R3181" t="str">
        <f t="shared" si="199"/>
        <v>plays</v>
      </c>
    </row>
    <row r="3182" spans="1:18" ht="45" x14ac:dyDescent="0.2">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c r="O3182" s="5">
        <f t="shared" si="196"/>
        <v>1.1975</v>
      </c>
      <c r="P3182" s="6">
        <f t="shared" si="197"/>
        <v>31.933333333333334</v>
      </c>
      <c r="Q3182" t="str">
        <f t="shared" si="198"/>
        <v>theater</v>
      </c>
      <c r="R3182" t="str">
        <f t="shared" si="199"/>
        <v>plays</v>
      </c>
    </row>
    <row r="3183" spans="1:18" ht="45" x14ac:dyDescent="0.2">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c r="O3183" s="5">
        <f t="shared" si="196"/>
        <v>1.0900000000000001</v>
      </c>
      <c r="P3183" s="6">
        <f t="shared" si="197"/>
        <v>36.333333333333336</v>
      </c>
      <c r="Q3183" t="str">
        <f t="shared" si="198"/>
        <v>theater</v>
      </c>
      <c r="R3183" t="str">
        <f t="shared" si="199"/>
        <v>plays</v>
      </c>
    </row>
    <row r="3184" spans="1:18" ht="60" x14ac:dyDescent="0.2">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c r="O3184" s="5">
        <f t="shared" si="196"/>
        <v>1.0088571428571429</v>
      </c>
      <c r="P3184" s="6">
        <f t="shared" si="197"/>
        <v>46.768211920529801</v>
      </c>
      <c r="Q3184" t="str">
        <f t="shared" si="198"/>
        <v>theater</v>
      </c>
      <c r="R3184" t="str">
        <f t="shared" si="199"/>
        <v>plays</v>
      </c>
    </row>
    <row r="3185" spans="1:18" ht="45" x14ac:dyDescent="0.2">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c r="O3185" s="5">
        <f t="shared" si="196"/>
        <v>1.0900000000000001</v>
      </c>
      <c r="P3185" s="6">
        <f t="shared" si="197"/>
        <v>40.073529411764703</v>
      </c>
      <c r="Q3185" t="str">
        <f t="shared" si="198"/>
        <v>theater</v>
      </c>
      <c r="R3185" t="str">
        <f t="shared" si="199"/>
        <v>plays</v>
      </c>
    </row>
    <row r="3186" spans="1:18" ht="45" x14ac:dyDescent="0.2">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c r="O3186" s="5">
        <f t="shared" si="196"/>
        <v>1.0720930232558139</v>
      </c>
      <c r="P3186" s="6">
        <f t="shared" si="197"/>
        <v>100.21739130434783</v>
      </c>
      <c r="Q3186" t="str">
        <f t="shared" si="198"/>
        <v>theater</v>
      </c>
      <c r="R3186" t="str">
        <f t="shared" si="199"/>
        <v>plays</v>
      </c>
    </row>
    <row r="3187" spans="1:18" ht="45" x14ac:dyDescent="0.2">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c r="O3187" s="5">
        <f t="shared" si="196"/>
        <v>1</v>
      </c>
      <c r="P3187" s="6">
        <f t="shared" si="197"/>
        <v>41.666666666666664</v>
      </c>
      <c r="Q3187" t="str">
        <f t="shared" si="198"/>
        <v>theater</v>
      </c>
      <c r="R3187" t="str">
        <f t="shared" si="199"/>
        <v>plays</v>
      </c>
    </row>
    <row r="3188" spans="1:18" ht="45" x14ac:dyDescent="0.2">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c r="O3188" s="5">
        <f t="shared" si="196"/>
        <v>1.0218750000000001</v>
      </c>
      <c r="P3188" s="6">
        <f t="shared" si="197"/>
        <v>46.714285714285715</v>
      </c>
      <c r="Q3188" t="str">
        <f t="shared" si="198"/>
        <v>theater</v>
      </c>
      <c r="R3188" t="str">
        <f t="shared" si="199"/>
        <v>plays</v>
      </c>
    </row>
    <row r="3189" spans="1:18" ht="45" x14ac:dyDescent="0.2">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c r="O3189" s="5">
        <f t="shared" si="196"/>
        <v>1.1629333333333334</v>
      </c>
      <c r="P3189" s="6">
        <f t="shared" si="197"/>
        <v>71.491803278688522</v>
      </c>
      <c r="Q3189" t="str">
        <f t="shared" si="198"/>
        <v>theater</v>
      </c>
      <c r="R3189" t="str">
        <f t="shared" si="199"/>
        <v>plays</v>
      </c>
    </row>
    <row r="3190" spans="1:18" ht="45" x14ac:dyDescent="0.2">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c r="O3190" s="5">
        <f t="shared" si="196"/>
        <v>0.65</v>
      </c>
      <c r="P3190" s="6">
        <f t="shared" si="197"/>
        <v>14.444444444444445</v>
      </c>
      <c r="Q3190" t="str">
        <f t="shared" si="198"/>
        <v>theater</v>
      </c>
      <c r="R3190" t="str">
        <f t="shared" si="199"/>
        <v>musical</v>
      </c>
    </row>
    <row r="3191" spans="1:18" ht="45" x14ac:dyDescent="0.2">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c r="O3191" s="5">
        <f t="shared" si="196"/>
        <v>0.12327272727272727</v>
      </c>
      <c r="P3191" s="6">
        <f t="shared" si="197"/>
        <v>356.84210526315792</v>
      </c>
      <c r="Q3191" t="str">
        <f t="shared" si="198"/>
        <v>theater</v>
      </c>
      <c r="R3191" t="str">
        <f t="shared" si="199"/>
        <v>musical</v>
      </c>
    </row>
    <row r="3192" spans="1:18" ht="45" x14ac:dyDescent="0.2">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c r="O3192" s="5">
        <f t="shared" si="196"/>
        <v>0</v>
      </c>
      <c r="P3192" s="6">
        <f t="shared" si="197"/>
        <v>0</v>
      </c>
      <c r="Q3192" t="str">
        <f t="shared" si="198"/>
        <v>theater</v>
      </c>
      <c r="R3192" t="str">
        <f t="shared" si="199"/>
        <v>musical</v>
      </c>
    </row>
    <row r="3193" spans="1:18" ht="45" x14ac:dyDescent="0.2">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c r="O3193" s="5">
        <f t="shared" si="196"/>
        <v>4.0266666666666666E-2</v>
      </c>
      <c r="P3193" s="6">
        <f t="shared" si="197"/>
        <v>37.75</v>
      </c>
      <c r="Q3193" t="str">
        <f t="shared" si="198"/>
        <v>theater</v>
      </c>
      <c r="R3193" t="str">
        <f t="shared" si="199"/>
        <v>musical</v>
      </c>
    </row>
    <row r="3194" spans="1:18" ht="45" x14ac:dyDescent="0.2">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c r="O3194" s="5">
        <f t="shared" si="196"/>
        <v>1.0200000000000001E-2</v>
      </c>
      <c r="P3194" s="6">
        <f t="shared" si="197"/>
        <v>12.75</v>
      </c>
      <c r="Q3194" t="str">
        <f t="shared" si="198"/>
        <v>theater</v>
      </c>
      <c r="R3194" t="str">
        <f t="shared" si="199"/>
        <v>musical</v>
      </c>
    </row>
    <row r="3195" spans="1:18" ht="45" x14ac:dyDescent="0.2">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c r="O3195" s="5">
        <f t="shared" si="196"/>
        <v>0.1174</v>
      </c>
      <c r="P3195" s="6">
        <f t="shared" si="197"/>
        <v>24.458333333333332</v>
      </c>
      <c r="Q3195" t="str">
        <f t="shared" si="198"/>
        <v>theater</v>
      </c>
      <c r="R3195" t="str">
        <f t="shared" si="199"/>
        <v>musical</v>
      </c>
    </row>
    <row r="3196" spans="1:18" ht="45" x14ac:dyDescent="0.2">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c r="O3196" s="5">
        <f t="shared" si="196"/>
        <v>0</v>
      </c>
      <c r="P3196" s="6">
        <f t="shared" si="197"/>
        <v>0</v>
      </c>
      <c r="Q3196" t="str">
        <f t="shared" si="198"/>
        <v>theater</v>
      </c>
      <c r="R3196" t="str">
        <f t="shared" si="199"/>
        <v>musical</v>
      </c>
    </row>
    <row r="3197" spans="1:18" ht="45" x14ac:dyDescent="0.2">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c r="O3197" s="5">
        <f t="shared" si="196"/>
        <v>0.59142857142857141</v>
      </c>
      <c r="P3197" s="6">
        <f t="shared" si="197"/>
        <v>53.07692307692308</v>
      </c>
      <c r="Q3197" t="str">
        <f t="shared" si="198"/>
        <v>theater</v>
      </c>
      <c r="R3197" t="str">
        <f t="shared" si="199"/>
        <v>musical</v>
      </c>
    </row>
    <row r="3198" spans="1:18" ht="45" x14ac:dyDescent="0.2">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c r="O3198" s="5">
        <f t="shared" si="196"/>
        <v>5.9999999999999995E-4</v>
      </c>
      <c r="P3198" s="6">
        <f t="shared" si="197"/>
        <v>300</v>
      </c>
      <c r="Q3198" t="str">
        <f t="shared" si="198"/>
        <v>theater</v>
      </c>
      <c r="R3198" t="str">
        <f t="shared" si="199"/>
        <v>musical</v>
      </c>
    </row>
    <row r="3199" spans="1:18" ht="30" x14ac:dyDescent="0.2">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c r="O3199" s="5">
        <f t="shared" si="196"/>
        <v>0.1145</v>
      </c>
      <c r="P3199" s="6">
        <f t="shared" si="197"/>
        <v>286.25</v>
      </c>
      <c r="Q3199" t="str">
        <f t="shared" si="198"/>
        <v>theater</v>
      </c>
      <c r="R3199" t="str">
        <f t="shared" si="199"/>
        <v>musical</v>
      </c>
    </row>
    <row r="3200" spans="1:18" ht="45" x14ac:dyDescent="0.2">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c r="O3200" s="5">
        <f t="shared" si="196"/>
        <v>3.6666666666666666E-3</v>
      </c>
      <c r="P3200" s="6">
        <f t="shared" si="197"/>
        <v>36.666666666666664</v>
      </c>
      <c r="Q3200" t="str">
        <f t="shared" si="198"/>
        <v>theater</v>
      </c>
      <c r="R3200" t="str">
        <f t="shared" si="199"/>
        <v>musical</v>
      </c>
    </row>
    <row r="3201" spans="1:18" ht="45" x14ac:dyDescent="0.2">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c r="O3201" s="5">
        <f t="shared" si="196"/>
        <v>0.52159999999999995</v>
      </c>
      <c r="P3201" s="6">
        <f t="shared" si="197"/>
        <v>49.20754716981132</v>
      </c>
      <c r="Q3201" t="str">
        <f t="shared" si="198"/>
        <v>theater</v>
      </c>
      <c r="R3201" t="str">
        <f t="shared" si="199"/>
        <v>musical</v>
      </c>
    </row>
    <row r="3202" spans="1:18" ht="45" x14ac:dyDescent="0.2">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c r="O3202" s="5">
        <f t="shared" si="196"/>
        <v>2.0000000000000002E-5</v>
      </c>
      <c r="P3202" s="6">
        <f t="shared" si="197"/>
        <v>1</v>
      </c>
      <c r="Q3202" t="str">
        <f t="shared" si="198"/>
        <v>theater</v>
      </c>
      <c r="R3202" t="str">
        <f t="shared" si="199"/>
        <v>musical</v>
      </c>
    </row>
    <row r="3203" spans="1:18" ht="45" x14ac:dyDescent="0.2">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c r="O3203" s="5">
        <f t="shared" ref="O3203:O3266" si="200">IF(D3203=0,0,E3203/D3203)</f>
        <v>1.2500000000000001E-2</v>
      </c>
      <c r="P3203" s="6">
        <f t="shared" ref="P3203:P3266" si="201">IF(L3203=0,0,E3203/L3203)</f>
        <v>12.5</v>
      </c>
      <c r="Q3203" t="str">
        <f t="shared" ref="Q3203:Q3266" si="202">MID(N3203, 1, FIND("/",N3203)-1)</f>
        <v>theater</v>
      </c>
      <c r="R3203" t="str">
        <f t="shared" ref="R3203:R3266" si="203">MID(N3203, FIND("/",N3203)+1, LEN(N3203)-FIND("/",N3203))</f>
        <v>musical</v>
      </c>
    </row>
    <row r="3204" spans="1:18" ht="45" x14ac:dyDescent="0.2">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c r="O3204" s="5">
        <f t="shared" si="200"/>
        <v>0.54520000000000002</v>
      </c>
      <c r="P3204" s="6">
        <f t="shared" si="201"/>
        <v>109.04</v>
      </c>
      <c r="Q3204" t="str">
        <f t="shared" si="202"/>
        <v>theater</v>
      </c>
      <c r="R3204" t="str">
        <f t="shared" si="203"/>
        <v>musical</v>
      </c>
    </row>
    <row r="3205" spans="1:18" ht="30" x14ac:dyDescent="0.2">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c r="O3205" s="5">
        <f t="shared" si="200"/>
        <v>0.25</v>
      </c>
      <c r="P3205" s="6">
        <f t="shared" si="201"/>
        <v>41.666666666666664</v>
      </c>
      <c r="Q3205" t="str">
        <f t="shared" si="202"/>
        <v>theater</v>
      </c>
      <c r="R3205" t="str">
        <f t="shared" si="203"/>
        <v>musical</v>
      </c>
    </row>
    <row r="3206" spans="1:18" ht="45" x14ac:dyDescent="0.2">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c r="O3206" s="5">
        <f t="shared" si="200"/>
        <v>0</v>
      </c>
      <c r="P3206" s="6">
        <f t="shared" si="201"/>
        <v>0</v>
      </c>
      <c r="Q3206" t="str">
        <f t="shared" si="202"/>
        <v>theater</v>
      </c>
      <c r="R3206" t="str">
        <f t="shared" si="203"/>
        <v>musical</v>
      </c>
    </row>
    <row r="3207" spans="1:18" ht="45" x14ac:dyDescent="0.2">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c r="O3207" s="5">
        <f t="shared" si="200"/>
        <v>3.4125000000000003E-2</v>
      </c>
      <c r="P3207" s="6">
        <f t="shared" si="201"/>
        <v>22.75</v>
      </c>
      <c r="Q3207" t="str">
        <f t="shared" si="202"/>
        <v>theater</v>
      </c>
      <c r="R3207" t="str">
        <f t="shared" si="203"/>
        <v>musical</v>
      </c>
    </row>
    <row r="3208" spans="1:18" ht="45" x14ac:dyDescent="0.2">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c r="O3208" s="5">
        <f t="shared" si="200"/>
        <v>0</v>
      </c>
      <c r="P3208" s="6">
        <f t="shared" si="201"/>
        <v>0</v>
      </c>
      <c r="Q3208" t="str">
        <f t="shared" si="202"/>
        <v>theater</v>
      </c>
      <c r="R3208" t="str">
        <f t="shared" si="203"/>
        <v>musical</v>
      </c>
    </row>
    <row r="3209" spans="1:18" ht="45" x14ac:dyDescent="0.2">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c r="O3209" s="5">
        <f t="shared" si="200"/>
        <v>0.46363636363636362</v>
      </c>
      <c r="P3209" s="6">
        <f t="shared" si="201"/>
        <v>70.833333333333329</v>
      </c>
      <c r="Q3209" t="str">
        <f t="shared" si="202"/>
        <v>theater</v>
      </c>
      <c r="R3209" t="str">
        <f t="shared" si="203"/>
        <v>musical</v>
      </c>
    </row>
    <row r="3210" spans="1:18" ht="45" x14ac:dyDescent="0.2">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c r="O3210" s="5">
        <f t="shared" si="200"/>
        <v>1.0349999999999999</v>
      </c>
      <c r="P3210" s="6">
        <f t="shared" si="201"/>
        <v>63.109756097560975</v>
      </c>
      <c r="Q3210" t="str">
        <f t="shared" si="202"/>
        <v>theater</v>
      </c>
      <c r="R3210" t="str">
        <f t="shared" si="203"/>
        <v>plays</v>
      </c>
    </row>
    <row r="3211" spans="1:18" ht="45" x14ac:dyDescent="0.2">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c r="O3211" s="5">
        <f t="shared" si="200"/>
        <v>1.1932315789473684</v>
      </c>
      <c r="P3211" s="6">
        <f t="shared" si="201"/>
        <v>50.157964601769912</v>
      </c>
      <c r="Q3211" t="str">
        <f t="shared" si="202"/>
        <v>theater</v>
      </c>
      <c r="R3211" t="str">
        <f t="shared" si="203"/>
        <v>plays</v>
      </c>
    </row>
    <row r="3212" spans="1:18" ht="45" x14ac:dyDescent="0.2">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c r="O3212" s="5">
        <f t="shared" si="200"/>
        <v>1.2576666666666667</v>
      </c>
      <c r="P3212" s="6">
        <f t="shared" si="201"/>
        <v>62.883333333333333</v>
      </c>
      <c r="Q3212" t="str">
        <f t="shared" si="202"/>
        <v>theater</v>
      </c>
      <c r="R3212" t="str">
        <f t="shared" si="203"/>
        <v>plays</v>
      </c>
    </row>
    <row r="3213" spans="1:18" ht="45" x14ac:dyDescent="0.2">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c r="O3213" s="5">
        <f t="shared" si="200"/>
        <v>1.1974347826086957</v>
      </c>
      <c r="P3213" s="6">
        <f t="shared" si="201"/>
        <v>85.531055900621112</v>
      </c>
      <c r="Q3213" t="str">
        <f t="shared" si="202"/>
        <v>theater</v>
      </c>
      <c r="R3213" t="str">
        <f t="shared" si="203"/>
        <v>plays</v>
      </c>
    </row>
    <row r="3214" spans="1:18" ht="30" x14ac:dyDescent="0.2">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c r="O3214" s="5">
        <f t="shared" si="200"/>
        <v>1.2625</v>
      </c>
      <c r="P3214" s="6">
        <f t="shared" si="201"/>
        <v>53.723404255319146</v>
      </c>
      <c r="Q3214" t="str">
        <f t="shared" si="202"/>
        <v>theater</v>
      </c>
      <c r="R3214" t="str">
        <f t="shared" si="203"/>
        <v>plays</v>
      </c>
    </row>
    <row r="3215" spans="1:18" ht="45" x14ac:dyDescent="0.2">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c r="O3215" s="5">
        <f t="shared" si="200"/>
        <v>1.0011666666666668</v>
      </c>
      <c r="P3215" s="6">
        <f t="shared" si="201"/>
        <v>127.80851063829788</v>
      </c>
      <c r="Q3215" t="str">
        <f t="shared" si="202"/>
        <v>theater</v>
      </c>
      <c r="R3215" t="str">
        <f t="shared" si="203"/>
        <v>plays</v>
      </c>
    </row>
    <row r="3216" spans="1:18" ht="45" x14ac:dyDescent="0.2">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c r="O3216" s="5">
        <f t="shared" si="200"/>
        <v>1.0213333333333334</v>
      </c>
      <c r="P3216" s="6">
        <f t="shared" si="201"/>
        <v>106.57391304347826</v>
      </c>
      <c r="Q3216" t="str">
        <f t="shared" si="202"/>
        <v>theater</v>
      </c>
      <c r="R3216" t="str">
        <f t="shared" si="203"/>
        <v>plays</v>
      </c>
    </row>
    <row r="3217" spans="1:18" ht="60" x14ac:dyDescent="0.2">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c r="O3217" s="5">
        <f t="shared" si="200"/>
        <v>1.0035142857142858</v>
      </c>
      <c r="P3217" s="6">
        <f t="shared" si="201"/>
        <v>262.11194029850748</v>
      </c>
      <c r="Q3217" t="str">
        <f t="shared" si="202"/>
        <v>theater</v>
      </c>
      <c r="R3217" t="str">
        <f t="shared" si="203"/>
        <v>plays</v>
      </c>
    </row>
    <row r="3218" spans="1:18" ht="45" x14ac:dyDescent="0.2">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c r="O3218" s="5">
        <f t="shared" si="200"/>
        <v>1.0004999999999999</v>
      </c>
      <c r="P3218" s="6">
        <f t="shared" si="201"/>
        <v>57.171428571428571</v>
      </c>
      <c r="Q3218" t="str">
        <f t="shared" si="202"/>
        <v>theater</v>
      </c>
      <c r="R3218" t="str">
        <f t="shared" si="203"/>
        <v>plays</v>
      </c>
    </row>
    <row r="3219" spans="1:18" ht="30" x14ac:dyDescent="0.2">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c r="O3219" s="5">
        <f t="shared" si="200"/>
        <v>1.1602222222222223</v>
      </c>
      <c r="P3219" s="6">
        <f t="shared" si="201"/>
        <v>50.20192307692308</v>
      </c>
      <c r="Q3219" t="str">
        <f t="shared" si="202"/>
        <v>theater</v>
      </c>
      <c r="R3219" t="str">
        <f t="shared" si="203"/>
        <v>plays</v>
      </c>
    </row>
    <row r="3220" spans="1:18" ht="45" x14ac:dyDescent="0.2">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c r="O3220" s="5">
        <f t="shared" si="200"/>
        <v>1.0209999999999999</v>
      </c>
      <c r="P3220" s="6">
        <f t="shared" si="201"/>
        <v>66.586956521739125</v>
      </c>
      <c r="Q3220" t="str">
        <f t="shared" si="202"/>
        <v>theater</v>
      </c>
      <c r="R3220" t="str">
        <f t="shared" si="203"/>
        <v>plays</v>
      </c>
    </row>
    <row r="3221" spans="1:18" ht="30" x14ac:dyDescent="0.2">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c r="O3221" s="5">
        <f t="shared" si="200"/>
        <v>1.0011000000000001</v>
      </c>
      <c r="P3221" s="6">
        <f t="shared" si="201"/>
        <v>168.25210084033614</v>
      </c>
      <c r="Q3221" t="str">
        <f t="shared" si="202"/>
        <v>theater</v>
      </c>
      <c r="R3221" t="str">
        <f t="shared" si="203"/>
        <v>plays</v>
      </c>
    </row>
    <row r="3222" spans="1:18" ht="30" x14ac:dyDescent="0.2">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c r="O3222" s="5">
        <f t="shared" si="200"/>
        <v>1.0084</v>
      </c>
      <c r="P3222" s="6">
        <f t="shared" si="201"/>
        <v>256.37288135593218</v>
      </c>
      <c r="Q3222" t="str">
        <f t="shared" si="202"/>
        <v>theater</v>
      </c>
      <c r="R3222" t="str">
        <f t="shared" si="203"/>
        <v>plays</v>
      </c>
    </row>
    <row r="3223" spans="1:18" ht="45" x14ac:dyDescent="0.2">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c r="O3223" s="5">
        <f t="shared" si="200"/>
        <v>1.0342499999999999</v>
      </c>
      <c r="P3223" s="6">
        <f t="shared" si="201"/>
        <v>36.610619469026545</v>
      </c>
      <c r="Q3223" t="str">
        <f t="shared" si="202"/>
        <v>theater</v>
      </c>
      <c r="R3223" t="str">
        <f t="shared" si="203"/>
        <v>plays</v>
      </c>
    </row>
    <row r="3224" spans="1:18" ht="30" x14ac:dyDescent="0.2">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c r="O3224" s="5">
        <f t="shared" si="200"/>
        <v>1.248</v>
      </c>
      <c r="P3224" s="6">
        <f t="shared" si="201"/>
        <v>37.142857142857146</v>
      </c>
      <c r="Q3224" t="str">
        <f t="shared" si="202"/>
        <v>theater</v>
      </c>
      <c r="R3224" t="str">
        <f t="shared" si="203"/>
        <v>plays</v>
      </c>
    </row>
    <row r="3225" spans="1:18" ht="30" x14ac:dyDescent="0.2">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c r="O3225" s="5">
        <f t="shared" si="200"/>
        <v>1.0951612903225807</v>
      </c>
      <c r="P3225" s="6">
        <f t="shared" si="201"/>
        <v>45.878378378378379</v>
      </c>
      <c r="Q3225" t="str">
        <f t="shared" si="202"/>
        <v>theater</v>
      </c>
      <c r="R3225" t="str">
        <f t="shared" si="203"/>
        <v>plays</v>
      </c>
    </row>
    <row r="3226" spans="1:18" ht="45" x14ac:dyDescent="0.2">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c r="O3226" s="5">
        <f t="shared" si="200"/>
        <v>1.0203333333333333</v>
      </c>
      <c r="P3226" s="6">
        <f t="shared" si="201"/>
        <v>141.71296296296296</v>
      </c>
      <c r="Q3226" t="str">
        <f t="shared" si="202"/>
        <v>theater</v>
      </c>
      <c r="R3226" t="str">
        <f t="shared" si="203"/>
        <v>plays</v>
      </c>
    </row>
    <row r="3227" spans="1:18" ht="45" x14ac:dyDescent="0.2">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c r="O3227" s="5">
        <f t="shared" si="200"/>
        <v>1.0235000000000001</v>
      </c>
      <c r="P3227" s="6">
        <f t="shared" si="201"/>
        <v>52.487179487179489</v>
      </c>
      <c r="Q3227" t="str">
        <f t="shared" si="202"/>
        <v>theater</v>
      </c>
      <c r="R3227" t="str">
        <f t="shared" si="203"/>
        <v>plays</v>
      </c>
    </row>
    <row r="3228" spans="1:18" ht="45" x14ac:dyDescent="0.2">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c r="O3228" s="5">
        <f t="shared" si="200"/>
        <v>1.0416666666666667</v>
      </c>
      <c r="P3228" s="6">
        <f t="shared" si="201"/>
        <v>59.523809523809526</v>
      </c>
      <c r="Q3228" t="str">
        <f t="shared" si="202"/>
        <v>theater</v>
      </c>
      <c r="R3228" t="str">
        <f t="shared" si="203"/>
        <v>plays</v>
      </c>
    </row>
    <row r="3229" spans="1:18" ht="45" x14ac:dyDescent="0.2">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c r="O3229" s="5">
        <f t="shared" si="200"/>
        <v>1.25</v>
      </c>
      <c r="P3229" s="6">
        <f t="shared" si="201"/>
        <v>50</v>
      </c>
      <c r="Q3229" t="str">
        <f t="shared" si="202"/>
        <v>theater</v>
      </c>
      <c r="R3229" t="str">
        <f t="shared" si="203"/>
        <v>plays</v>
      </c>
    </row>
    <row r="3230" spans="1:18" x14ac:dyDescent="0.2">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c r="O3230" s="5">
        <f t="shared" si="200"/>
        <v>1.0234285714285714</v>
      </c>
      <c r="P3230" s="6">
        <f t="shared" si="201"/>
        <v>193.62162162162161</v>
      </c>
      <c r="Q3230" t="str">
        <f t="shared" si="202"/>
        <v>theater</v>
      </c>
      <c r="R3230" t="str">
        <f t="shared" si="203"/>
        <v>plays</v>
      </c>
    </row>
    <row r="3231" spans="1:18" ht="45" x14ac:dyDescent="0.2">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c r="O3231" s="5">
        <f t="shared" si="200"/>
        <v>1.0786500000000001</v>
      </c>
      <c r="P3231" s="6">
        <f t="shared" si="201"/>
        <v>106.79702970297029</v>
      </c>
      <c r="Q3231" t="str">
        <f t="shared" si="202"/>
        <v>theater</v>
      </c>
      <c r="R3231" t="str">
        <f t="shared" si="203"/>
        <v>plays</v>
      </c>
    </row>
    <row r="3232" spans="1:18" ht="45" x14ac:dyDescent="0.2">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c r="O3232" s="5">
        <f t="shared" si="200"/>
        <v>1.0988461538461538</v>
      </c>
      <c r="P3232" s="6">
        <f t="shared" si="201"/>
        <v>77.21621621621621</v>
      </c>
      <c r="Q3232" t="str">
        <f t="shared" si="202"/>
        <v>theater</v>
      </c>
      <c r="R3232" t="str">
        <f t="shared" si="203"/>
        <v>plays</v>
      </c>
    </row>
    <row r="3233" spans="1:18" ht="45" x14ac:dyDescent="0.2">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c r="O3233" s="5">
        <f t="shared" si="200"/>
        <v>1.61</v>
      </c>
      <c r="P3233" s="6">
        <f t="shared" si="201"/>
        <v>57.5</v>
      </c>
      <c r="Q3233" t="str">
        <f t="shared" si="202"/>
        <v>theater</v>
      </c>
      <c r="R3233" t="str">
        <f t="shared" si="203"/>
        <v>plays</v>
      </c>
    </row>
    <row r="3234" spans="1:18" ht="45" x14ac:dyDescent="0.2">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c r="O3234" s="5">
        <f t="shared" si="200"/>
        <v>1.3120000000000001</v>
      </c>
      <c r="P3234" s="6">
        <f t="shared" si="201"/>
        <v>50.46153846153846</v>
      </c>
      <c r="Q3234" t="str">
        <f t="shared" si="202"/>
        <v>theater</v>
      </c>
      <c r="R3234" t="str">
        <f t="shared" si="203"/>
        <v>plays</v>
      </c>
    </row>
    <row r="3235" spans="1:18" ht="45" x14ac:dyDescent="0.2">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c r="O3235" s="5">
        <f t="shared" si="200"/>
        <v>1.1879999999999999</v>
      </c>
      <c r="P3235" s="6">
        <f t="shared" si="201"/>
        <v>97.377049180327873</v>
      </c>
      <c r="Q3235" t="str">
        <f t="shared" si="202"/>
        <v>theater</v>
      </c>
      <c r="R3235" t="str">
        <f t="shared" si="203"/>
        <v>plays</v>
      </c>
    </row>
    <row r="3236" spans="1:18" ht="45" x14ac:dyDescent="0.2">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c r="O3236" s="5">
        <f t="shared" si="200"/>
        <v>1.0039275000000001</v>
      </c>
      <c r="P3236" s="6">
        <f t="shared" si="201"/>
        <v>34.91921739130435</v>
      </c>
      <c r="Q3236" t="str">
        <f t="shared" si="202"/>
        <v>theater</v>
      </c>
      <c r="R3236" t="str">
        <f t="shared" si="203"/>
        <v>plays</v>
      </c>
    </row>
    <row r="3237" spans="1:18" ht="45" x14ac:dyDescent="0.2">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c r="O3237" s="5">
        <f t="shared" si="200"/>
        <v>1.0320666666666667</v>
      </c>
      <c r="P3237" s="6">
        <f t="shared" si="201"/>
        <v>85.530386740331494</v>
      </c>
      <c r="Q3237" t="str">
        <f t="shared" si="202"/>
        <v>theater</v>
      </c>
      <c r="R3237" t="str">
        <f t="shared" si="203"/>
        <v>plays</v>
      </c>
    </row>
    <row r="3238" spans="1:18" ht="45" x14ac:dyDescent="0.2">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c r="O3238" s="5">
        <f t="shared" si="200"/>
        <v>1.006</v>
      </c>
      <c r="P3238" s="6">
        <f t="shared" si="201"/>
        <v>182.90909090909091</v>
      </c>
      <c r="Q3238" t="str">
        <f t="shared" si="202"/>
        <v>theater</v>
      </c>
      <c r="R3238" t="str">
        <f t="shared" si="203"/>
        <v>plays</v>
      </c>
    </row>
    <row r="3239" spans="1:18" ht="30" x14ac:dyDescent="0.2">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c r="O3239" s="5">
        <f t="shared" si="200"/>
        <v>1.0078754285714286</v>
      </c>
      <c r="P3239" s="6">
        <f t="shared" si="201"/>
        <v>131.13620817843866</v>
      </c>
      <c r="Q3239" t="str">
        <f t="shared" si="202"/>
        <v>theater</v>
      </c>
      <c r="R3239" t="str">
        <f t="shared" si="203"/>
        <v>plays</v>
      </c>
    </row>
    <row r="3240" spans="1:18" ht="45" x14ac:dyDescent="0.2">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c r="O3240" s="5">
        <f t="shared" si="200"/>
        <v>1.1232142857142857</v>
      </c>
      <c r="P3240" s="6">
        <f t="shared" si="201"/>
        <v>39.810126582278478</v>
      </c>
      <c r="Q3240" t="str">
        <f t="shared" si="202"/>
        <v>theater</v>
      </c>
      <c r="R3240" t="str">
        <f t="shared" si="203"/>
        <v>plays</v>
      </c>
    </row>
    <row r="3241" spans="1:18" ht="45" x14ac:dyDescent="0.2">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c r="O3241" s="5">
        <f t="shared" si="200"/>
        <v>1.0591914022517912</v>
      </c>
      <c r="P3241" s="6">
        <f t="shared" si="201"/>
        <v>59.701730769230764</v>
      </c>
      <c r="Q3241" t="str">
        <f t="shared" si="202"/>
        <v>theater</v>
      </c>
      <c r="R3241" t="str">
        <f t="shared" si="203"/>
        <v>plays</v>
      </c>
    </row>
    <row r="3242" spans="1:18" ht="45" x14ac:dyDescent="0.2">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c r="O3242" s="5">
        <f t="shared" si="200"/>
        <v>1.0056666666666667</v>
      </c>
      <c r="P3242" s="6">
        <f t="shared" si="201"/>
        <v>88.735294117647058</v>
      </c>
      <c r="Q3242" t="str">
        <f t="shared" si="202"/>
        <v>theater</v>
      </c>
      <c r="R3242" t="str">
        <f t="shared" si="203"/>
        <v>plays</v>
      </c>
    </row>
    <row r="3243" spans="1:18" ht="60" x14ac:dyDescent="0.2">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c r="O3243" s="5">
        <f t="shared" si="200"/>
        <v>1.1530588235294117</v>
      </c>
      <c r="P3243" s="6">
        <f t="shared" si="201"/>
        <v>58.688622754491021</v>
      </c>
      <c r="Q3243" t="str">
        <f t="shared" si="202"/>
        <v>theater</v>
      </c>
      <c r="R3243" t="str">
        <f t="shared" si="203"/>
        <v>plays</v>
      </c>
    </row>
    <row r="3244" spans="1:18" ht="30" x14ac:dyDescent="0.2">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c r="O3244" s="5">
        <f t="shared" si="200"/>
        <v>1.273042</v>
      </c>
      <c r="P3244" s="6">
        <f t="shared" si="201"/>
        <v>69.56513661202186</v>
      </c>
      <c r="Q3244" t="str">
        <f t="shared" si="202"/>
        <v>theater</v>
      </c>
      <c r="R3244" t="str">
        <f t="shared" si="203"/>
        <v>plays</v>
      </c>
    </row>
    <row r="3245" spans="1:18" ht="45" x14ac:dyDescent="0.2">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c r="O3245" s="5">
        <f t="shared" si="200"/>
        <v>1.028375</v>
      </c>
      <c r="P3245" s="6">
        <f t="shared" si="201"/>
        <v>115.87323943661971</v>
      </c>
      <c r="Q3245" t="str">
        <f t="shared" si="202"/>
        <v>theater</v>
      </c>
      <c r="R3245" t="str">
        <f t="shared" si="203"/>
        <v>plays</v>
      </c>
    </row>
    <row r="3246" spans="1:18" ht="45" x14ac:dyDescent="0.2">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c r="O3246" s="5">
        <f t="shared" si="200"/>
        <v>1.0293749999999999</v>
      </c>
      <c r="P3246" s="6">
        <f t="shared" si="201"/>
        <v>23.869565217391305</v>
      </c>
      <c r="Q3246" t="str">
        <f t="shared" si="202"/>
        <v>theater</v>
      </c>
      <c r="R3246" t="str">
        <f t="shared" si="203"/>
        <v>plays</v>
      </c>
    </row>
    <row r="3247" spans="1:18" ht="45" x14ac:dyDescent="0.2">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c r="O3247" s="5">
        <f t="shared" si="200"/>
        <v>1.043047619047619</v>
      </c>
      <c r="P3247" s="6">
        <f t="shared" si="201"/>
        <v>81.125925925925927</v>
      </c>
      <c r="Q3247" t="str">
        <f t="shared" si="202"/>
        <v>theater</v>
      </c>
      <c r="R3247" t="str">
        <f t="shared" si="203"/>
        <v>plays</v>
      </c>
    </row>
    <row r="3248" spans="1:18" ht="45" x14ac:dyDescent="0.2">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c r="O3248" s="5">
        <f t="shared" si="200"/>
        <v>1.1122000000000001</v>
      </c>
      <c r="P3248" s="6">
        <f t="shared" si="201"/>
        <v>57.626943005181346</v>
      </c>
      <c r="Q3248" t="str">
        <f t="shared" si="202"/>
        <v>theater</v>
      </c>
      <c r="R3248" t="str">
        <f t="shared" si="203"/>
        <v>plays</v>
      </c>
    </row>
    <row r="3249" spans="1:18" ht="45" x14ac:dyDescent="0.2">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c r="O3249" s="5">
        <f t="shared" si="200"/>
        <v>1.0586</v>
      </c>
      <c r="P3249" s="6">
        <f t="shared" si="201"/>
        <v>46.429824561403507</v>
      </c>
      <c r="Q3249" t="str">
        <f t="shared" si="202"/>
        <v>theater</v>
      </c>
      <c r="R3249" t="str">
        <f t="shared" si="203"/>
        <v>plays</v>
      </c>
    </row>
    <row r="3250" spans="1:18" ht="30" x14ac:dyDescent="0.2">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c r="O3250" s="5">
        <f t="shared" si="200"/>
        <v>1.0079166666666666</v>
      </c>
      <c r="P3250" s="6">
        <f t="shared" si="201"/>
        <v>60.475000000000001</v>
      </c>
      <c r="Q3250" t="str">
        <f t="shared" si="202"/>
        <v>theater</v>
      </c>
      <c r="R3250" t="str">
        <f t="shared" si="203"/>
        <v>plays</v>
      </c>
    </row>
    <row r="3251" spans="1:18" ht="45" x14ac:dyDescent="0.2">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c r="O3251" s="5">
        <f t="shared" si="200"/>
        <v>1.0492727272727274</v>
      </c>
      <c r="P3251" s="6">
        <f t="shared" si="201"/>
        <v>65.579545454545453</v>
      </c>
      <c r="Q3251" t="str">
        <f t="shared" si="202"/>
        <v>theater</v>
      </c>
      <c r="R3251" t="str">
        <f t="shared" si="203"/>
        <v>plays</v>
      </c>
    </row>
    <row r="3252" spans="1:18" ht="45" x14ac:dyDescent="0.2">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c r="O3252" s="5">
        <f t="shared" si="200"/>
        <v>1.01552</v>
      </c>
      <c r="P3252" s="6">
        <f t="shared" si="201"/>
        <v>119.1924882629108</v>
      </c>
      <c r="Q3252" t="str">
        <f t="shared" si="202"/>
        <v>theater</v>
      </c>
      <c r="R3252" t="str">
        <f t="shared" si="203"/>
        <v>plays</v>
      </c>
    </row>
    <row r="3253" spans="1:18" ht="45" x14ac:dyDescent="0.2">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c r="O3253" s="5">
        <f t="shared" si="200"/>
        <v>1.1073333333333333</v>
      </c>
      <c r="P3253" s="6">
        <f t="shared" si="201"/>
        <v>83.05</v>
      </c>
      <c r="Q3253" t="str">
        <f t="shared" si="202"/>
        <v>theater</v>
      </c>
      <c r="R3253" t="str">
        <f t="shared" si="203"/>
        <v>plays</v>
      </c>
    </row>
    <row r="3254" spans="1:18" ht="30" x14ac:dyDescent="0.2">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c r="O3254" s="5">
        <f t="shared" si="200"/>
        <v>1.2782222222222221</v>
      </c>
      <c r="P3254" s="6">
        <f t="shared" si="201"/>
        <v>57.52</v>
      </c>
      <c r="Q3254" t="str">
        <f t="shared" si="202"/>
        <v>theater</v>
      </c>
      <c r="R3254" t="str">
        <f t="shared" si="203"/>
        <v>plays</v>
      </c>
    </row>
    <row r="3255" spans="1:18" ht="45" x14ac:dyDescent="0.2">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c r="O3255" s="5">
        <f t="shared" si="200"/>
        <v>1.0182500000000001</v>
      </c>
      <c r="P3255" s="6">
        <f t="shared" si="201"/>
        <v>177.08695652173913</v>
      </c>
      <c r="Q3255" t="str">
        <f t="shared" si="202"/>
        <v>theater</v>
      </c>
      <c r="R3255" t="str">
        <f t="shared" si="203"/>
        <v>plays</v>
      </c>
    </row>
    <row r="3256" spans="1:18" ht="45" x14ac:dyDescent="0.2">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c r="O3256" s="5">
        <f t="shared" si="200"/>
        <v>1.012576923076923</v>
      </c>
      <c r="P3256" s="6">
        <f t="shared" si="201"/>
        <v>70.771505376344081</v>
      </c>
      <c r="Q3256" t="str">
        <f t="shared" si="202"/>
        <v>theater</v>
      </c>
      <c r="R3256" t="str">
        <f t="shared" si="203"/>
        <v>plays</v>
      </c>
    </row>
    <row r="3257" spans="1:18" ht="45" x14ac:dyDescent="0.2">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c r="O3257" s="5">
        <f t="shared" si="200"/>
        <v>1.75</v>
      </c>
      <c r="P3257" s="6">
        <f t="shared" si="201"/>
        <v>29.166666666666668</v>
      </c>
      <c r="Q3257" t="str">
        <f t="shared" si="202"/>
        <v>theater</v>
      </c>
      <c r="R3257" t="str">
        <f t="shared" si="203"/>
        <v>plays</v>
      </c>
    </row>
    <row r="3258" spans="1:18" ht="45" x14ac:dyDescent="0.2">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c r="O3258" s="5">
        <f t="shared" si="200"/>
        <v>1.2806</v>
      </c>
      <c r="P3258" s="6">
        <f t="shared" si="201"/>
        <v>72.76136363636364</v>
      </c>
      <c r="Q3258" t="str">
        <f t="shared" si="202"/>
        <v>theater</v>
      </c>
      <c r="R3258" t="str">
        <f t="shared" si="203"/>
        <v>plays</v>
      </c>
    </row>
    <row r="3259" spans="1:18" ht="45" x14ac:dyDescent="0.2">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c r="O3259" s="5">
        <f t="shared" si="200"/>
        <v>1.0629949999999999</v>
      </c>
      <c r="P3259" s="6">
        <f t="shared" si="201"/>
        <v>51.853414634146333</v>
      </c>
      <c r="Q3259" t="str">
        <f t="shared" si="202"/>
        <v>theater</v>
      </c>
      <c r="R3259" t="str">
        <f t="shared" si="203"/>
        <v>plays</v>
      </c>
    </row>
    <row r="3260" spans="1:18" ht="30" x14ac:dyDescent="0.2">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c r="O3260" s="5">
        <f t="shared" si="200"/>
        <v>1.052142857142857</v>
      </c>
      <c r="P3260" s="6">
        <f t="shared" si="201"/>
        <v>98.2</v>
      </c>
      <c r="Q3260" t="str">
        <f t="shared" si="202"/>
        <v>theater</v>
      </c>
      <c r="R3260" t="str">
        <f t="shared" si="203"/>
        <v>plays</v>
      </c>
    </row>
    <row r="3261" spans="1:18" ht="45" x14ac:dyDescent="0.2">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c r="O3261" s="5">
        <f t="shared" si="200"/>
        <v>1.0616782608695652</v>
      </c>
      <c r="P3261" s="6">
        <f t="shared" si="201"/>
        <v>251.7381443298969</v>
      </c>
      <c r="Q3261" t="str">
        <f t="shared" si="202"/>
        <v>theater</v>
      </c>
      <c r="R3261" t="str">
        <f t="shared" si="203"/>
        <v>plays</v>
      </c>
    </row>
    <row r="3262" spans="1:18" ht="45" x14ac:dyDescent="0.2">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c r="O3262" s="5">
        <f t="shared" si="200"/>
        <v>1.0924</v>
      </c>
      <c r="P3262" s="6">
        <f t="shared" si="201"/>
        <v>74.821917808219183</v>
      </c>
      <c r="Q3262" t="str">
        <f t="shared" si="202"/>
        <v>theater</v>
      </c>
      <c r="R3262" t="str">
        <f t="shared" si="203"/>
        <v>plays</v>
      </c>
    </row>
    <row r="3263" spans="1:18" ht="45" x14ac:dyDescent="0.2">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c r="O3263" s="5">
        <f t="shared" si="200"/>
        <v>1.0045454545454546</v>
      </c>
      <c r="P3263" s="6">
        <f t="shared" si="201"/>
        <v>67.65306122448979</v>
      </c>
      <c r="Q3263" t="str">
        <f t="shared" si="202"/>
        <v>theater</v>
      </c>
      <c r="R3263" t="str">
        <f t="shared" si="203"/>
        <v>plays</v>
      </c>
    </row>
    <row r="3264" spans="1:18" ht="30" x14ac:dyDescent="0.2">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c r="O3264" s="5">
        <f t="shared" si="200"/>
        <v>1.0304098360655738</v>
      </c>
      <c r="P3264" s="6">
        <f t="shared" si="201"/>
        <v>93.81343283582089</v>
      </c>
      <c r="Q3264" t="str">
        <f t="shared" si="202"/>
        <v>theater</v>
      </c>
      <c r="R3264" t="str">
        <f t="shared" si="203"/>
        <v>plays</v>
      </c>
    </row>
    <row r="3265" spans="1:18" ht="30" x14ac:dyDescent="0.2">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c r="O3265" s="5">
        <f t="shared" si="200"/>
        <v>1.121664</v>
      </c>
      <c r="P3265" s="6">
        <f t="shared" si="201"/>
        <v>41.237647058823526</v>
      </c>
      <c r="Q3265" t="str">
        <f t="shared" si="202"/>
        <v>theater</v>
      </c>
      <c r="R3265" t="str">
        <f t="shared" si="203"/>
        <v>plays</v>
      </c>
    </row>
    <row r="3266" spans="1:18" ht="30" x14ac:dyDescent="0.2">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c r="O3266" s="5">
        <f t="shared" si="200"/>
        <v>1.03</v>
      </c>
      <c r="P3266" s="6">
        <f t="shared" si="201"/>
        <v>52.551020408163268</v>
      </c>
      <c r="Q3266" t="str">
        <f t="shared" si="202"/>
        <v>theater</v>
      </c>
      <c r="R3266" t="str">
        <f t="shared" si="203"/>
        <v>plays</v>
      </c>
    </row>
    <row r="3267" spans="1:18" ht="45" x14ac:dyDescent="0.2">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c r="O3267" s="5">
        <f t="shared" ref="O3267:O3330" si="204">IF(D3267=0,0,E3267/D3267)</f>
        <v>1.64</v>
      </c>
      <c r="P3267" s="6">
        <f t="shared" ref="P3267:P3330" si="205">IF(L3267=0,0,E3267/L3267)</f>
        <v>70.285714285714292</v>
      </c>
      <c r="Q3267" t="str">
        <f t="shared" ref="Q3267:Q3330" si="206">MID(N3267, 1, FIND("/",N3267)-1)</f>
        <v>theater</v>
      </c>
      <c r="R3267" t="str">
        <f t="shared" ref="R3267:R3330" si="207">MID(N3267, FIND("/",N3267)+1, LEN(N3267)-FIND("/",N3267))</f>
        <v>plays</v>
      </c>
    </row>
    <row r="3268" spans="1:18" ht="45" x14ac:dyDescent="0.2">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c r="O3268" s="5">
        <f t="shared" si="204"/>
        <v>1.3128333333333333</v>
      </c>
      <c r="P3268" s="6">
        <f t="shared" si="205"/>
        <v>48.325153374233132</v>
      </c>
      <c r="Q3268" t="str">
        <f t="shared" si="206"/>
        <v>theater</v>
      </c>
      <c r="R3268" t="str">
        <f t="shared" si="207"/>
        <v>plays</v>
      </c>
    </row>
    <row r="3269" spans="1:18" ht="45" x14ac:dyDescent="0.2">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c r="O3269" s="5">
        <f t="shared" si="204"/>
        <v>1.0209999999999999</v>
      </c>
      <c r="P3269" s="6">
        <f t="shared" si="205"/>
        <v>53.177083333333336</v>
      </c>
      <c r="Q3269" t="str">
        <f t="shared" si="206"/>
        <v>theater</v>
      </c>
      <c r="R3269" t="str">
        <f t="shared" si="207"/>
        <v>plays</v>
      </c>
    </row>
    <row r="3270" spans="1:18" ht="45" x14ac:dyDescent="0.2">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c r="O3270" s="5">
        <f t="shared" si="204"/>
        <v>1.28</v>
      </c>
      <c r="P3270" s="6">
        <f t="shared" si="205"/>
        <v>60.952380952380949</v>
      </c>
      <c r="Q3270" t="str">
        <f t="shared" si="206"/>
        <v>theater</v>
      </c>
      <c r="R3270" t="str">
        <f t="shared" si="207"/>
        <v>plays</v>
      </c>
    </row>
    <row r="3271" spans="1:18" ht="45" x14ac:dyDescent="0.2">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c r="O3271" s="5">
        <f t="shared" si="204"/>
        <v>1.0149999999999999</v>
      </c>
      <c r="P3271" s="6">
        <f t="shared" si="205"/>
        <v>116</v>
      </c>
      <c r="Q3271" t="str">
        <f t="shared" si="206"/>
        <v>theater</v>
      </c>
      <c r="R3271" t="str">
        <f t="shared" si="207"/>
        <v>plays</v>
      </c>
    </row>
    <row r="3272" spans="1:18" ht="45" x14ac:dyDescent="0.2">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c r="O3272" s="5">
        <f t="shared" si="204"/>
        <v>1.0166666666666666</v>
      </c>
      <c r="P3272" s="6">
        <f t="shared" si="205"/>
        <v>61</v>
      </c>
      <c r="Q3272" t="str">
        <f t="shared" si="206"/>
        <v>theater</v>
      </c>
      <c r="R3272" t="str">
        <f t="shared" si="207"/>
        <v>plays</v>
      </c>
    </row>
    <row r="3273" spans="1:18" x14ac:dyDescent="0.2">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c r="O3273" s="5">
        <f t="shared" si="204"/>
        <v>1.3</v>
      </c>
      <c r="P3273" s="6">
        <f t="shared" si="205"/>
        <v>38.235294117647058</v>
      </c>
      <c r="Q3273" t="str">
        <f t="shared" si="206"/>
        <v>theater</v>
      </c>
      <c r="R3273" t="str">
        <f t="shared" si="207"/>
        <v>plays</v>
      </c>
    </row>
    <row r="3274" spans="1:18" ht="45" x14ac:dyDescent="0.2">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c r="O3274" s="5">
        <f t="shared" si="204"/>
        <v>1.5443</v>
      </c>
      <c r="P3274" s="6">
        <f t="shared" si="205"/>
        <v>106.50344827586207</v>
      </c>
      <c r="Q3274" t="str">
        <f t="shared" si="206"/>
        <v>theater</v>
      </c>
      <c r="R3274" t="str">
        <f t="shared" si="207"/>
        <v>plays</v>
      </c>
    </row>
    <row r="3275" spans="1:18" ht="45" x14ac:dyDescent="0.2">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c r="O3275" s="5">
        <f t="shared" si="204"/>
        <v>1.0740000000000001</v>
      </c>
      <c r="P3275" s="6">
        <f t="shared" si="205"/>
        <v>204.57142857142858</v>
      </c>
      <c r="Q3275" t="str">
        <f t="shared" si="206"/>
        <v>theater</v>
      </c>
      <c r="R3275" t="str">
        <f t="shared" si="207"/>
        <v>plays</v>
      </c>
    </row>
    <row r="3276" spans="1:18" ht="45" x14ac:dyDescent="0.2">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c r="O3276" s="5">
        <f t="shared" si="204"/>
        <v>1.0132258064516129</v>
      </c>
      <c r="P3276" s="6">
        <f t="shared" si="205"/>
        <v>54.912587412587413</v>
      </c>
      <c r="Q3276" t="str">
        <f t="shared" si="206"/>
        <v>theater</v>
      </c>
      <c r="R3276" t="str">
        <f t="shared" si="207"/>
        <v>plays</v>
      </c>
    </row>
    <row r="3277" spans="1:18" ht="45" x14ac:dyDescent="0.2">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c r="O3277" s="5">
        <f t="shared" si="204"/>
        <v>1.0027777777777778</v>
      </c>
      <c r="P3277" s="6">
        <f t="shared" si="205"/>
        <v>150.41666666666666</v>
      </c>
      <c r="Q3277" t="str">
        <f t="shared" si="206"/>
        <v>theater</v>
      </c>
      <c r="R3277" t="str">
        <f t="shared" si="207"/>
        <v>plays</v>
      </c>
    </row>
    <row r="3278" spans="1:18" ht="45" x14ac:dyDescent="0.2">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c r="O3278" s="5">
        <f t="shared" si="204"/>
        <v>1.1684444444444444</v>
      </c>
      <c r="P3278" s="6">
        <f t="shared" si="205"/>
        <v>52.58</v>
      </c>
      <c r="Q3278" t="str">
        <f t="shared" si="206"/>
        <v>theater</v>
      </c>
      <c r="R3278" t="str">
        <f t="shared" si="207"/>
        <v>plays</v>
      </c>
    </row>
    <row r="3279" spans="1:18" ht="45" x14ac:dyDescent="0.2">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c r="O3279" s="5">
        <f t="shared" si="204"/>
        <v>1.0860000000000001</v>
      </c>
      <c r="P3279" s="6">
        <f t="shared" si="205"/>
        <v>54.3</v>
      </c>
      <c r="Q3279" t="str">
        <f t="shared" si="206"/>
        <v>theater</v>
      </c>
      <c r="R3279" t="str">
        <f t="shared" si="207"/>
        <v>plays</v>
      </c>
    </row>
    <row r="3280" spans="1:18" ht="45" x14ac:dyDescent="0.2">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c r="O3280" s="5">
        <f t="shared" si="204"/>
        <v>1.034</v>
      </c>
      <c r="P3280" s="6">
        <f t="shared" si="205"/>
        <v>76.029411764705884</v>
      </c>
      <c r="Q3280" t="str">
        <f t="shared" si="206"/>
        <v>theater</v>
      </c>
      <c r="R3280" t="str">
        <f t="shared" si="207"/>
        <v>plays</v>
      </c>
    </row>
    <row r="3281" spans="1:18" ht="45" x14ac:dyDescent="0.2">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c r="O3281" s="5">
        <f t="shared" si="204"/>
        <v>1.1427586206896552</v>
      </c>
      <c r="P3281" s="6">
        <f t="shared" si="205"/>
        <v>105.2063492063492</v>
      </c>
      <c r="Q3281" t="str">
        <f t="shared" si="206"/>
        <v>theater</v>
      </c>
      <c r="R3281" t="str">
        <f t="shared" si="207"/>
        <v>plays</v>
      </c>
    </row>
    <row r="3282" spans="1:18" ht="45" x14ac:dyDescent="0.2">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c r="O3282" s="5">
        <f t="shared" si="204"/>
        <v>1.03</v>
      </c>
      <c r="P3282" s="6">
        <f t="shared" si="205"/>
        <v>68.666666666666671</v>
      </c>
      <c r="Q3282" t="str">
        <f t="shared" si="206"/>
        <v>theater</v>
      </c>
      <c r="R3282" t="str">
        <f t="shared" si="207"/>
        <v>plays</v>
      </c>
    </row>
    <row r="3283" spans="1:18" ht="30" x14ac:dyDescent="0.2">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c r="O3283" s="5">
        <f t="shared" si="204"/>
        <v>1.216</v>
      </c>
      <c r="P3283" s="6">
        <f t="shared" si="205"/>
        <v>129.36170212765958</v>
      </c>
      <c r="Q3283" t="str">
        <f t="shared" si="206"/>
        <v>theater</v>
      </c>
      <c r="R3283" t="str">
        <f t="shared" si="207"/>
        <v>plays</v>
      </c>
    </row>
    <row r="3284" spans="1:18" ht="45" x14ac:dyDescent="0.2">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c r="O3284" s="5">
        <f t="shared" si="204"/>
        <v>1.026467741935484</v>
      </c>
      <c r="P3284" s="6">
        <f t="shared" si="205"/>
        <v>134.26371308016877</v>
      </c>
      <c r="Q3284" t="str">
        <f t="shared" si="206"/>
        <v>theater</v>
      </c>
      <c r="R3284" t="str">
        <f t="shared" si="207"/>
        <v>plays</v>
      </c>
    </row>
    <row r="3285" spans="1:18" ht="45" x14ac:dyDescent="0.2">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c r="O3285" s="5">
        <f t="shared" si="204"/>
        <v>1.0475000000000001</v>
      </c>
      <c r="P3285" s="6">
        <f t="shared" si="205"/>
        <v>17.829787234042552</v>
      </c>
      <c r="Q3285" t="str">
        <f t="shared" si="206"/>
        <v>theater</v>
      </c>
      <c r="R3285" t="str">
        <f t="shared" si="207"/>
        <v>plays</v>
      </c>
    </row>
    <row r="3286" spans="1:18" ht="45" x14ac:dyDescent="0.2">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c r="O3286" s="5">
        <f t="shared" si="204"/>
        <v>1.016</v>
      </c>
      <c r="P3286" s="6">
        <f t="shared" si="205"/>
        <v>203.2</v>
      </c>
      <c r="Q3286" t="str">
        <f t="shared" si="206"/>
        <v>theater</v>
      </c>
      <c r="R3286" t="str">
        <f t="shared" si="207"/>
        <v>plays</v>
      </c>
    </row>
    <row r="3287" spans="1:18" x14ac:dyDescent="0.2">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c r="O3287" s="5">
        <f t="shared" si="204"/>
        <v>1.1210242048409682</v>
      </c>
      <c r="P3287" s="6">
        <f t="shared" si="205"/>
        <v>69.18518518518519</v>
      </c>
      <c r="Q3287" t="str">
        <f t="shared" si="206"/>
        <v>theater</v>
      </c>
      <c r="R3287" t="str">
        <f t="shared" si="207"/>
        <v>plays</v>
      </c>
    </row>
    <row r="3288" spans="1:18" ht="45" x14ac:dyDescent="0.2">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c r="O3288" s="5">
        <f t="shared" si="204"/>
        <v>1.0176666666666667</v>
      </c>
      <c r="P3288" s="6">
        <f t="shared" si="205"/>
        <v>125.12295081967213</v>
      </c>
      <c r="Q3288" t="str">
        <f t="shared" si="206"/>
        <v>theater</v>
      </c>
      <c r="R3288" t="str">
        <f t="shared" si="207"/>
        <v>plays</v>
      </c>
    </row>
    <row r="3289" spans="1:18" ht="30" x14ac:dyDescent="0.2">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c r="O3289" s="5">
        <f t="shared" si="204"/>
        <v>1</v>
      </c>
      <c r="P3289" s="6">
        <f t="shared" si="205"/>
        <v>73.529411764705884</v>
      </c>
      <c r="Q3289" t="str">
        <f t="shared" si="206"/>
        <v>theater</v>
      </c>
      <c r="R3289" t="str">
        <f t="shared" si="207"/>
        <v>plays</v>
      </c>
    </row>
    <row r="3290" spans="1:18" ht="45" x14ac:dyDescent="0.2">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c r="O3290" s="5">
        <f t="shared" si="204"/>
        <v>1.0026489999999999</v>
      </c>
      <c r="P3290" s="6">
        <f t="shared" si="205"/>
        <v>48.437149758454105</v>
      </c>
      <c r="Q3290" t="str">
        <f t="shared" si="206"/>
        <v>theater</v>
      </c>
      <c r="R3290" t="str">
        <f t="shared" si="207"/>
        <v>plays</v>
      </c>
    </row>
    <row r="3291" spans="1:18" ht="45" x14ac:dyDescent="0.2">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c r="O3291" s="5">
        <f t="shared" si="204"/>
        <v>1.3304200000000002</v>
      </c>
      <c r="P3291" s="6">
        <f t="shared" si="205"/>
        <v>26.608400000000003</v>
      </c>
      <c r="Q3291" t="str">
        <f t="shared" si="206"/>
        <v>theater</v>
      </c>
      <c r="R3291" t="str">
        <f t="shared" si="207"/>
        <v>plays</v>
      </c>
    </row>
    <row r="3292" spans="1:18" ht="75" x14ac:dyDescent="0.2">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c r="O3292" s="5">
        <f t="shared" si="204"/>
        <v>1.212</v>
      </c>
      <c r="P3292" s="6">
        <f t="shared" si="205"/>
        <v>33.666666666666664</v>
      </c>
      <c r="Q3292" t="str">
        <f t="shared" si="206"/>
        <v>theater</v>
      </c>
      <c r="R3292" t="str">
        <f t="shared" si="207"/>
        <v>plays</v>
      </c>
    </row>
    <row r="3293" spans="1:18" ht="45" x14ac:dyDescent="0.2">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c r="O3293" s="5">
        <f t="shared" si="204"/>
        <v>1.1399999999999999</v>
      </c>
      <c r="P3293" s="6">
        <f t="shared" si="205"/>
        <v>40.714285714285715</v>
      </c>
      <c r="Q3293" t="str">
        <f t="shared" si="206"/>
        <v>theater</v>
      </c>
      <c r="R3293" t="str">
        <f t="shared" si="207"/>
        <v>plays</v>
      </c>
    </row>
    <row r="3294" spans="1:18" ht="45" x14ac:dyDescent="0.2">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c r="O3294" s="5">
        <f t="shared" si="204"/>
        <v>2.8613861386138613</v>
      </c>
      <c r="P3294" s="6">
        <f t="shared" si="205"/>
        <v>19.266666666666666</v>
      </c>
      <c r="Q3294" t="str">
        <f t="shared" si="206"/>
        <v>theater</v>
      </c>
      <c r="R3294" t="str">
        <f t="shared" si="207"/>
        <v>plays</v>
      </c>
    </row>
    <row r="3295" spans="1:18" ht="45" x14ac:dyDescent="0.2">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c r="O3295" s="5">
        <f t="shared" si="204"/>
        <v>1.7044444444444444</v>
      </c>
      <c r="P3295" s="6">
        <f t="shared" si="205"/>
        <v>84.285714285714292</v>
      </c>
      <c r="Q3295" t="str">
        <f t="shared" si="206"/>
        <v>theater</v>
      </c>
      <c r="R3295" t="str">
        <f t="shared" si="207"/>
        <v>plays</v>
      </c>
    </row>
    <row r="3296" spans="1:18" ht="45" x14ac:dyDescent="0.2">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c r="O3296" s="5">
        <f t="shared" si="204"/>
        <v>1.1833333333333333</v>
      </c>
      <c r="P3296" s="6">
        <f t="shared" si="205"/>
        <v>29.583333333333332</v>
      </c>
      <c r="Q3296" t="str">
        <f t="shared" si="206"/>
        <v>theater</v>
      </c>
      <c r="R3296" t="str">
        <f t="shared" si="207"/>
        <v>plays</v>
      </c>
    </row>
    <row r="3297" spans="1:18" ht="45" x14ac:dyDescent="0.2">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c r="O3297" s="5">
        <f t="shared" si="204"/>
        <v>1.0285857142857142</v>
      </c>
      <c r="P3297" s="6">
        <f t="shared" si="205"/>
        <v>26.667037037037037</v>
      </c>
      <c r="Q3297" t="str">
        <f t="shared" si="206"/>
        <v>theater</v>
      </c>
      <c r="R3297" t="str">
        <f t="shared" si="207"/>
        <v>plays</v>
      </c>
    </row>
    <row r="3298" spans="1:18" ht="45" x14ac:dyDescent="0.2">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c r="O3298" s="5">
        <f t="shared" si="204"/>
        <v>1.4406666666666668</v>
      </c>
      <c r="P3298" s="6">
        <f t="shared" si="205"/>
        <v>45.978723404255319</v>
      </c>
      <c r="Q3298" t="str">
        <f t="shared" si="206"/>
        <v>theater</v>
      </c>
      <c r="R3298" t="str">
        <f t="shared" si="207"/>
        <v>plays</v>
      </c>
    </row>
    <row r="3299" spans="1:18" ht="45" x14ac:dyDescent="0.2">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c r="O3299" s="5">
        <f t="shared" si="204"/>
        <v>1.0007272727272727</v>
      </c>
      <c r="P3299" s="6">
        <f t="shared" si="205"/>
        <v>125.09090909090909</v>
      </c>
      <c r="Q3299" t="str">
        <f t="shared" si="206"/>
        <v>theater</v>
      </c>
      <c r="R3299" t="str">
        <f t="shared" si="207"/>
        <v>plays</v>
      </c>
    </row>
    <row r="3300" spans="1:18" ht="45" x14ac:dyDescent="0.2">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c r="O3300" s="5">
        <f t="shared" si="204"/>
        <v>1.0173000000000001</v>
      </c>
      <c r="P3300" s="6">
        <f t="shared" si="205"/>
        <v>141.29166666666666</v>
      </c>
      <c r="Q3300" t="str">
        <f t="shared" si="206"/>
        <v>theater</v>
      </c>
      <c r="R3300" t="str">
        <f t="shared" si="207"/>
        <v>plays</v>
      </c>
    </row>
    <row r="3301" spans="1:18" ht="45" x14ac:dyDescent="0.2">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c r="O3301" s="5">
        <f t="shared" si="204"/>
        <v>1.1619999999999999</v>
      </c>
      <c r="P3301" s="6">
        <f t="shared" si="205"/>
        <v>55.333333333333336</v>
      </c>
      <c r="Q3301" t="str">
        <f t="shared" si="206"/>
        <v>theater</v>
      </c>
      <c r="R3301" t="str">
        <f t="shared" si="207"/>
        <v>plays</v>
      </c>
    </row>
    <row r="3302" spans="1:18" ht="45" x14ac:dyDescent="0.2">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c r="O3302" s="5">
        <f t="shared" si="204"/>
        <v>1.3616666666666666</v>
      </c>
      <c r="P3302" s="6">
        <f t="shared" si="205"/>
        <v>46.420454545454547</v>
      </c>
      <c r="Q3302" t="str">
        <f t="shared" si="206"/>
        <v>theater</v>
      </c>
      <c r="R3302" t="str">
        <f t="shared" si="207"/>
        <v>plays</v>
      </c>
    </row>
    <row r="3303" spans="1:18" ht="45" x14ac:dyDescent="0.2">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c r="O3303" s="5">
        <f t="shared" si="204"/>
        <v>1.3346666666666667</v>
      </c>
      <c r="P3303" s="6">
        <f t="shared" si="205"/>
        <v>57.2</v>
      </c>
      <c r="Q3303" t="str">
        <f t="shared" si="206"/>
        <v>theater</v>
      </c>
      <c r="R3303" t="str">
        <f t="shared" si="207"/>
        <v>plays</v>
      </c>
    </row>
    <row r="3304" spans="1:18" x14ac:dyDescent="0.2">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c r="O3304" s="5">
        <f t="shared" si="204"/>
        <v>1.0339285714285715</v>
      </c>
      <c r="P3304" s="6">
        <f t="shared" si="205"/>
        <v>173.7</v>
      </c>
      <c r="Q3304" t="str">
        <f t="shared" si="206"/>
        <v>theater</v>
      </c>
      <c r="R3304" t="str">
        <f t="shared" si="207"/>
        <v>plays</v>
      </c>
    </row>
    <row r="3305" spans="1:18" ht="45" x14ac:dyDescent="0.2">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c r="O3305" s="5">
        <f t="shared" si="204"/>
        <v>1.1588888888888889</v>
      </c>
      <c r="P3305" s="6">
        <f t="shared" si="205"/>
        <v>59.6</v>
      </c>
      <c r="Q3305" t="str">
        <f t="shared" si="206"/>
        <v>theater</v>
      </c>
      <c r="R3305" t="str">
        <f t="shared" si="207"/>
        <v>plays</v>
      </c>
    </row>
    <row r="3306" spans="1:18" ht="45" x14ac:dyDescent="0.2">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c r="O3306" s="5">
        <f t="shared" si="204"/>
        <v>1.0451666666666666</v>
      </c>
      <c r="P3306" s="6">
        <f t="shared" si="205"/>
        <v>89.585714285714289</v>
      </c>
      <c r="Q3306" t="str">
        <f t="shared" si="206"/>
        <v>theater</v>
      </c>
      <c r="R3306" t="str">
        <f t="shared" si="207"/>
        <v>plays</v>
      </c>
    </row>
    <row r="3307" spans="1:18" ht="45" x14ac:dyDescent="0.2">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c r="O3307" s="5">
        <f t="shared" si="204"/>
        <v>1.0202500000000001</v>
      </c>
      <c r="P3307" s="6">
        <f t="shared" si="205"/>
        <v>204.05</v>
      </c>
      <c r="Q3307" t="str">
        <f t="shared" si="206"/>
        <v>theater</v>
      </c>
      <c r="R3307" t="str">
        <f t="shared" si="207"/>
        <v>plays</v>
      </c>
    </row>
    <row r="3308" spans="1:18" ht="45" x14ac:dyDescent="0.2">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c r="O3308" s="5">
        <f t="shared" si="204"/>
        <v>1.7533333333333334</v>
      </c>
      <c r="P3308" s="6">
        <f t="shared" si="205"/>
        <v>48.703703703703702</v>
      </c>
      <c r="Q3308" t="str">
        <f t="shared" si="206"/>
        <v>theater</v>
      </c>
      <c r="R3308" t="str">
        <f t="shared" si="207"/>
        <v>plays</v>
      </c>
    </row>
    <row r="3309" spans="1:18" ht="45" x14ac:dyDescent="0.2">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c r="O3309" s="5">
        <f t="shared" si="204"/>
        <v>1.0668</v>
      </c>
      <c r="P3309" s="6">
        <f t="shared" si="205"/>
        <v>53.339999999999996</v>
      </c>
      <c r="Q3309" t="str">
        <f t="shared" si="206"/>
        <v>theater</v>
      </c>
      <c r="R3309" t="str">
        <f t="shared" si="207"/>
        <v>plays</v>
      </c>
    </row>
    <row r="3310" spans="1:18" ht="45" x14ac:dyDescent="0.2">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c r="O3310" s="5">
        <f t="shared" si="204"/>
        <v>1.2228571428571429</v>
      </c>
      <c r="P3310" s="6">
        <f t="shared" si="205"/>
        <v>75.087719298245617</v>
      </c>
      <c r="Q3310" t="str">
        <f t="shared" si="206"/>
        <v>theater</v>
      </c>
      <c r="R3310" t="str">
        <f t="shared" si="207"/>
        <v>plays</v>
      </c>
    </row>
    <row r="3311" spans="1:18" ht="30" x14ac:dyDescent="0.2">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c r="O3311" s="5">
        <f t="shared" si="204"/>
        <v>1.5942857142857143</v>
      </c>
      <c r="P3311" s="6">
        <f t="shared" si="205"/>
        <v>18</v>
      </c>
      <c r="Q3311" t="str">
        <f t="shared" si="206"/>
        <v>theater</v>
      </c>
      <c r="R3311" t="str">
        <f t="shared" si="207"/>
        <v>plays</v>
      </c>
    </row>
    <row r="3312" spans="1:18" ht="30" x14ac:dyDescent="0.2">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c r="O3312" s="5">
        <f t="shared" si="204"/>
        <v>1.0007692307692309</v>
      </c>
      <c r="P3312" s="6">
        <f t="shared" si="205"/>
        <v>209.83870967741936</v>
      </c>
      <c r="Q3312" t="str">
        <f t="shared" si="206"/>
        <v>theater</v>
      </c>
      <c r="R3312" t="str">
        <f t="shared" si="207"/>
        <v>plays</v>
      </c>
    </row>
    <row r="3313" spans="1:18" ht="45" x14ac:dyDescent="0.2">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c r="O3313" s="5">
        <f t="shared" si="204"/>
        <v>1.0984</v>
      </c>
      <c r="P3313" s="6">
        <f t="shared" si="205"/>
        <v>61.022222222222226</v>
      </c>
      <c r="Q3313" t="str">
        <f t="shared" si="206"/>
        <v>theater</v>
      </c>
      <c r="R3313" t="str">
        <f t="shared" si="207"/>
        <v>plays</v>
      </c>
    </row>
    <row r="3314" spans="1:18" ht="45" x14ac:dyDescent="0.2">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c r="O3314" s="5">
        <f t="shared" si="204"/>
        <v>1.0004</v>
      </c>
      <c r="P3314" s="6">
        <f t="shared" si="205"/>
        <v>61</v>
      </c>
      <c r="Q3314" t="str">
        <f t="shared" si="206"/>
        <v>theater</v>
      </c>
      <c r="R3314" t="str">
        <f t="shared" si="207"/>
        <v>plays</v>
      </c>
    </row>
    <row r="3315" spans="1:18" ht="45" x14ac:dyDescent="0.2">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c r="O3315" s="5">
        <f t="shared" si="204"/>
        <v>1.1605000000000001</v>
      </c>
      <c r="P3315" s="6">
        <f t="shared" si="205"/>
        <v>80.034482758620683</v>
      </c>
      <c r="Q3315" t="str">
        <f t="shared" si="206"/>
        <v>theater</v>
      </c>
      <c r="R3315" t="str">
        <f t="shared" si="207"/>
        <v>plays</v>
      </c>
    </row>
    <row r="3316" spans="1:18" ht="45" x14ac:dyDescent="0.2">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c r="O3316" s="5">
        <f t="shared" si="204"/>
        <v>2.1074999999999999</v>
      </c>
      <c r="P3316" s="6">
        <f t="shared" si="205"/>
        <v>29.068965517241381</v>
      </c>
      <c r="Q3316" t="str">
        <f t="shared" si="206"/>
        <v>theater</v>
      </c>
      <c r="R3316" t="str">
        <f t="shared" si="207"/>
        <v>plays</v>
      </c>
    </row>
    <row r="3317" spans="1:18" ht="45" x14ac:dyDescent="0.2">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c r="O3317" s="5">
        <f t="shared" si="204"/>
        <v>1.1000000000000001</v>
      </c>
      <c r="P3317" s="6">
        <f t="shared" si="205"/>
        <v>49.438202247191015</v>
      </c>
      <c r="Q3317" t="str">
        <f t="shared" si="206"/>
        <v>theater</v>
      </c>
      <c r="R3317" t="str">
        <f t="shared" si="207"/>
        <v>plays</v>
      </c>
    </row>
    <row r="3318" spans="1:18" ht="75" x14ac:dyDescent="0.2">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c r="O3318" s="5">
        <f t="shared" si="204"/>
        <v>1.0008673425918038</v>
      </c>
      <c r="P3318" s="6">
        <f t="shared" si="205"/>
        <v>93.977440000000001</v>
      </c>
      <c r="Q3318" t="str">
        <f t="shared" si="206"/>
        <v>theater</v>
      </c>
      <c r="R3318" t="str">
        <f t="shared" si="207"/>
        <v>plays</v>
      </c>
    </row>
    <row r="3319" spans="1:18" ht="45" x14ac:dyDescent="0.2">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c r="O3319" s="5">
        <f t="shared" si="204"/>
        <v>1.0619047619047619</v>
      </c>
      <c r="P3319" s="6">
        <f t="shared" si="205"/>
        <v>61.944444444444443</v>
      </c>
      <c r="Q3319" t="str">
        <f t="shared" si="206"/>
        <v>theater</v>
      </c>
      <c r="R3319" t="str">
        <f t="shared" si="207"/>
        <v>plays</v>
      </c>
    </row>
    <row r="3320" spans="1:18" ht="30" x14ac:dyDescent="0.2">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c r="O3320" s="5">
        <f t="shared" si="204"/>
        <v>1.256</v>
      </c>
      <c r="P3320" s="6">
        <f t="shared" si="205"/>
        <v>78.5</v>
      </c>
      <c r="Q3320" t="str">
        <f t="shared" si="206"/>
        <v>theater</v>
      </c>
      <c r="R3320" t="str">
        <f t="shared" si="207"/>
        <v>plays</v>
      </c>
    </row>
    <row r="3321" spans="1:18" ht="45" x14ac:dyDescent="0.2">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c r="O3321" s="5">
        <f t="shared" si="204"/>
        <v>1.08</v>
      </c>
      <c r="P3321" s="6">
        <f t="shared" si="205"/>
        <v>33.75</v>
      </c>
      <c r="Q3321" t="str">
        <f t="shared" si="206"/>
        <v>theater</v>
      </c>
      <c r="R3321" t="str">
        <f t="shared" si="207"/>
        <v>plays</v>
      </c>
    </row>
    <row r="3322" spans="1:18" ht="45" x14ac:dyDescent="0.2">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c r="O3322" s="5">
        <f t="shared" si="204"/>
        <v>1.01</v>
      </c>
      <c r="P3322" s="6">
        <f t="shared" si="205"/>
        <v>66.44736842105263</v>
      </c>
      <c r="Q3322" t="str">
        <f t="shared" si="206"/>
        <v>theater</v>
      </c>
      <c r="R3322" t="str">
        <f t="shared" si="207"/>
        <v>plays</v>
      </c>
    </row>
    <row r="3323" spans="1:18" ht="45" x14ac:dyDescent="0.2">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c r="O3323" s="5">
        <f t="shared" si="204"/>
        <v>1.0740000000000001</v>
      </c>
      <c r="P3323" s="6">
        <f t="shared" si="205"/>
        <v>35.799999999999997</v>
      </c>
      <c r="Q3323" t="str">
        <f t="shared" si="206"/>
        <v>theater</v>
      </c>
      <c r="R3323" t="str">
        <f t="shared" si="207"/>
        <v>plays</v>
      </c>
    </row>
    <row r="3324" spans="1:18" ht="45" x14ac:dyDescent="0.2">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c r="O3324" s="5">
        <f t="shared" si="204"/>
        <v>1.0151515151515151</v>
      </c>
      <c r="P3324" s="6">
        <f t="shared" si="205"/>
        <v>145.65217391304347</v>
      </c>
      <c r="Q3324" t="str">
        <f t="shared" si="206"/>
        <v>theater</v>
      </c>
      <c r="R3324" t="str">
        <f t="shared" si="207"/>
        <v>plays</v>
      </c>
    </row>
    <row r="3325" spans="1:18" ht="45" x14ac:dyDescent="0.2">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c r="O3325" s="5">
        <f t="shared" si="204"/>
        <v>1.2589999999999999</v>
      </c>
      <c r="P3325" s="6">
        <f t="shared" si="205"/>
        <v>25.693877551020407</v>
      </c>
      <c r="Q3325" t="str">
        <f t="shared" si="206"/>
        <v>theater</v>
      </c>
      <c r="R3325" t="str">
        <f t="shared" si="207"/>
        <v>plays</v>
      </c>
    </row>
    <row r="3326" spans="1:18" ht="30" x14ac:dyDescent="0.2">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c r="O3326" s="5">
        <f t="shared" si="204"/>
        <v>1.0166666666666666</v>
      </c>
      <c r="P3326" s="6">
        <f t="shared" si="205"/>
        <v>152.5</v>
      </c>
      <c r="Q3326" t="str">
        <f t="shared" si="206"/>
        <v>theater</v>
      </c>
      <c r="R3326" t="str">
        <f t="shared" si="207"/>
        <v>plays</v>
      </c>
    </row>
    <row r="3327" spans="1:18" ht="45" x14ac:dyDescent="0.2">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c r="O3327" s="5">
        <f t="shared" si="204"/>
        <v>1.125</v>
      </c>
      <c r="P3327" s="6">
        <f t="shared" si="205"/>
        <v>30</v>
      </c>
      <c r="Q3327" t="str">
        <f t="shared" si="206"/>
        <v>theater</v>
      </c>
      <c r="R3327" t="str">
        <f t="shared" si="207"/>
        <v>plays</v>
      </c>
    </row>
    <row r="3328" spans="1:18" ht="45" x14ac:dyDescent="0.2">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c r="O3328" s="5">
        <f t="shared" si="204"/>
        <v>1.0137499999999999</v>
      </c>
      <c r="P3328" s="6">
        <f t="shared" si="205"/>
        <v>142.28070175438597</v>
      </c>
      <c r="Q3328" t="str">
        <f t="shared" si="206"/>
        <v>theater</v>
      </c>
      <c r="R3328" t="str">
        <f t="shared" si="207"/>
        <v>plays</v>
      </c>
    </row>
    <row r="3329" spans="1:18" ht="45" x14ac:dyDescent="0.2">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c r="O3329" s="5">
        <f t="shared" si="204"/>
        <v>1.0125</v>
      </c>
      <c r="P3329" s="6">
        <f t="shared" si="205"/>
        <v>24.545454545454547</v>
      </c>
      <c r="Q3329" t="str">
        <f t="shared" si="206"/>
        <v>theater</v>
      </c>
      <c r="R3329" t="str">
        <f t="shared" si="207"/>
        <v>plays</v>
      </c>
    </row>
    <row r="3330" spans="1:18" ht="45" x14ac:dyDescent="0.2">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c r="O3330" s="5">
        <f t="shared" si="204"/>
        <v>1.4638888888888888</v>
      </c>
      <c r="P3330" s="6">
        <f t="shared" si="205"/>
        <v>292.77777777777777</v>
      </c>
      <c r="Q3330" t="str">
        <f t="shared" si="206"/>
        <v>theater</v>
      </c>
      <c r="R3330" t="str">
        <f t="shared" si="207"/>
        <v>plays</v>
      </c>
    </row>
    <row r="3331" spans="1:18" ht="45" x14ac:dyDescent="0.2">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c r="O3331" s="5">
        <f t="shared" ref="O3331:O3394" si="208">IF(D3331=0,0,E3331/D3331)</f>
        <v>1.1679999999999999</v>
      </c>
      <c r="P3331" s="6">
        <f t="shared" ref="P3331:P3394" si="209">IF(L3331=0,0,E3331/L3331)</f>
        <v>44.92307692307692</v>
      </c>
      <c r="Q3331" t="str">
        <f t="shared" ref="Q3331:Q3394" si="210">MID(N3331, 1, FIND("/",N3331)-1)</f>
        <v>theater</v>
      </c>
      <c r="R3331" t="str">
        <f t="shared" ref="R3331:R3394" si="211">MID(N3331, FIND("/",N3331)+1, LEN(N3331)-FIND("/",N3331))</f>
        <v>plays</v>
      </c>
    </row>
    <row r="3332" spans="1:18" ht="45" x14ac:dyDescent="0.2">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c r="O3332" s="5">
        <f t="shared" si="208"/>
        <v>1.0626666666666666</v>
      </c>
      <c r="P3332" s="6">
        <f t="shared" si="209"/>
        <v>23.10144927536232</v>
      </c>
      <c r="Q3332" t="str">
        <f t="shared" si="210"/>
        <v>theater</v>
      </c>
      <c r="R3332" t="str">
        <f t="shared" si="211"/>
        <v>plays</v>
      </c>
    </row>
    <row r="3333" spans="1:18" ht="45" x14ac:dyDescent="0.2">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c r="O3333" s="5">
        <f t="shared" si="208"/>
        <v>1.0451999999999999</v>
      </c>
      <c r="P3333" s="6">
        <f t="shared" si="209"/>
        <v>80.400000000000006</v>
      </c>
      <c r="Q3333" t="str">
        <f t="shared" si="210"/>
        <v>theater</v>
      </c>
      <c r="R3333" t="str">
        <f t="shared" si="211"/>
        <v>plays</v>
      </c>
    </row>
    <row r="3334" spans="1:18" ht="45" x14ac:dyDescent="0.2">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c r="O3334" s="5">
        <f t="shared" si="208"/>
        <v>1</v>
      </c>
      <c r="P3334" s="6">
        <f t="shared" si="209"/>
        <v>72.289156626506028</v>
      </c>
      <c r="Q3334" t="str">
        <f t="shared" si="210"/>
        <v>theater</v>
      </c>
      <c r="R3334" t="str">
        <f t="shared" si="211"/>
        <v>plays</v>
      </c>
    </row>
    <row r="3335" spans="1:18" ht="45" x14ac:dyDescent="0.2">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c r="O3335" s="5">
        <f t="shared" si="208"/>
        <v>1.0457142857142858</v>
      </c>
      <c r="P3335" s="6">
        <f t="shared" si="209"/>
        <v>32.972972972972975</v>
      </c>
      <c r="Q3335" t="str">
        <f t="shared" si="210"/>
        <v>theater</v>
      </c>
      <c r="R3335" t="str">
        <f t="shared" si="211"/>
        <v>plays</v>
      </c>
    </row>
    <row r="3336" spans="1:18" ht="30" x14ac:dyDescent="0.2">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c r="O3336" s="5">
        <f t="shared" si="208"/>
        <v>1.3862051149573753</v>
      </c>
      <c r="P3336" s="6">
        <f t="shared" si="209"/>
        <v>116.65217391304348</v>
      </c>
      <c r="Q3336" t="str">
        <f t="shared" si="210"/>
        <v>theater</v>
      </c>
      <c r="R3336" t="str">
        <f t="shared" si="211"/>
        <v>plays</v>
      </c>
    </row>
    <row r="3337" spans="1:18" ht="45" x14ac:dyDescent="0.2">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c r="O3337" s="5">
        <f t="shared" si="208"/>
        <v>1.0032000000000001</v>
      </c>
      <c r="P3337" s="6">
        <f t="shared" si="209"/>
        <v>79.61904761904762</v>
      </c>
      <c r="Q3337" t="str">
        <f t="shared" si="210"/>
        <v>theater</v>
      </c>
      <c r="R3337" t="str">
        <f t="shared" si="211"/>
        <v>plays</v>
      </c>
    </row>
    <row r="3338" spans="1:18" ht="45" x14ac:dyDescent="0.2">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c r="O3338" s="5">
        <f t="shared" si="208"/>
        <v>1</v>
      </c>
      <c r="P3338" s="6">
        <f t="shared" si="209"/>
        <v>27.777777777777779</v>
      </c>
      <c r="Q3338" t="str">
        <f t="shared" si="210"/>
        <v>theater</v>
      </c>
      <c r="R3338" t="str">
        <f t="shared" si="211"/>
        <v>plays</v>
      </c>
    </row>
    <row r="3339" spans="1:18" ht="45" x14ac:dyDescent="0.2">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c r="O3339" s="5">
        <f t="shared" si="208"/>
        <v>1.1020000000000001</v>
      </c>
      <c r="P3339" s="6">
        <f t="shared" si="209"/>
        <v>81.029411764705884</v>
      </c>
      <c r="Q3339" t="str">
        <f t="shared" si="210"/>
        <v>theater</v>
      </c>
      <c r="R3339" t="str">
        <f t="shared" si="211"/>
        <v>plays</v>
      </c>
    </row>
    <row r="3340" spans="1:18" ht="30" x14ac:dyDescent="0.2">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c r="O3340" s="5">
        <f t="shared" si="208"/>
        <v>1.0218</v>
      </c>
      <c r="P3340" s="6">
        <f t="shared" si="209"/>
        <v>136.84821428571428</v>
      </c>
      <c r="Q3340" t="str">
        <f t="shared" si="210"/>
        <v>theater</v>
      </c>
      <c r="R3340" t="str">
        <f t="shared" si="211"/>
        <v>plays</v>
      </c>
    </row>
    <row r="3341" spans="1:18" ht="30" x14ac:dyDescent="0.2">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c r="O3341" s="5">
        <f t="shared" si="208"/>
        <v>1.0435000000000001</v>
      </c>
      <c r="P3341" s="6">
        <f t="shared" si="209"/>
        <v>177.61702127659575</v>
      </c>
      <c r="Q3341" t="str">
        <f t="shared" si="210"/>
        <v>theater</v>
      </c>
      <c r="R3341" t="str">
        <f t="shared" si="211"/>
        <v>plays</v>
      </c>
    </row>
    <row r="3342" spans="1:18" ht="45" x14ac:dyDescent="0.2">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c r="O3342" s="5">
        <f t="shared" si="208"/>
        <v>1.3816666666666666</v>
      </c>
      <c r="P3342" s="6">
        <f t="shared" si="209"/>
        <v>109.07894736842105</v>
      </c>
      <c r="Q3342" t="str">
        <f t="shared" si="210"/>
        <v>theater</v>
      </c>
      <c r="R3342" t="str">
        <f t="shared" si="211"/>
        <v>plays</v>
      </c>
    </row>
    <row r="3343" spans="1:18" ht="45" x14ac:dyDescent="0.2">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c r="O3343" s="5">
        <f t="shared" si="208"/>
        <v>1</v>
      </c>
      <c r="P3343" s="6">
        <f t="shared" si="209"/>
        <v>119.64285714285714</v>
      </c>
      <c r="Q3343" t="str">
        <f t="shared" si="210"/>
        <v>theater</v>
      </c>
      <c r="R3343" t="str">
        <f t="shared" si="211"/>
        <v>plays</v>
      </c>
    </row>
    <row r="3344" spans="1:18" ht="30" x14ac:dyDescent="0.2">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c r="O3344" s="5">
        <f t="shared" si="208"/>
        <v>1.0166666666666666</v>
      </c>
      <c r="P3344" s="6">
        <f t="shared" si="209"/>
        <v>78.205128205128204</v>
      </c>
      <c r="Q3344" t="str">
        <f t="shared" si="210"/>
        <v>theater</v>
      </c>
      <c r="R3344" t="str">
        <f t="shared" si="211"/>
        <v>plays</v>
      </c>
    </row>
    <row r="3345" spans="1:18" ht="45" x14ac:dyDescent="0.2">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c r="O3345" s="5">
        <f t="shared" si="208"/>
        <v>1.7142857142857142</v>
      </c>
      <c r="P3345" s="6">
        <f t="shared" si="209"/>
        <v>52.173913043478258</v>
      </c>
      <c r="Q3345" t="str">
        <f t="shared" si="210"/>
        <v>theater</v>
      </c>
      <c r="R3345" t="str">
        <f t="shared" si="211"/>
        <v>plays</v>
      </c>
    </row>
    <row r="3346" spans="1:18" ht="45" x14ac:dyDescent="0.2">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c r="O3346" s="5">
        <f t="shared" si="208"/>
        <v>1.0144444444444445</v>
      </c>
      <c r="P3346" s="6">
        <f t="shared" si="209"/>
        <v>114.125</v>
      </c>
      <c r="Q3346" t="str">
        <f t="shared" si="210"/>
        <v>theater</v>
      </c>
      <c r="R3346" t="str">
        <f t="shared" si="211"/>
        <v>plays</v>
      </c>
    </row>
    <row r="3347" spans="1:18" ht="45" x14ac:dyDescent="0.2">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c r="O3347" s="5">
        <f t="shared" si="208"/>
        <v>1.3</v>
      </c>
      <c r="P3347" s="6">
        <f t="shared" si="209"/>
        <v>50</v>
      </c>
      <c r="Q3347" t="str">
        <f t="shared" si="210"/>
        <v>theater</v>
      </c>
      <c r="R3347" t="str">
        <f t="shared" si="211"/>
        <v>plays</v>
      </c>
    </row>
    <row r="3348" spans="1:18" ht="45" x14ac:dyDescent="0.2">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c r="O3348" s="5">
        <f t="shared" si="208"/>
        <v>1.1000000000000001</v>
      </c>
      <c r="P3348" s="6">
        <f t="shared" si="209"/>
        <v>91.666666666666671</v>
      </c>
      <c r="Q3348" t="str">
        <f t="shared" si="210"/>
        <v>theater</v>
      </c>
      <c r="R3348" t="str">
        <f t="shared" si="211"/>
        <v>plays</v>
      </c>
    </row>
    <row r="3349" spans="1:18" ht="45" x14ac:dyDescent="0.2">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c r="O3349" s="5">
        <f t="shared" si="208"/>
        <v>1.1944999999999999</v>
      </c>
      <c r="P3349" s="6">
        <f t="shared" si="209"/>
        <v>108.59090909090909</v>
      </c>
      <c r="Q3349" t="str">
        <f t="shared" si="210"/>
        <v>theater</v>
      </c>
      <c r="R3349" t="str">
        <f t="shared" si="211"/>
        <v>plays</v>
      </c>
    </row>
    <row r="3350" spans="1:18" ht="45" x14ac:dyDescent="0.2">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c r="O3350" s="5">
        <f t="shared" si="208"/>
        <v>1.002909090909091</v>
      </c>
      <c r="P3350" s="6">
        <f t="shared" si="209"/>
        <v>69.822784810126578</v>
      </c>
      <c r="Q3350" t="str">
        <f t="shared" si="210"/>
        <v>theater</v>
      </c>
      <c r="R3350" t="str">
        <f t="shared" si="211"/>
        <v>plays</v>
      </c>
    </row>
    <row r="3351" spans="1:18" ht="45" x14ac:dyDescent="0.2">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c r="O3351" s="5">
        <f t="shared" si="208"/>
        <v>1.534</v>
      </c>
      <c r="P3351" s="6">
        <f t="shared" si="209"/>
        <v>109.57142857142857</v>
      </c>
      <c r="Q3351" t="str">
        <f t="shared" si="210"/>
        <v>theater</v>
      </c>
      <c r="R3351" t="str">
        <f t="shared" si="211"/>
        <v>plays</v>
      </c>
    </row>
    <row r="3352" spans="1:18" ht="45" x14ac:dyDescent="0.2">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c r="O3352" s="5">
        <f t="shared" si="208"/>
        <v>1.0442857142857143</v>
      </c>
      <c r="P3352" s="6">
        <f t="shared" si="209"/>
        <v>71.666666666666671</v>
      </c>
      <c r="Q3352" t="str">
        <f t="shared" si="210"/>
        <v>theater</v>
      </c>
      <c r="R3352" t="str">
        <f t="shared" si="211"/>
        <v>plays</v>
      </c>
    </row>
    <row r="3353" spans="1:18" ht="45" x14ac:dyDescent="0.2">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c r="O3353" s="5">
        <f t="shared" si="208"/>
        <v>1.0109999999999999</v>
      </c>
      <c r="P3353" s="6">
        <f t="shared" si="209"/>
        <v>93.611111111111114</v>
      </c>
      <c r="Q3353" t="str">
        <f t="shared" si="210"/>
        <v>theater</v>
      </c>
      <c r="R3353" t="str">
        <f t="shared" si="211"/>
        <v>plays</v>
      </c>
    </row>
    <row r="3354" spans="1:18" ht="45" x14ac:dyDescent="0.2">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c r="O3354" s="5">
        <f t="shared" si="208"/>
        <v>1.0751999999999999</v>
      </c>
      <c r="P3354" s="6">
        <f t="shared" si="209"/>
        <v>76.8</v>
      </c>
      <c r="Q3354" t="str">
        <f t="shared" si="210"/>
        <v>theater</v>
      </c>
      <c r="R3354" t="str">
        <f t="shared" si="211"/>
        <v>plays</v>
      </c>
    </row>
    <row r="3355" spans="1:18" ht="45" x14ac:dyDescent="0.2">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c r="O3355" s="5">
        <f t="shared" si="208"/>
        <v>3.15</v>
      </c>
      <c r="P3355" s="6">
        <f t="shared" si="209"/>
        <v>35.795454545454547</v>
      </c>
      <c r="Q3355" t="str">
        <f t="shared" si="210"/>
        <v>theater</v>
      </c>
      <c r="R3355" t="str">
        <f t="shared" si="211"/>
        <v>plays</v>
      </c>
    </row>
    <row r="3356" spans="1:18" ht="30" x14ac:dyDescent="0.2">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c r="O3356" s="5">
        <f t="shared" si="208"/>
        <v>1.0193333333333334</v>
      </c>
      <c r="P3356" s="6">
        <f t="shared" si="209"/>
        <v>55.6</v>
      </c>
      <c r="Q3356" t="str">
        <f t="shared" si="210"/>
        <v>theater</v>
      </c>
      <c r="R3356" t="str">
        <f t="shared" si="211"/>
        <v>plays</v>
      </c>
    </row>
    <row r="3357" spans="1:18" ht="45" x14ac:dyDescent="0.2">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c r="O3357" s="5">
        <f t="shared" si="208"/>
        <v>1.2628571428571429</v>
      </c>
      <c r="P3357" s="6">
        <f t="shared" si="209"/>
        <v>147.33333333333334</v>
      </c>
      <c r="Q3357" t="str">
        <f t="shared" si="210"/>
        <v>theater</v>
      </c>
      <c r="R3357" t="str">
        <f t="shared" si="211"/>
        <v>plays</v>
      </c>
    </row>
    <row r="3358" spans="1:18" ht="45" x14ac:dyDescent="0.2">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c r="O3358" s="5">
        <f t="shared" si="208"/>
        <v>1.014</v>
      </c>
      <c r="P3358" s="6">
        <f t="shared" si="209"/>
        <v>56.333333333333336</v>
      </c>
      <c r="Q3358" t="str">
        <f t="shared" si="210"/>
        <v>theater</v>
      </c>
      <c r="R3358" t="str">
        <f t="shared" si="211"/>
        <v>plays</v>
      </c>
    </row>
    <row r="3359" spans="1:18" ht="45" x14ac:dyDescent="0.2">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c r="O3359" s="5">
        <f t="shared" si="208"/>
        <v>1.01</v>
      </c>
      <c r="P3359" s="6">
        <f t="shared" si="209"/>
        <v>96.19047619047619</v>
      </c>
      <c r="Q3359" t="str">
        <f t="shared" si="210"/>
        <v>theater</v>
      </c>
      <c r="R3359" t="str">
        <f t="shared" si="211"/>
        <v>plays</v>
      </c>
    </row>
    <row r="3360" spans="1:18" ht="45" x14ac:dyDescent="0.2">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c r="O3360" s="5">
        <f t="shared" si="208"/>
        <v>1.0299</v>
      </c>
      <c r="P3360" s="6">
        <f t="shared" si="209"/>
        <v>63.574074074074076</v>
      </c>
      <c r="Q3360" t="str">
        <f t="shared" si="210"/>
        <v>theater</v>
      </c>
      <c r="R3360" t="str">
        <f t="shared" si="211"/>
        <v>plays</v>
      </c>
    </row>
    <row r="3361" spans="1:18" ht="30" x14ac:dyDescent="0.2">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c r="O3361" s="5">
        <f t="shared" si="208"/>
        <v>1.0625</v>
      </c>
      <c r="P3361" s="6">
        <f t="shared" si="209"/>
        <v>184.78260869565219</v>
      </c>
      <c r="Q3361" t="str">
        <f t="shared" si="210"/>
        <v>theater</v>
      </c>
      <c r="R3361" t="str">
        <f t="shared" si="211"/>
        <v>plays</v>
      </c>
    </row>
    <row r="3362" spans="1:18" ht="30" x14ac:dyDescent="0.2">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c r="O3362" s="5">
        <f t="shared" si="208"/>
        <v>1.0137777777777779</v>
      </c>
      <c r="P3362" s="6">
        <f t="shared" si="209"/>
        <v>126.72222222222223</v>
      </c>
      <c r="Q3362" t="str">
        <f t="shared" si="210"/>
        <v>theater</v>
      </c>
      <c r="R3362" t="str">
        <f t="shared" si="211"/>
        <v>plays</v>
      </c>
    </row>
    <row r="3363" spans="1:18" ht="45" x14ac:dyDescent="0.2">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c r="O3363" s="5">
        <f t="shared" si="208"/>
        <v>1.1346000000000001</v>
      </c>
      <c r="P3363" s="6">
        <f t="shared" si="209"/>
        <v>83.42647058823529</v>
      </c>
      <c r="Q3363" t="str">
        <f t="shared" si="210"/>
        <v>theater</v>
      </c>
      <c r="R3363" t="str">
        <f t="shared" si="211"/>
        <v>plays</v>
      </c>
    </row>
    <row r="3364" spans="1:18" ht="45" x14ac:dyDescent="0.2">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c r="O3364" s="5">
        <f t="shared" si="208"/>
        <v>2.1800000000000002</v>
      </c>
      <c r="P3364" s="6">
        <f t="shared" si="209"/>
        <v>54.5</v>
      </c>
      <c r="Q3364" t="str">
        <f t="shared" si="210"/>
        <v>theater</v>
      </c>
      <c r="R3364" t="str">
        <f t="shared" si="211"/>
        <v>plays</v>
      </c>
    </row>
    <row r="3365" spans="1:18" ht="45" x14ac:dyDescent="0.2">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c r="O3365" s="5">
        <f t="shared" si="208"/>
        <v>1.0141935483870967</v>
      </c>
      <c r="P3365" s="6">
        <f t="shared" si="209"/>
        <v>302.30769230769232</v>
      </c>
      <c r="Q3365" t="str">
        <f t="shared" si="210"/>
        <v>theater</v>
      </c>
      <c r="R3365" t="str">
        <f t="shared" si="211"/>
        <v>plays</v>
      </c>
    </row>
    <row r="3366" spans="1:18" ht="45" x14ac:dyDescent="0.2">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c r="O3366" s="5">
        <f t="shared" si="208"/>
        <v>1.0593333333333332</v>
      </c>
      <c r="P3366" s="6">
        <f t="shared" si="209"/>
        <v>44.138888888888886</v>
      </c>
      <c r="Q3366" t="str">
        <f t="shared" si="210"/>
        <v>theater</v>
      </c>
      <c r="R3366" t="str">
        <f t="shared" si="211"/>
        <v>plays</v>
      </c>
    </row>
    <row r="3367" spans="1:18" ht="45" x14ac:dyDescent="0.2">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c r="O3367" s="5">
        <f t="shared" si="208"/>
        <v>1.04</v>
      </c>
      <c r="P3367" s="6">
        <f t="shared" si="209"/>
        <v>866.66666666666663</v>
      </c>
      <c r="Q3367" t="str">
        <f t="shared" si="210"/>
        <v>theater</v>
      </c>
      <c r="R3367" t="str">
        <f t="shared" si="211"/>
        <v>plays</v>
      </c>
    </row>
    <row r="3368" spans="1:18" ht="45" x14ac:dyDescent="0.2">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c r="O3368" s="5">
        <f t="shared" si="208"/>
        <v>2.21</v>
      </c>
      <c r="P3368" s="6">
        <f t="shared" si="209"/>
        <v>61.388888888888886</v>
      </c>
      <c r="Q3368" t="str">
        <f t="shared" si="210"/>
        <v>theater</v>
      </c>
      <c r="R3368" t="str">
        <f t="shared" si="211"/>
        <v>plays</v>
      </c>
    </row>
    <row r="3369" spans="1:18" ht="45" x14ac:dyDescent="0.2">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c r="O3369" s="5">
        <f t="shared" si="208"/>
        <v>1.1866666666666668</v>
      </c>
      <c r="P3369" s="6">
        <f t="shared" si="209"/>
        <v>29.666666666666668</v>
      </c>
      <c r="Q3369" t="str">
        <f t="shared" si="210"/>
        <v>theater</v>
      </c>
      <c r="R3369" t="str">
        <f t="shared" si="211"/>
        <v>plays</v>
      </c>
    </row>
    <row r="3370" spans="1:18" ht="45" x14ac:dyDescent="0.2">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c r="O3370" s="5">
        <f t="shared" si="208"/>
        <v>1.046</v>
      </c>
      <c r="P3370" s="6">
        <f t="shared" si="209"/>
        <v>45.478260869565219</v>
      </c>
      <c r="Q3370" t="str">
        <f t="shared" si="210"/>
        <v>theater</v>
      </c>
      <c r="R3370" t="str">
        <f t="shared" si="211"/>
        <v>plays</v>
      </c>
    </row>
    <row r="3371" spans="1:18" ht="45" x14ac:dyDescent="0.2">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c r="O3371" s="5">
        <f t="shared" si="208"/>
        <v>1.0389999999999999</v>
      </c>
      <c r="P3371" s="6">
        <f t="shared" si="209"/>
        <v>96.203703703703709</v>
      </c>
      <c r="Q3371" t="str">
        <f t="shared" si="210"/>
        <v>theater</v>
      </c>
      <c r="R3371" t="str">
        <f t="shared" si="211"/>
        <v>plays</v>
      </c>
    </row>
    <row r="3372" spans="1:18" ht="30" x14ac:dyDescent="0.2">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c r="O3372" s="5">
        <f t="shared" si="208"/>
        <v>1.1773333333333333</v>
      </c>
      <c r="P3372" s="6">
        <f t="shared" si="209"/>
        <v>67.92307692307692</v>
      </c>
      <c r="Q3372" t="str">
        <f t="shared" si="210"/>
        <v>theater</v>
      </c>
      <c r="R3372" t="str">
        <f t="shared" si="211"/>
        <v>plays</v>
      </c>
    </row>
    <row r="3373" spans="1:18" ht="30" x14ac:dyDescent="0.2">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c r="O3373" s="5">
        <f t="shared" si="208"/>
        <v>1.385</v>
      </c>
      <c r="P3373" s="6">
        <f t="shared" si="209"/>
        <v>30.777777777777779</v>
      </c>
      <c r="Q3373" t="str">
        <f t="shared" si="210"/>
        <v>theater</v>
      </c>
      <c r="R3373" t="str">
        <f t="shared" si="211"/>
        <v>plays</v>
      </c>
    </row>
    <row r="3374" spans="1:18" ht="45" x14ac:dyDescent="0.2">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c r="O3374" s="5">
        <f t="shared" si="208"/>
        <v>1.0349999999999999</v>
      </c>
      <c r="P3374" s="6">
        <f t="shared" si="209"/>
        <v>38.333333333333336</v>
      </c>
      <c r="Q3374" t="str">
        <f t="shared" si="210"/>
        <v>theater</v>
      </c>
      <c r="R3374" t="str">
        <f t="shared" si="211"/>
        <v>plays</v>
      </c>
    </row>
    <row r="3375" spans="1:18" ht="45" x14ac:dyDescent="0.2">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c r="O3375" s="5">
        <f t="shared" si="208"/>
        <v>1.0024999999999999</v>
      </c>
      <c r="P3375" s="6">
        <f t="shared" si="209"/>
        <v>66.833333333333329</v>
      </c>
      <c r="Q3375" t="str">
        <f t="shared" si="210"/>
        <v>theater</v>
      </c>
      <c r="R3375" t="str">
        <f t="shared" si="211"/>
        <v>plays</v>
      </c>
    </row>
    <row r="3376" spans="1:18" ht="45" x14ac:dyDescent="0.2">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c r="O3376" s="5">
        <f t="shared" si="208"/>
        <v>1.0657142857142856</v>
      </c>
      <c r="P3376" s="6">
        <f t="shared" si="209"/>
        <v>71.730769230769226</v>
      </c>
      <c r="Q3376" t="str">
        <f t="shared" si="210"/>
        <v>theater</v>
      </c>
      <c r="R3376" t="str">
        <f t="shared" si="211"/>
        <v>plays</v>
      </c>
    </row>
    <row r="3377" spans="1:18" ht="45" x14ac:dyDescent="0.2">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c r="O3377" s="5">
        <f t="shared" si="208"/>
        <v>1</v>
      </c>
      <c r="P3377" s="6">
        <f t="shared" si="209"/>
        <v>176.47058823529412</v>
      </c>
      <c r="Q3377" t="str">
        <f t="shared" si="210"/>
        <v>theater</v>
      </c>
      <c r="R3377" t="str">
        <f t="shared" si="211"/>
        <v>plays</v>
      </c>
    </row>
    <row r="3378" spans="1:18" ht="45" x14ac:dyDescent="0.2">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c r="O3378" s="5">
        <f t="shared" si="208"/>
        <v>1.0001249999999999</v>
      </c>
      <c r="P3378" s="6">
        <f t="shared" si="209"/>
        <v>421.10526315789474</v>
      </c>
      <c r="Q3378" t="str">
        <f t="shared" si="210"/>
        <v>theater</v>
      </c>
      <c r="R3378" t="str">
        <f t="shared" si="211"/>
        <v>plays</v>
      </c>
    </row>
    <row r="3379" spans="1:18" ht="45" x14ac:dyDescent="0.2">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c r="O3379" s="5">
        <f t="shared" si="208"/>
        <v>1.0105</v>
      </c>
      <c r="P3379" s="6">
        <f t="shared" si="209"/>
        <v>104.98701298701299</v>
      </c>
      <c r="Q3379" t="str">
        <f t="shared" si="210"/>
        <v>theater</v>
      </c>
      <c r="R3379" t="str">
        <f t="shared" si="211"/>
        <v>plays</v>
      </c>
    </row>
    <row r="3380" spans="1:18" ht="45" x14ac:dyDescent="0.2">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c r="O3380" s="5">
        <f t="shared" si="208"/>
        <v>1.0763636363636364</v>
      </c>
      <c r="P3380" s="6">
        <f t="shared" si="209"/>
        <v>28.19047619047619</v>
      </c>
      <c r="Q3380" t="str">
        <f t="shared" si="210"/>
        <v>theater</v>
      </c>
      <c r="R3380" t="str">
        <f t="shared" si="211"/>
        <v>plays</v>
      </c>
    </row>
    <row r="3381" spans="1:18" ht="45" x14ac:dyDescent="0.2">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c r="O3381" s="5">
        <f t="shared" si="208"/>
        <v>1.0365</v>
      </c>
      <c r="P3381" s="6">
        <f t="shared" si="209"/>
        <v>54.55263157894737</v>
      </c>
      <c r="Q3381" t="str">
        <f t="shared" si="210"/>
        <v>theater</v>
      </c>
      <c r="R3381" t="str">
        <f t="shared" si="211"/>
        <v>plays</v>
      </c>
    </row>
    <row r="3382" spans="1:18" ht="45" x14ac:dyDescent="0.2">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c r="O3382" s="5">
        <f t="shared" si="208"/>
        <v>1.0443333333333333</v>
      </c>
      <c r="P3382" s="6">
        <f t="shared" si="209"/>
        <v>111.89285714285714</v>
      </c>
      <c r="Q3382" t="str">
        <f t="shared" si="210"/>
        <v>theater</v>
      </c>
      <c r="R3382" t="str">
        <f t="shared" si="211"/>
        <v>plays</v>
      </c>
    </row>
    <row r="3383" spans="1:18" ht="45" x14ac:dyDescent="0.2">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c r="O3383" s="5">
        <f t="shared" si="208"/>
        <v>1.0225</v>
      </c>
      <c r="P3383" s="6">
        <f t="shared" si="209"/>
        <v>85.208333333333329</v>
      </c>
      <c r="Q3383" t="str">
        <f t="shared" si="210"/>
        <v>theater</v>
      </c>
      <c r="R3383" t="str">
        <f t="shared" si="211"/>
        <v>plays</v>
      </c>
    </row>
    <row r="3384" spans="1:18" ht="45" x14ac:dyDescent="0.2">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c r="O3384" s="5">
        <f t="shared" si="208"/>
        <v>1.0074285714285713</v>
      </c>
      <c r="P3384" s="6">
        <f t="shared" si="209"/>
        <v>76.652173913043484</v>
      </c>
      <c r="Q3384" t="str">
        <f t="shared" si="210"/>
        <v>theater</v>
      </c>
      <c r="R3384" t="str">
        <f t="shared" si="211"/>
        <v>plays</v>
      </c>
    </row>
    <row r="3385" spans="1:18" ht="45" x14ac:dyDescent="0.2">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c r="O3385" s="5">
        <f t="shared" si="208"/>
        <v>1.1171428571428572</v>
      </c>
      <c r="P3385" s="6">
        <f t="shared" si="209"/>
        <v>65.166666666666671</v>
      </c>
      <c r="Q3385" t="str">
        <f t="shared" si="210"/>
        <v>theater</v>
      </c>
      <c r="R3385" t="str">
        <f t="shared" si="211"/>
        <v>plays</v>
      </c>
    </row>
    <row r="3386" spans="1:18" ht="45" x14ac:dyDescent="0.2">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c r="O3386" s="5">
        <f t="shared" si="208"/>
        <v>1.0001100000000001</v>
      </c>
      <c r="P3386" s="6">
        <f t="shared" si="209"/>
        <v>93.760312499999998</v>
      </c>
      <c r="Q3386" t="str">
        <f t="shared" si="210"/>
        <v>theater</v>
      </c>
      <c r="R3386" t="str">
        <f t="shared" si="211"/>
        <v>plays</v>
      </c>
    </row>
    <row r="3387" spans="1:18" ht="45" x14ac:dyDescent="0.2">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c r="O3387" s="5">
        <f t="shared" si="208"/>
        <v>1</v>
      </c>
      <c r="P3387" s="6">
        <f t="shared" si="209"/>
        <v>133.33333333333334</v>
      </c>
      <c r="Q3387" t="str">
        <f t="shared" si="210"/>
        <v>theater</v>
      </c>
      <c r="R3387" t="str">
        <f t="shared" si="211"/>
        <v>plays</v>
      </c>
    </row>
    <row r="3388" spans="1:18" ht="45" x14ac:dyDescent="0.2">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c r="O3388" s="5">
        <f t="shared" si="208"/>
        <v>1.05</v>
      </c>
      <c r="P3388" s="6">
        <f t="shared" si="209"/>
        <v>51.219512195121951</v>
      </c>
      <c r="Q3388" t="str">
        <f t="shared" si="210"/>
        <v>theater</v>
      </c>
      <c r="R3388" t="str">
        <f t="shared" si="211"/>
        <v>plays</v>
      </c>
    </row>
    <row r="3389" spans="1:18" ht="45" x14ac:dyDescent="0.2">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c r="O3389" s="5">
        <f t="shared" si="208"/>
        <v>1.1686666666666667</v>
      </c>
      <c r="P3389" s="6">
        <f t="shared" si="209"/>
        <v>100.17142857142858</v>
      </c>
      <c r="Q3389" t="str">
        <f t="shared" si="210"/>
        <v>theater</v>
      </c>
      <c r="R3389" t="str">
        <f t="shared" si="211"/>
        <v>plays</v>
      </c>
    </row>
    <row r="3390" spans="1:18" ht="45" x14ac:dyDescent="0.2">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c r="O3390" s="5">
        <f t="shared" si="208"/>
        <v>1.038</v>
      </c>
      <c r="P3390" s="6">
        <f t="shared" si="209"/>
        <v>34.6</v>
      </c>
      <c r="Q3390" t="str">
        <f t="shared" si="210"/>
        <v>theater</v>
      </c>
      <c r="R3390" t="str">
        <f t="shared" si="211"/>
        <v>plays</v>
      </c>
    </row>
    <row r="3391" spans="1:18" ht="45" x14ac:dyDescent="0.2">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c r="O3391" s="5">
        <f t="shared" si="208"/>
        <v>1.145</v>
      </c>
      <c r="P3391" s="6">
        <f t="shared" si="209"/>
        <v>184.67741935483872</v>
      </c>
      <c r="Q3391" t="str">
        <f t="shared" si="210"/>
        <v>theater</v>
      </c>
      <c r="R3391" t="str">
        <f t="shared" si="211"/>
        <v>plays</v>
      </c>
    </row>
    <row r="3392" spans="1:18" ht="45" x14ac:dyDescent="0.2">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c r="O3392" s="5">
        <f t="shared" si="208"/>
        <v>1.024</v>
      </c>
      <c r="P3392" s="6">
        <f t="shared" si="209"/>
        <v>69.818181818181813</v>
      </c>
      <c r="Q3392" t="str">
        <f t="shared" si="210"/>
        <v>theater</v>
      </c>
      <c r="R3392" t="str">
        <f t="shared" si="211"/>
        <v>plays</v>
      </c>
    </row>
    <row r="3393" spans="1:18" ht="45" x14ac:dyDescent="0.2">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c r="O3393" s="5">
        <f t="shared" si="208"/>
        <v>2.23</v>
      </c>
      <c r="P3393" s="6">
        <f t="shared" si="209"/>
        <v>61.944444444444443</v>
      </c>
      <c r="Q3393" t="str">
        <f t="shared" si="210"/>
        <v>theater</v>
      </c>
      <c r="R3393" t="str">
        <f t="shared" si="211"/>
        <v>plays</v>
      </c>
    </row>
    <row r="3394" spans="1:18" ht="45" x14ac:dyDescent="0.2">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c r="O3394" s="5">
        <f t="shared" si="208"/>
        <v>1</v>
      </c>
      <c r="P3394" s="6">
        <f t="shared" si="209"/>
        <v>41.666666666666664</v>
      </c>
      <c r="Q3394" t="str">
        <f t="shared" si="210"/>
        <v>theater</v>
      </c>
      <c r="R3394" t="str">
        <f t="shared" si="211"/>
        <v>plays</v>
      </c>
    </row>
    <row r="3395" spans="1:18" ht="45" x14ac:dyDescent="0.2">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c r="O3395" s="5">
        <f t="shared" ref="O3395:O3458" si="212">IF(D3395=0,0,E3395/D3395)</f>
        <v>1.0580000000000001</v>
      </c>
      <c r="P3395" s="6">
        <f t="shared" ref="P3395:P3458" si="213">IF(L3395=0,0,E3395/L3395)</f>
        <v>36.06818181818182</v>
      </c>
      <c r="Q3395" t="str">
        <f t="shared" ref="Q3395:Q3458" si="214">MID(N3395, 1, FIND("/",N3395)-1)</f>
        <v>theater</v>
      </c>
      <c r="R3395" t="str">
        <f t="shared" ref="R3395:R3458" si="215">MID(N3395, FIND("/",N3395)+1, LEN(N3395)-FIND("/",N3395))</f>
        <v>plays</v>
      </c>
    </row>
    <row r="3396" spans="1:18" ht="45" x14ac:dyDescent="0.2">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c r="O3396" s="5">
        <f t="shared" si="212"/>
        <v>1.4236363636363636</v>
      </c>
      <c r="P3396" s="6">
        <f t="shared" si="213"/>
        <v>29</v>
      </c>
      <c r="Q3396" t="str">
        <f t="shared" si="214"/>
        <v>theater</v>
      </c>
      <c r="R3396" t="str">
        <f t="shared" si="215"/>
        <v>plays</v>
      </c>
    </row>
    <row r="3397" spans="1:18" ht="30" x14ac:dyDescent="0.2">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c r="O3397" s="5">
        <f t="shared" si="212"/>
        <v>1.84</v>
      </c>
      <c r="P3397" s="6">
        <f t="shared" si="213"/>
        <v>24.210526315789473</v>
      </c>
      <c r="Q3397" t="str">
        <f t="shared" si="214"/>
        <v>theater</v>
      </c>
      <c r="R3397" t="str">
        <f t="shared" si="215"/>
        <v>plays</v>
      </c>
    </row>
    <row r="3398" spans="1:18" ht="45" x14ac:dyDescent="0.2">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c r="O3398" s="5">
        <f t="shared" si="212"/>
        <v>1.0433333333333332</v>
      </c>
      <c r="P3398" s="6">
        <f t="shared" si="213"/>
        <v>55.892857142857146</v>
      </c>
      <c r="Q3398" t="str">
        <f t="shared" si="214"/>
        <v>theater</v>
      </c>
      <c r="R3398" t="str">
        <f t="shared" si="215"/>
        <v>plays</v>
      </c>
    </row>
    <row r="3399" spans="1:18" ht="30" x14ac:dyDescent="0.2">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c r="O3399" s="5">
        <f t="shared" si="212"/>
        <v>1.1200000000000001</v>
      </c>
      <c r="P3399" s="6">
        <f t="shared" si="213"/>
        <v>11.666666666666666</v>
      </c>
      <c r="Q3399" t="str">
        <f t="shared" si="214"/>
        <v>theater</v>
      </c>
      <c r="R3399" t="str">
        <f t="shared" si="215"/>
        <v>plays</v>
      </c>
    </row>
    <row r="3400" spans="1:18" ht="45" x14ac:dyDescent="0.2">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c r="O3400" s="5">
        <f t="shared" si="212"/>
        <v>1.1107499999999999</v>
      </c>
      <c r="P3400" s="6">
        <f t="shared" si="213"/>
        <v>68.353846153846149</v>
      </c>
      <c r="Q3400" t="str">
        <f t="shared" si="214"/>
        <v>theater</v>
      </c>
      <c r="R3400" t="str">
        <f t="shared" si="215"/>
        <v>plays</v>
      </c>
    </row>
    <row r="3401" spans="1:18" ht="45" x14ac:dyDescent="0.2">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c r="O3401" s="5">
        <f t="shared" si="212"/>
        <v>1.0375000000000001</v>
      </c>
      <c r="P3401" s="6">
        <f t="shared" si="213"/>
        <v>27.065217391304348</v>
      </c>
      <c r="Q3401" t="str">
        <f t="shared" si="214"/>
        <v>theater</v>
      </c>
      <c r="R3401" t="str">
        <f t="shared" si="215"/>
        <v>plays</v>
      </c>
    </row>
    <row r="3402" spans="1:18" ht="45" x14ac:dyDescent="0.2">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c r="O3402" s="5">
        <f t="shared" si="212"/>
        <v>1.0041</v>
      </c>
      <c r="P3402" s="6">
        <f t="shared" si="213"/>
        <v>118.12941176470588</v>
      </c>
      <c r="Q3402" t="str">
        <f t="shared" si="214"/>
        <v>theater</v>
      </c>
      <c r="R3402" t="str">
        <f t="shared" si="215"/>
        <v>plays</v>
      </c>
    </row>
    <row r="3403" spans="1:18" ht="45" x14ac:dyDescent="0.2">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c r="O3403" s="5">
        <f t="shared" si="212"/>
        <v>1.0186206896551724</v>
      </c>
      <c r="P3403" s="6">
        <f t="shared" si="213"/>
        <v>44.757575757575758</v>
      </c>
      <c r="Q3403" t="str">
        <f t="shared" si="214"/>
        <v>theater</v>
      </c>
      <c r="R3403" t="str">
        <f t="shared" si="215"/>
        <v>plays</v>
      </c>
    </row>
    <row r="3404" spans="1:18" ht="45" x14ac:dyDescent="0.2">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c r="O3404" s="5">
        <f t="shared" si="212"/>
        <v>1.0976666666666666</v>
      </c>
      <c r="P3404" s="6">
        <f t="shared" si="213"/>
        <v>99.787878787878782</v>
      </c>
      <c r="Q3404" t="str">
        <f t="shared" si="214"/>
        <v>theater</v>
      </c>
      <c r="R3404" t="str">
        <f t="shared" si="215"/>
        <v>plays</v>
      </c>
    </row>
    <row r="3405" spans="1:18" ht="45" x14ac:dyDescent="0.2">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c r="O3405" s="5">
        <f t="shared" si="212"/>
        <v>1</v>
      </c>
      <c r="P3405" s="6">
        <f t="shared" si="213"/>
        <v>117.64705882352941</v>
      </c>
      <c r="Q3405" t="str">
        <f t="shared" si="214"/>
        <v>theater</v>
      </c>
      <c r="R3405" t="str">
        <f t="shared" si="215"/>
        <v>plays</v>
      </c>
    </row>
    <row r="3406" spans="1:18" ht="45" x14ac:dyDescent="0.2">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c r="O3406" s="5">
        <f t="shared" si="212"/>
        <v>1.22</v>
      </c>
      <c r="P3406" s="6">
        <f t="shared" si="213"/>
        <v>203.33333333333334</v>
      </c>
      <c r="Q3406" t="str">
        <f t="shared" si="214"/>
        <v>theater</v>
      </c>
      <c r="R3406" t="str">
        <f t="shared" si="215"/>
        <v>plays</v>
      </c>
    </row>
    <row r="3407" spans="1:18" ht="45" x14ac:dyDescent="0.2">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c r="O3407" s="5">
        <f t="shared" si="212"/>
        <v>1.3757142857142857</v>
      </c>
      <c r="P3407" s="6">
        <f t="shared" si="213"/>
        <v>28.323529411764707</v>
      </c>
      <c r="Q3407" t="str">
        <f t="shared" si="214"/>
        <v>theater</v>
      </c>
      <c r="R3407" t="str">
        <f t="shared" si="215"/>
        <v>plays</v>
      </c>
    </row>
    <row r="3408" spans="1:18" ht="30" x14ac:dyDescent="0.2">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c r="O3408" s="5">
        <f t="shared" si="212"/>
        <v>1.0031000000000001</v>
      </c>
      <c r="P3408" s="6">
        <f t="shared" si="213"/>
        <v>110.23076923076923</v>
      </c>
      <c r="Q3408" t="str">
        <f t="shared" si="214"/>
        <v>theater</v>
      </c>
      <c r="R3408" t="str">
        <f t="shared" si="215"/>
        <v>plays</v>
      </c>
    </row>
    <row r="3409" spans="1:18" ht="60" x14ac:dyDescent="0.2">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c r="O3409" s="5">
        <f t="shared" si="212"/>
        <v>1.071</v>
      </c>
      <c r="P3409" s="6">
        <f t="shared" si="213"/>
        <v>31.970149253731343</v>
      </c>
      <c r="Q3409" t="str">
        <f t="shared" si="214"/>
        <v>theater</v>
      </c>
      <c r="R3409" t="str">
        <f t="shared" si="215"/>
        <v>plays</v>
      </c>
    </row>
    <row r="3410" spans="1:18" ht="45" x14ac:dyDescent="0.2">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c r="O3410" s="5">
        <f t="shared" si="212"/>
        <v>2.11</v>
      </c>
      <c r="P3410" s="6">
        <f t="shared" si="213"/>
        <v>58.611111111111114</v>
      </c>
      <c r="Q3410" t="str">
        <f t="shared" si="214"/>
        <v>theater</v>
      </c>
      <c r="R3410" t="str">
        <f t="shared" si="215"/>
        <v>plays</v>
      </c>
    </row>
    <row r="3411" spans="1:18" ht="45" x14ac:dyDescent="0.2">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c r="O3411" s="5">
        <f t="shared" si="212"/>
        <v>1.236</v>
      </c>
      <c r="P3411" s="6">
        <f t="shared" si="213"/>
        <v>29.428571428571427</v>
      </c>
      <c r="Q3411" t="str">
        <f t="shared" si="214"/>
        <v>theater</v>
      </c>
      <c r="R3411" t="str">
        <f t="shared" si="215"/>
        <v>plays</v>
      </c>
    </row>
    <row r="3412" spans="1:18" ht="45" x14ac:dyDescent="0.2">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c r="O3412" s="5">
        <f t="shared" si="212"/>
        <v>1.085</v>
      </c>
      <c r="P3412" s="6">
        <f t="shared" si="213"/>
        <v>81.375</v>
      </c>
      <c r="Q3412" t="str">
        <f t="shared" si="214"/>
        <v>theater</v>
      </c>
      <c r="R3412" t="str">
        <f t="shared" si="215"/>
        <v>plays</v>
      </c>
    </row>
    <row r="3413" spans="1:18" ht="45" x14ac:dyDescent="0.2">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c r="O3413" s="5">
        <f t="shared" si="212"/>
        <v>1.0356666666666667</v>
      </c>
      <c r="P3413" s="6">
        <f t="shared" si="213"/>
        <v>199.16666666666666</v>
      </c>
      <c r="Q3413" t="str">
        <f t="shared" si="214"/>
        <v>theater</v>
      </c>
      <c r="R3413" t="str">
        <f t="shared" si="215"/>
        <v>plays</v>
      </c>
    </row>
    <row r="3414" spans="1:18" ht="45" x14ac:dyDescent="0.2">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c r="O3414" s="5">
        <f t="shared" si="212"/>
        <v>1</v>
      </c>
      <c r="P3414" s="6">
        <f t="shared" si="213"/>
        <v>115.38461538461539</v>
      </c>
      <c r="Q3414" t="str">
        <f t="shared" si="214"/>
        <v>theater</v>
      </c>
      <c r="R3414" t="str">
        <f t="shared" si="215"/>
        <v>plays</v>
      </c>
    </row>
    <row r="3415" spans="1:18" ht="45" x14ac:dyDescent="0.2">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c r="O3415" s="5">
        <f t="shared" si="212"/>
        <v>1.3</v>
      </c>
      <c r="P3415" s="6">
        <f t="shared" si="213"/>
        <v>46.428571428571431</v>
      </c>
      <c r="Q3415" t="str">
        <f t="shared" si="214"/>
        <v>theater</v>
      </c>
      <c r="R3415" t="str">
        <f t="shared" si="215"/>
        <v>plays</v>
      </c>
    </row>
    <row r="3416" spans="1:18" ht="45" x14ac:dyDescent="0.2">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c r="O3416" s="5">
        <f t="shared" si="212"/>
        <v>1.0349999999999999</v>
      </c>
      <c r="P3416" s="6">
        <f t="shared" si="213"/>
        <v>70.568181818181813</v>
      </c>
      <c r="Q3416" t="str">
        <f t="shared" si="214"/>
        <v>theater</v>
      </c>
      <c r="R3416" t="str">
        <f t="shared" si="215"/>
        <v>plays</v>
      </c>
    </row>
    <row r="3417" spans="1:18" ht="30" x14ac:dyDescent="0.2">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c r="O3417" s="5">
        <f t="shared" si="212"/>
        <v>1</v>
      </c>
      <c r="P3417" s="6">
        <f t="shared" si="213"/>
        <v>22.222222222222221</v>
      </c>
      <c r="Q3417" t="str">
        <f t="shared" si="214"/>
        <v>theater</v>
      </c>
      <c r="R3417" t="str">
        <f t="shared" si="215"/>
        <v>plays</v>
      </c>
    </row>
    <row r="3418" spans="1:18" ht="45" x14ac:dyDescent="0.2">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c r="O3418" s="5">
        <f t="shared" si="212"/>
        <v>1.196</v>
      </c>
      <c r="P3418" s="6">
        <f t="shared" si="213"/>
        <v>159.46666666666667</v>
      </c>
      <c r="Q3418" t="str">
        <f t="shared" si="214"/>
        <v>theater</v>
      </c>
      <c r="R3418" t="str">
        <f t="shared" si="215"/>
        <v>plays</v>
      </c>
    </row>
    <row r="3419" spans="1:18" ht="45" x14ac:dyDescent="0.2">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c r="O3419" s="5">
        <f t="shared" si="212"/>
        <v>1.0000058823529412</v>
      </c>
      <c r="P3419" s="6">
        <f t="shared" si="213"/>
        <v>37.777999999999999</v>
      </c>
      <c r="Q3419" t="str">
        <f t="shared" si="214"/>
        <v>theater</v>
      </c>
      <c r="R3419" t="str">
        <f t="shared" si="215"/>
        <v>plays</v>
      </c>
    </row>
    <row r="3420" spans="1:18" ht="45" x14ac:dyDescent="0.2">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c r="O3420" s="5">
        <f t="shared" si="212"/>
        <v>1.00875</v>
      </c>
      <c r="P3420" s="6">
        <f t="shared" si="213"/>
        <v>72.053571428571431</v>
      </c>
      <c r="Q3420" t="str">
        <f t="shared" si="214"/>
        <v>theater</v>
      </c>
      <c r="R3420" t="str">
        <f t="shared" si="215"/>
        <v>plays</v>
      </c>
    </row>
    <row r="3421" spans="1:18" ht="60" x14ac:dyDescent="0.2">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c r="O3421" s="5">
        <f t="shared" si="212"/>
        <v>1.0654545454545454</v>
      </c>
      <c r="P3421" s="6">
        <f t="shared" si="213"/>
        <v>63.695652173913047</v>
      </c>
      <c r="Q3421" t="str">
        <f t="shared" si="214"/>
        <v>theater</v>
      </c>
      <c r="R3421" t="str">
        <f t="shared" si="215"/>
        <v>plays</v>
      </c>
    </row>
    <row r="3422" spans="1:18" ht="45" x14ac:dyDescent="0.2">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c r="O3422" s="5">
        <f t="shared" si="212"/>
        <v>1.38</v>
      </c>
      <c r="P3422" s="6">
        <f t="shared" si="213"/>
        <v>28.411764705882351</v>
      </c>
      <c r="Q3422" t="str">
        <f t="shared" si="214"/>
        <v>theater</v>
      </c>
      <c r="R3422" t="str">
        <f t="shared" si="215"/>
        <v>plays</v>
      </c>
    </row>
    <row r="3423" spans="1:18" ht="45" x14ac:dyDescent="0.2">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c r="O3423" s="5">
        <f t="shared" si="212"/>
        <v>1.0115000000000001</v>
      </c>
      <c r="P3423" s="6">
        <f t="shared" si="213"/>
        <v>103.21428571428571</v>
      </c>
      <c r="Q3423" t="str">
        <f t="shared" si="214"/>
        <v>theater</v>
      </c>
      <c r="R3423" t="str">
        <f t="shared" si="215"/>
        <v>plays</v>
      </c>
    </row>
    <row r="3424" spans="1:18" ht="45" x14ac:dyDescent="0.2">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c r="O3424" s="5">
        <f t="shared" si="212"/>
        <v>1.091</v>
      </c>
      <c r="P3424" s="6">
        <f t="shared" si="213"/>
        <v>71.152173913043484</v>
      </c>
      <c r="Q3424" t="str">
        <f t="shared" si="214"/>
        <v>theater</v>
      </c>
      <c r="R3424" t="str">
        <f t="shared" si="215"/>
        <v>plays</v>
      </c>
    </row>
    <row r="3425" spans="1:18" ht="45" x14ac:dyDescent="0.2">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c r="O3425" s="5">
        <f t="shared" si="212"/>
        <v>1.4</v>
      </c>
      <c r="P3425" s="6">
        <f t="shared" si="213"/>
        <v>35</v>
      </c>
      <c r="Q3425" t="str">
        <f t="shared" si="214"/>
        <v>theater</v>
      </c>
      <c r="R3425" t="str">
        <f t="shared" si="215"/>
        <v>plays</v>
      </c>
    </row>
    <row r="3426" spans="1:18" ht="45" x14ac:dyDescent="0.2">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c r="O3426" s="5">
        <f t="shared" si="212"/>
        <v>1.0358333333333334</v>
      </c>
      <c r="P3426" s="6">
        <f t="shared" si="213"/>
        <v>81.776315789473685</v>
      </c>
      <c r="Q3426" t="str">
        <f t="shared" si="214"/>
        <v>theater</v>
      </c>
      <c r="R3426" t="str">
        <f t="shared" si="215"/>
        <v>plays</v>
      </c>
    </row>
    <row r="3427" spans="1:18" ht="45" x14ac:dyDescent="0.2">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c r="O3427" s="5">
        <f t="shared" si="212"/>
        <v>1.0297033333333332</v>
      </c>
      <c r="P3427" s="6">
        <f t="shared" si="213"/>
        <v>297.02980769230766</v>
      </c>
      <c r="Q3427" t="str">
        <f t="shared" si="214"/>
        <v>theater</v>
      </c>
      <c r="R3427" t="str">
        <f t="shared" si="215"/>
        <v>plays</v>
      </c>
    </row>
    <row r="3428" spans="1:18" ht="45" x14ac:dyDescent="0.2">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c r="O3428" s="5">
        <f t="shared" si="212"/>
        <v>1.0813333333333333</v>
      </c>
      <c r="P3428" s="6">
        <f t="shared" si="213"/>
        <v>46.609195402298852</v>
      </c>
      <c r="Q3428" t="str">
        <f t="shared" si="214"/>
        <v>theater</v>
      </c>
      <c r="R3428" t="str">
        <f t="shared" si="215"/>
        <v>plays</v>
      </c>
    </row>
    <row r="3429" spans="1:18" ht="45" x14ac:dyDescent="0.2">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c r="O3429" s="5">
        <f t="shared" si="212"/>
        <v>1</v>
      </c>
      <c r="P3429" s="6">
        <f t="shared" si="213"/>
        <v>51.724137931034484</v>
      </c>
      <c r="Q3429" t="str">
        <f t="shared" si="214"/>
        <v>theater</v>
      </c>
      <c r="R3429" t="str">
        <f t="shared" si="215"/>
        <v>plays</v>
      </c>
    </row>
    <row r="3430" spans="1:18" ht="45" x14ac:dyDescent="0.2">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c r="O3430" s="5">
        <f t="shared" si="212"/>
        <v>1.0275000000000001</v>
      </c>
      <c r="P3430" s="6">
        <f t="shared" si="213"/>
        <v>40.294117647058826</v>
      </c>
      <c r="Q3430" t="str">
        <f t="shared" si="214"/>
        <v>theater</v>
      </c>
      <c r="R3430" t="str">
        <f t="shared" si="215"/>
        <v>plays</v>
      </c>
    </row>
    <row r="3431" spans="1:18" ht="45" x14ac:dyDescent="0.2">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c r="O3431" s="5">
        <f t="shared" si="212"/>
        <v>1.3</v>
      </c>
      <c r="P3431" s="6">
        <f t="shared" si="213"/>
        <v>16.25</v>
      </c>
      <c r="Q3431" t="str">
        <f t="shared" si="214"/>
        <v>theater</v>
      </c>
      <c r="R3431" t="str">
        <f t="shared" si="215"/>
        <v>plays</v>
      </c>
    </row>
    <row r="3432" spans="1:18" ht="45" x14ac:dyDescent="0.2">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c r="O3432" s="5">
        <f t="shared" si="212"/>
        <v>1.0854949999999999</v>
      </c>
      <c r="P3432" s="6">
        <f t="shared" si="213"/>
        <v>30.152638888888887</v>
      </c>
      <c r="Q3432" t="str">
        <f t="shared" si="214"/>
        <v>theater</v>
      </c>
      <c r="R3432" t="str">
        <f t="shared" si="215"/>
        <v>plays</v>
      </c>
    </row>
    <row r="3433" spans="1:18" ht="45" x14ac:dyDescent="0.2">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c r="O3433" s="5">
        <f t="shared" si="212"/>
        <v>1</v>
      </c>
      <c r="P3433" s="6">
        <f t="shared" si="213"/>
        <v>95.238095238095241</v>
      </c>
      <c r="Q3433" t="str">
        <f t="shared" si="214"/>
        <v>theater</v>
      </c>
      <c r="R3433" t="str">
        <f t="shared" si="215"/>
        <v>plays</v>
      </c>
    </row>
    <row r="3434" spans="1:18" ht="45" x14ac:dyDescent="0.2">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c r="O3434" s="5">
        <f t="shared" si="212"/>
        <v>1.0965</v>
      </c>
      <c r="P3434" s="6">
        <f t="shared" si="213"/>
        <v>52.214285714285715</v>
      </c>
      <c r="Q3434" t="str">
        <f t="shared" si="214"/>
        <v>theater</v>
      </c>
      <c r="R3434" t="str">
        <f t="shared" si="215"/>
        <v>plays</v>
      </c>
    </row>
    <row r="3435" spans="1:18" ht="45" x14ac:dyDescent="0.2">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c r="O3435" s="5">
        <f t="shared" si="212"/>
        <v>1.0026315789473683</v>
      </c>
      <c r="P3435" s="6">
        <f t="shared" si="213"/>
        <v>134.1549295774648</v>
      </c>
      <c r="Q3435" t="str">
        <f t="shared" si="214"/>
        <v>theater</v>
      </c>
      <c r="R3435" t="str">
        <f t="shared" si="215"/>
        <v>plays</v>
      </c>
    </row>
    <row r="3436" spans="1:18" ht="45" x14ac:dyDescent="0.2">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c r="O3436" s="5">
        <f t="shared" si="212"/>
        <v>1.0555000000000001</v>
      </c>
      <c r="P3436" s="6">
        <f t="shared" si="213"/>
        <v>62.827380952380949</v>
      </c>
      <c r="Q3436" t="str">
        <f t="shared" si="214"/>
        <v>theater</v>
      </c>
      <c r="R3436" t="str">
        <f t="shared" si="215"/>
        <v>plays</v>
      </c>
    </row>
    <row r="3437" spans="1:18" ht="45" x14ac:dyDescent="0.2">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c r="O3437" s="5">
        <f t="shared" si="212"/>
        <v>1.1200000000000001</v>
      </c>
      <c r="P3437" s="6">
        <f t="shared" si="213"/>
        <v>58.94736842105263</v>
      </c>
      <c r="Q3437" t="str">
        <f t="shared" si="214"/>
        <v>theater</v>
      </c>
      <c r="R3437" t="str">
        <f t="shared" si="215"/>
        <v>plays</v>
      </c>
    </row>
    <row r="3438" spans="1:18" ht="45" x14ac:dyDescent="0.2">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c r="O3438" s="5">
        <f t="shared" si="212"/>
        <v>1.0589999999999999</v>
      </c>
      <c r="P3438" s="6">
        <f t="shared" si="213"/>
        <v>143.1081081081081</v>
      </c>
      <c r="Q3438" t="str">
        <f t="shared" si="214"/>
        <v>theater</v>
      </c>
      <c r="R3438" t="str">
        <f t="shared" si="215"/>
        <v>plays</v>
      </c>
    </row>
    <row r="3439" spans="1:18" ht="45" x14ac:dyDescent="0.2">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c r="O3439" s="5">
        <f t="shared" si="212"/>
        <v>1.01</v>
      </c>
      <c r="P3439" s="6">
        <f t="shared" si="213"/>
        <v>84.166666666666671</v>
      </c>
      <c r="Q3439" t="str">
        <f t="shared" si="214"/>
        <v>theater</v>
      </c>
      <c r="R3439" t="str">
        <f t="shared" si="215"/>
        <v>plays</v>
      </c>
    </row>
    <row r="3440" spans="1:18" ht="45" x14ac:dyDescent="0.2">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c r="O3440" s="5">
        <f t="shared" si="212"/>
        <v>1.042</v>
      </c>
      <c r="P3440" s="6">
        <f t="shared" si="213"/>
        <v>186.07142857142858</v>
      </c>
      <c r="Q3440" t="str">
        <f t="shared" si="214"/>
        <v>theater</v>
      </c>
      <c r="R3440" t="str">
        <f t="shared" si="215"/>
        <v>plays</v>
      </c>
    </row>
    <row r="3441" spans="1:18" ht="30" x14ac:dyDescent="0.2">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c r="O3441" s="5">
        <f t="shared" si="212"/>
        <v>1.3467833333333334</v>
      </c>
      <c r="P3441" s="6">
        <f t="shared" si="213"/>
        <v>89.785555555555561</v>
      </c>
      <c r="Q3441" t="str">
        <f t="shared" si="214"/>
        <v>theater</v>
      </c>
      <c r="R3441" t="str">
        <f t="shared" si="215"/>
        <v>plays</v>
      </c>
    </row>
    <row r="3442" spans="1:18" ht="45" x14ac:dyDescent="0.2">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c r="O3442" s="5">
        <f t="shared" si="212"/>
        <v>1.052184</v>
      </c>
      <c r="P3442" s="6">
        <f t="shared" si="213"/>
        <v>64.157560975609755</v>
      </c>
      <c r="Q3442" t="str">
        <f t="shared" si="214"/>
        <v>theater</v>
      </c>
      <c r="R3442" t="str">
        <f t="shared" si="215"/>
        <v>plays</v>
      </c>
    </row>
    <row r="3443" spans="1:18" ht="45" x14ac:dyDescent="0.2">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c r="O3443" s="5">
        <f t="shared" si="212"/>
        <v>1.026</v>
      </c>
      <c r="P3443" s="6">
        <f t="shared" si="213"/>
        <v>59.651162790697676</v>
      </c>
      <c r="Q3443" t="str">
        <f t="shared" si="214"/>
        <v>theater</v>
      </c>
      <c r="R3443" t="str">
        <f t="shared" si="215"/>
        <v>plays</v>
      </c>
    </row>
    <row r="3444" spans="1:18" ht="45" x14ac:dyDescent="0.2">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c r="O3444" s="5">
        <f t="shared" si="212"/>
        <v>1</v>
      </c>
      <c r="P3444" s="6">
        <f t="shared" si="213"/>
        <v>31.25</v>
      </c>
      <c r="Q3444" t="str">
        <f t="shared" si="214"/>
        <v>theater</v>
      </c>
      <c r="R3444" t="str">
        <f t="shared" si="215"/>
        <v>plays</v>
      </c>
    </row>
    <row r="3445" spans="1:18" ht="45" x14ac:dyDescent="0.2">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c r="O3445" s="5">
        <f t="shared" si="212"/>
        <v>1.855</v>
      </c>
      <c r="P3445" s="6">
        <f t="shared" si="213"/>
        <v>41.222222222222221</v>
      </c>
      <c r="Q3445" t="str">
        <f t="shared" si="214"/>
        <v>theater</v>
      </c>
      <c r="R3445" t="str">
        <f t="shared" si="215"/>
        <v>plays</v>
      </c>
    </row>
    <row r="3446" spans="1:18" ht="45" x14ac:dyDescent="0.2">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c r="O3446" s="5">
        <f t="shared" si="212"/>
        <v>2.89</v>
      </c>
      <c r="P3446" s="6">
        <f t="shared" si="213"/>
        <v>43.35</v>
      </c>
      <c r="Q3446" t="str">
        <f t="shared" si="214"/>
        <v>theater</v>
      </c>
      <c r="R3446" t="str">
        <f t="shared" si="215"/>
        <v>plays</v>
      </c>
    </row>
    <row r="3447" spans="1:18" ht="45" x14ac:dyDescent="0.2">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c r="O3447" s="5">
        <f t="shared" si="212"/>
        <v>1</v>
      </c>
      <c r="P3447" s="6">
        <f t="shared" si="213"/>
        <v>64.516129032258064</v>
      </c>
      <c r="Q3447" t="str">
        <f t="shared" si="214"/>
        <v>theater</v>
      </c>
      <c r="R3447" t="str">
        <f t="shared" si="215"/>
        <v>plays</v>
      </c>
    </row>
    <row r="3448" spans="1:18" ht="45" x14ac:dyDescent="0.2">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c r="O3448" s="5">
        <f t="shared" si="212"/>
        <v>1.0820000000000001</v>
      </c>
      <c r="P3448" s="6">
        <f t="shared" si="213"/>
        <v>43.28</v>
      </c>
      <c r="Q3448" t="str">
        <f t="shared" si="214"/>
        <v>theater</v>
      </c>
      <c r="R3448" t="str">
        <f t="shared" si="215"/>
        <v>plays</v>
      </c>
    </row>
    <row r="3449" spans="1:18" ht="30" x14ac:dyDescent="0.2">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c r="O3449" s="5">
        <f t="shared" si="212"/>
        <v>1.0780000000000001</v>
      </c>
      <c r="P3449" s="6">
        <f t="shared" si="213"/>
        <v>77</v>
      </c>
      <c r="Q3449" t="str">
        <f t="shared" si="214"/>
        <v>theater</v>
      </c>
      <c r="R3449" t="str">
        <f t="shared" si="215"/>
        <v>plays</v>
      </c>
    </row>
    <row r="3450" spans="1:18" ht="45" x14ac:dyDescent="0.2">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c r="O3450" s="5">
        <f t="shared" si="212"/>
        <v>1.0976190476190477</v>
      </c>
      <c r="P3450" s="6">
        <f t="shared" si="213"/>
        <v>51.222222222222221</v>
      </c>
      <c r="Q3450" t="str">
        <f t="shared" si="214"/>
        <v>theater</v>
      </c>
      <c r="R3450" t="str">
        <f t="shared" si="215"/>
        <v>plays</v>
      </c>
    </row>
    <row r="3451" spans="1:18" ht="45" x14ac:dyDescent="0.2">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c r="O3451" s="5">
        <f t="shared" si="212"/>
        <v>1.70625</v>
      </c>
      <c r="P3451" s="6">
        <f t="shared" si="213"/>
        <v>68.25</v>
      </c>
      <c r="Q3451" t="str">
        <f t="shared" si="214"/>
        <v>theater</v>
      </c>
      <c r="R3451" t="str">
        <f t="shared" si="215"/>
        <v>plays</v>
      </c>
    </row>
    <row r="3452" spans="1:18" ht="45" x14ac:dyDescent="0.2">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c r="O3452" s="5">
        <f t="shared" si="212"/>
        <v>1.52</v>
      </c>
      <c r="P3452" s="6">
        <f t="shared" si="213"/>
        <v>19.487179487179485</v>
      </c>
      <c r="Q3452" t="str">
        <f t="shared" si="214"/>
        <v>theater</v>
      </c>
      <c r="R3452" t="str">
        <f t="shared" si="215"/>
        <v>plays</v>
      </c>
    </row>
    <row r="3453" spans="1:18" ht="45" x14ac:dyDescent="0.2">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c r="O3453" s="5">
        <f t="shared" si="212"/>
        <v>1.0123076923076924</v>
      </c>
      <c r="P3453" s="6">
        <f t="shared" si="213"/>
        <v>41.125</v>
      </c>
      <c r="Q3453" t="str">
        <f t="shared" si="214"/>
        <v>theater</v>
      </c>
      <c r="R3453" t="str">
        <f t="shared" si="215"/>
        <v>plays</v>
      </c>
    </row>
    <row r="3454" spans="1:18" ht="45" x14ac:dyDescent="0.2">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c r="O3454" s="5">
        <f t="shared" si="212"/>
        <v>1.532</v>
      </c>
      <c r="P3454" s="6">
        <f t="shared" si="213"/>
        <v>41.405405405405403</v>
      </c>
      <c r="Q3454" t="str">
        <f t="shared" si="214"/>
        <v>theater</v>
      </c>
      <c r="R3454" t="str">
        <f t="shared" si="215"/>
        <v>plays</v>
      </c>
    </row>
    <row r="3455" spans="1:18" ht="45" x14ac:dyDescent="0.2">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c r="O3455" s="5">
        <f t="shared" si="212"/>
        <v>1.2833333333333334</v>
      </c>
      <c r="P3455" s="6">
        <f t="shared" si="213"/>
        <v>27.5</v>
      </c>
      <c r="Q3455" t="str">
        <f t="shared" si="214"/>
        <v>theater</v>
      </c>
      <c r="R3455" t="str">
        <f t="shared" si="215"/>
        <v>plays</v>
      </c>
    </row>
    <row r="3456" spans="1:18" ht="45" x14ac:dyDescent="0.2">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c r="O3456" s="5">
        <f t="shared" si="212"/>
        <v>1.0071428571428571</v>
      </c>
      <c r="P3456" s="6">
        <f t="shared" si="213"/>
        <v>33.571428571428569</v>
      </c>
      <c r="Q3456" t="str">
        <f t="shared" si="214"/>
        <v>theater</v>
      </c>
      <c r="R3456" t="str">
        <f t="shared" si="215"/>
        <v>plays</v>
      </c>
    </row>
    <row r="3457" spans="1:18" ht="45" x14ac:dyDescent="0.2">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c r="O3457" s="5">
        <f t="shared" si="212"/>
        <v>1.0065</v>
      </c>
      <c r="P3457" s="6">
        <f t="shared" si="213"/>
        <v>145.86956521739131</v>
      </c>
      <c r="Q3457" t="str">
        <f t="shared" si="214"/>
        <v>theater</v>
      </c>
      <c r="R3457" t="str">
        <f t="shared" si="215"/>
        <v>plays</v>
      </c>
    </row>
    <row r="3458" spans="1:18" ht="45" x14ac:dyDescent="0.2">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c r="O3458" s="5">
        <f t="shared" si="212"/>
        <v>1.913</v>
      </c>
      <c r="P3458" s="6">
        <f t="shared" si="213"/>
        <v>358.6875</v>
      </c>
      <c r="Q3458" t="str">
        <f t="shared" si="214"/>
        <v>theater</v>
      </c>
      <c r="R3458" t="str">
        <f t="shared" si="215"/>
        <v>plays</v>
      </c>
    </row>
    <row r="3459" spans="1:18" ht="30" x14ac:dyDescent="0.2">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c r="O3459" s="5">
        <f t="shared" ref="O3459:O3522" si="216">IF(D3459=0,0,E3459/D3459)</f>
        <v>1.4019999999999999</v>
      </c>
      <c r="P3459" s="6">
        <f t="shared" ref="P3459:P3522" si="217">IF(L3459=0,0,E3459/L3459)</f>
        <v>50.981818181818184</v>
      </c>
      <c r="Q3459" t="str">
        <f t="shared" ref="Q3459:Q3522" si="218">MID(N3459, 1, FIND("/",N3459)-1)</f>
        <v>theater</v>
      </c>
      <c r="R3459" t="str">
        <f t="shared" ref="R3459:R3522" si="219">MID(N3459, FIND("/",N3459)+1, LEN(N3459)-FIND("/",N3459))</f>
        <v>plays</v>
      </c>
    </row>
    <row r="3460" spans="1:18" ht="45" x14ac:dyDescent="0.2">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c r="O3460" s="5">
        <f t="shared" si="216"/>
        <v>1.2433537832310839</v>
      </c>
      <c r="P3460" s="6">
        <f t="shared" si="217"/>
        <v>45.037037037037038</v>
      </c>
      <c r="Q3460" t="str">
        <f t="shared" si="218"/>
        <v>theater</v>
      </c>
      <c r="R3460" t="str">
        <f t="shared" si="219"/>
        <v>plays</v>
      </c>
    </row>
    <row r="3461" spans="1:18" ht="45" x14ac:dyDescent="0.2">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c r="O3461" s="5">
        <f t="shared" si="216"/>
        <v>1.262</v>
      </c>
      <c r="P3461" s="6">
        <f t="shared" si="217"/>
        <v>17.527777777777779</v>
      </c>
      <c r="Q3461" t="str">
        <f t="shared" si="218"/>
        <v>theater</v>
      </c>
      <c r="R3461" t="str">
        <f t="shared" si="219"/>
        <v>plays</v>
      </c>
    </row>
    <row r="3462" spans="1:18" ht="45" x14ac:dyDescent="0.2">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c r="O3462" s="5">
        <f t="shared" si="216"/>
        <v>1.9</v>
      </c>
      <c r="P3462" s="6">
        <f t="shared" si="217"/>
        <v>50</v>
      </c>
      <c r="Q3462" t="str">
        <f t="shared" si="218"/>
        <v>theater</v>
      </c>
      <c r="R3462" t="str">
        <f t="shared" si="219"/>
        <v>plays</v>
      </c>
    </row>
    <row r="3463" spans="1:18" ht="45" x14ac:dyDescent="0.2">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c r="O3463" s="5">
        <f t="shared" si="216"/>
        <v>1.39</v>
      </c>
      <c r="P3463" s="6">
        <f t="shared" si="217"/>
        <v>57.916666666666664</v>
      </c>
      <c r="Q3463" t="str">
        <f t="shared" si="218"/>
        <v>theater</v>
      </c>
      <c r="R3463" t="str">
        <f t="shared" si="219"/>
        <v>plays</v>
      </c>
    </row>
    <row r="3464" spans="1:18" ht="45" x14ac:dyDescent="0.2">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c r="O3464" s="5">
        <f t="shared" si="216"/>
        <v>2.02</v>
      </c>
      <c r="P3464" s="6">
        <f t="shared" si="217"/>
        <v>29.705882352941178</v>
      </c>
      <c r="Q3464" t="str">
        <f t="shared" si="218"/>
        <v>theater</v>
      </c>
      <c r="R3464" t="str">
        <f t="shared" si="219"/>
        <v>plays</v>
      </c>
    </row>
    <row r="3465" spans="1:18" ht="45" x14ac:dyDescent="0.2">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c r="O3465" s="5">
        <f t="shared" si="216"/>
        <v>1.0338000000000001</v>
      </c>
      <c r="P3465" s="6">
        <f t="shared" si="217"/>
        <v>90.684210526315795</v>
      </c>
      <c r="Q3465" t="str">
        <f t="shared" si="218"/>
        <v>theater</v>
      </c>
      <c r="R3465" t="str">
        <f t="shared" si="219"/>
        <v>plays</v>
      </c>
    </row>
    <row r="3466" spans="1:18" ht="45" x14ac:dyDescent="0.2">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c r="O3466" s="5">
        <f t="shared" si="216"/>
        <v>1.023236</v>
      </c>
      <c r="P3466" s="6">
        <f t="shared" si="217"/>
        <v>55.012688172043013</v>
      </c>
      <c r="Q3466" t="str">
        <f t="shared" si="218"/>
        <v>theater</v>
      </c>
      <c r="R3466" t="str">
        <f t="shared" si="219"/>
        <v>plays</v>
      </c>
    </row>
    <row r="3467" spans="1:18" ht="45" x14ac:dyDescent="0.2">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c r="O3467" s="5">
        <f t="shared" si="216"/>
        <v>1.03</v>
      </c>
      <c r="P3467" s="6">
        <f t="shared" si="217"/>
        <v>57.222222222222221</v>
      </c>
      <c r="Q3467" t="str">
        <f t="shared" si="218"/>
        <v>theater</v>
      </c>
      <c r="R3467" t="str">
        <f t="shared" si="219"/>
        <v>plays</v>
      </c>
    </row>
    <row r="3468" spans="1:18" ht="30" x14ac:dyDescent="0.2">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c r="O3468" s="5">
        <f t="shared" si="216"/>
        <v>1.2714285714285714</v>
      </c>
      <c r="P3468" s="6">
        <f t="shared" si="217"/>
        <v>72.950819672131146</v>
      </c>
      <c r="Q3468" t="str">
        <f t="shared" si="218"/>
        <v>theater</v>
      </c>
      <c r="R3468" t="str">
        <f t="shared" si="219"/>
        <v>plays</v>
      </c>
    </row>
    <row r="3469" spans="1:18" x14ac:dyDescent="0.2">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c r="O3469" s="5">
        <f t="shared" si="216"/>
        <v>1.01</v>
      </c>
      <c r="P3469" s="6">
        <f t="shared" si="217"/>
        <v>64.468085106382972</v>
      </c>
      <c r="Q3469" t="str">
        <f t="shared" si="218"/>
        <v>theater</v>
      </c>
      <c r="R3469" t="str">
        <f t="shared" si="219"/>
        <v>plays</v>
      </c>
    </row>
    <row r="3470" spans="1:18" ht="45" x14ac:dyDescent="0.2">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c r="O3470" s="5">
        <f t="shared" si="216"/>
        <v>1.2178</v>
      </c>
      <c r="P3470" s="6">
        <f t="shared" si="217"/>
        <v>716.35294117647061</v>
      </c>
      <c r="Q3470" t="str">
        <f t="shared" si="218"/>
        <v>theater</v>
      </c>
      <c r="R3470" t="str">
        <f t="shared" si="219"/>
        <v>plays</v>
      </c>
    </row>
    <row r="3471" spans="1:18" ht="45" x14ac:dyDescent="0.2">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c r="O3471" s="5">
        <f t="shared" si="216"/>
        <v>1.1339285714285714</v>
      </c>
      <c r="P3471" s="6">
        <f t="shared" si="217"/>
        <v>50.396825396825399</v>
      </c>
      <c r="Q3471" t="str">
        <f t="shared" si="218"/>
        <v>theater</v>
      </c>
      <c r="R3471" t="str">
        <f t="shared" si="219"/>
        <v>plays</v>
      </c>
    </row>
    <row r="3472" spans="1:18" ht="30" x14ac:dyDescent="0.2">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c r="O3472" s="5">
        <f t="shared" si="216"/>
        <v>1.5</v>
      </c>
      <c r="P3472" s="6">
        <f t="shared" si="217"/>
        <v>41.666666666666664</v>
      </c>
      <c r="Q3472" t="str">
        <f t="shared" si="218"/>
        <v>theater</v>
      </c>
      <c r="R3472" t="str">
        <f t="shared" si="219"/>
        <v>plays</v>
      </c>
    </row>
    <row r="3473" spans="1:18" ht="45" x14ac:dyDescent="0.2">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c r="O3473" s="5">
        <f t="shared" si="216"/>
        <v>2.1459999999999999</v>
      </c>
      <c r="P3473" s="6">
        <f t="shared" si="217"/>
        <v>35.766666666666666</v>
      </c>
      <c r="Q3473" t="str">
        <f t="shared" si="218"/>
        <v>theater</v>
      </c>
      <c r="R3473" t="str">
        <f t="shared" si="219"/>
        <v>plays</v>
      </c>
    </row>
    <row r="3474" spans="1:18" ht="45" x14ac:dyDescent="0.2">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c r="O3474" s="5">
        <f t="shared" si="216"/>
        <v>1.0205</v>
      </c>
      <c r="P3474" s="6">
        <f t="shared" si="217"/>
        <v>88.739130434782609</v>
      </c>
      <c r="Q3474" t="str">
        <f t="shared" si="218"/>
        <v>theater</v>
      </c>
      <c r="R3474" t="str">
        <f t="shared" si="219"/>
        <v>plays</v>
      </c>
    </row>
    <row r="3475" spans="1:18" ht="45" x14ac:dyDescent="0.2">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c r="O3475" s="5">
        <f t="shared" si="216"/>
        <v>1</v>
      </c>
      <c r="P3475" s="6">
        <f t="shared" si="217"/>
        <v>148.4848484848485</v>
      </c>
      <c r="Q3475" t="str">
        <f t="shared" si="218"/>
        <v>theater</v>
      </c>
      <c r="R3475" t="str">
        <f t="shared" si="219"/>
        <v>plays</v>
      </c>
    </row>
    <row r="3476" spans="1:18" ht="45" x14ac:dyDescent="0.2">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c r="O3476" s="5">
        <f t="shared" si="216"/>
        <v>1.01</v>
      </c>
      <c r="P3476" s="6">
        <f t="shared" si="217"/>
        <v>51.794871794871796</v>
      </c>
      <c r="Q3476" t="str">
        <f t="shared" si="218"/>
        <v>theater</v>
      </c>
      <c r="R3476" t="str">
        <f t="shared" si="219"/>
        <v>plays</v>
      </c>
    </row>
    <row r="3477" spans="1:18" ht="45" x14ac:dyDescent="0.2">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c r="O3477" s="5">
        <f t="shared" si="216"/>
        <v>1.1333333333333333</v>
      </c>
      <c r="P3477" s="6">
        <f t="shared" si="217"/>
        <v>20</v>
      </c>
      <c r="Q3477" t="str">
        <f t="shared" si="218"/>
        <v>theater</v>
      </c>
      <c r="R3477" t="str">
        <f t="shared" si="219"/>
        <v>plays</v>
      </c>
    </row>
    <row r="3478" spans="1:18" ht="45" x14ac:dyDescent="0.2">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c r="O3478" s="5">
        <f t="shared" si="216"/>
        <v>1.04</v>
      </c>
      <c r="P3478" s="6">
        <f t="shared" si="217"/>
        <v>52</v>
      </c>
      <c r="Q3478" t="str">
        <f t="shared" si="218"/>
        <v>theater</v>
      </c>
      <c r="R3478" t="str">
        <f t="shared" si="219"/>
        <v>plays</v>
      </c>
    </row>
    <row r="3479" spans="1:18" ht="45" x14ac:dyDescent="0.2">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c r="O3479" s="5">
        <f t="shared" si="216"/>
        <v>1.1533333333333333</v>
      </c>
      <c r="P3479" s="6">
        <f t="shared" si="217"/>
        <v>53.230769230769234</v>
      </c>
      <c r="Q3479" t="str">
        <f t="shared" si="218"/>
        <v>theater</v>
      </c>
      <c r="R3479" t="str">
        <f t="shared" si="219"/>
        <v>plays</v>
      </c>
    </row>
    <row r="3480" spans="1:18" ht="45" x14ac:dyDescent="0.2">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c r="O3480" s="5">
        <f t="shared" si="216"/>
        <v>1.1285000000000001</v>
      </c>
      <c r="P3480" s="6">
        <f t="shared" si="217"/>
        <v>39.596491228070178</v>
      </c>
      <c r="Q3480" t="str">
        <f t="shared" si="218"/>
        <v>theater</v>
      </c>
      <c r="R3480" t="str">
        <f t="shared" si="219"/>
        <v>plays</v>
      </c>
    </row>
    <row r="3481" spans="1:18" ht="45" x14ac:dyDescent="0.2">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c r="O3481" s="5">
        <f t="shared" si="216"/>
        <v>1.2786666666666666</v>
      </c>
      <c r="P3481" s="6">
        <f t="shared" si="217"/>
        <v>34.25</v>
      </c>
      <c r="Q3481" t="str">
        <f t="shared" si="218"/>
        <v>theater</v>
      </c>
      <c r="R3481" t="str">
        <f t="shared" si="219"/>
        <v>plays</v>
      </c>
    </row>
    <row r="3482" spans="1:18" ht="45" x14ac:dyDescent="0.2">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c r="O3482" s="5">
        <f t="shared" si="216"/>
        <v>1.4266666666666667</v>
      </c>
      <c r="P3482" s="6">
        <f t="shared" si="217"/>
        <v>164.61538461538461</v>
      </c>
      <c r="Q3482" t="str">
        <f t="shared" si="218"/>
        <v>theater</v>
      </c>
      <c r="R3482" t="str">
        <f t="shared" si="219"/>
        <v>plays</v>
      </c>
    </row>
    <row r="3483" spans="1:18" ht="45" x14ac:dyDescent="0.2">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c r="O3483" s="5">
        <f t="shared" si="216"/>
        <v>1.1879999999999999</v>
      </c>
      <c r="P3483" s="6">
        <f t="shared" si="217"/>
        <v>125.05263157894737</v>
      </c>
      <c r="Q3483" t="str">
        <f t="shared" si="218"/>
        <v>theater</v>
      </c>
      <c r="R3483" t="str">
        <f t="shared" si="219"/>
        <v>plays</v>
      </c>
    </row>
    <row r="3484" spans="1:18" ht="45" x14ac:dyDescent="0.2">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c r="O3484" s="5">
        <f t="shared" si="216"/>
        <v>1.3833333333333333</v>
      </c>
      <c r="P3484" s="6">
        <f t="shared" si="217"/>
        <v>51.875</v>
      </c>
      <c r="Q3484" t="str">
        <f t="shared" si="218"/>
        <v>theater</v>
      </c>
      <c r="R3484" t="str">
        <f t="shared" si="219"/>
        <v>plays</v>
      </c>
    </row>
    <row r="3485" spans="1:18" ht="45" x14ac:dyDescent="0.2">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c r="O3485" s="5">
        <f t="shared" si="216"/>
        <v>1.599402985074627</v>
      </c>
      <c r="P3485" s="6">
        <f t="shared" si="217"/>
        <v>40.285714285714285</v>
      </c>
      <c r="Q3485" t="str">
        <f t="shared" si="218"/>
        <v>theater</v>
      </c>
      <c r="R3485" t="str">
        <f t="shared" si="219"/>
        <v>plays</v>
      </c>
    </row>
    <row r="3486" spans="1:18" ht="45" x14ac:dyDescent="0.2">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c r="O3486" s="5">
        <f t="shared" si="216"/>
        <v>1.1424000000000001</v>
      </c>
      <c r="P3486" s="6">
        <f t="shared" si="217"/>
        <v>64.909090909090907</v>
      </c>
      <c r="Q3486" t="str">
        <f t="shared" si="218"/>
        <v>theater</v>
      </c>
      <c r="R3486" t="str">
        <f t="shared" si="219"/>
        <v>plays</v>
      </c>
    </row>
    <row r="3487" spans="1:18" ht="45" x14ac:dyDescent="0.2">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c r="O3487" s="5">
        <f t="shared" si="216"/>
        <v>1.0060606060606061</v>
      </c>
      <c r="P3487" s="6">
        <f t="shared" si="217"/>
        <v>55.333333333333336</v>
      </c>
      <c r="Q3487" t="str">
        <f t="shared" si="218"/>
        <v>theater</v>
      </c>
      <c r="R3487" t="str">
        <f t="shared" si="219"/>
        <v>plays</v>
      </c>
    </row>
    <row r="3488" spans="1:18" ht="45" x14ac:dyDescent="0.2">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c r="O3488" s="5">
        <f t="shared" si="216"/>
        <v>1.552</v>
      </c>
      <c r="P3488" s="6">
        <f t="shared" si="217"/>
        <v>83.142857142857139</v>
      </c>
      <c r="Q3488" t="str">
        <f t="shared" si="218"/>
        <v>theater</v>
      </c>
      <c r="R3488" t="str">
        <f t="shared" si="219"/>
        <v>plays</v>
      </c>
    </row>
    <row r="3489" spans="1:18" ht="45" x14ac:dyDescent="0.2">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c r="O3489" s="5">
        <f t="shared" si="216"/>
        <v>1.2775000000000001</v>
      </c>
      <c r="P3489" s="6">
        <f t="shared" si="217"/>
        <v>38.712121212121211</v>
      </c>
      <c r="Q3489" t="str">
        <f t="shared" si="218"/>
        <v>theater</v>
      </c>
      <c r="R3489" t="str">
        <f t="shared" si="219"/>
        <v>plays</v>
      </c>
    </row>
    <row r="3490" spans="1:18" ht="45" x14ac:dyDescent="0.2">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c r="O3490" s="5">
        <f t="shared" si="216"/>
        <v>1.212</v>
      </c>
      <c r="P3490" s="6">
        <f t="shared" si="217"/>
        <v>125.37931034482759</v>
      </c>
      <c r="Q3490" t="str">
        <f t="shared" si="218"/>
        <v>theater</v>
      </c>
      <c r="R3490" t="str">
        <f t="shared" si="219"/>
        <v>plays</v>
      </c>
    </row>
    <row r="3491" spans="1:18" ht="45" x14ac:dyDescent="0.2">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c r="O3491" s="5">
        <f t="shared" si="216"/>
        <v>1.127</v>
      </c>
      <c r="P3491" s="6">
        <f t="shared" si="217"/>
        <v>78.263888888888886</v>
      </c>
      <c r="Q3491" t="str">
        <f t="shared" si="218"/>
        <v>theater</v>
      </c>
      <c r="R3491" t="str">
        <f t="shared" si="219"/>
        <v>plays</v>
      </c>
    </row>
    <row r="3492" spans="1:18" ht="45" x14ac:dyDescent="0.2">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c r="O3492" s="5">
        <f t="shared" si="216"/>
        <v>1.2749999999999999</v>
      </c>
      <c r="P3492" s="6">
        <f t="shared" si="217"/>
        <v>47.222222222222221</v>
      </c>
      <c r="Q3492" t="str">
        <f t="shared" si="218"/>
        <v>theater</v>
      </c>
      <c r="R3492" t="str">
        <f t="shared" si="219"/>
        <v>plays</v>
      </c>
    </row>
    <row r="3493" spans="1:18" ht="45" x14ac:dyDescent="0.2">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c r="O3493" s="5">
        <f t="shared" si="216"/>
        <v>1.5820000000000001</v>
      </c>
      <c r="P3493" s="6">
        <f t="shared" si="217"/>
        <v>79.099999999999994</v>
      </c>
      <c r="Q3493" t="str">
        <f t="shared" si="218"/>
        <v>theater</v>
      </c>
      <c r="R3493" t="str">
        <f t="shared" si="219"/>
        <v>plays</v>
      </c>
    </row>
    <row r="3494" spans="1:18" ht="45" x14ac:dyDescent="0.2">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c r="O3494" s="5">
        <f t="shared" si="216"/>
        <v>1.0526894736842105</v>
      </c>
      <c r="P3494" s="6">
        <f t="shared" si="217"/>
        <v>114.29199999999999</v>
      </c>
      <c r="Q3494" t="str">
        <f t="shared" si="218"/>
        <v>theater</v>
      </c>
      <c r="R3494" t="str">
        <f t="shared" si="219"/>
        <v>plays</v>
      </c>
    </row>
    <row r="3495" spans="1:18" ht="45" x14ac:dyDescent="0.2">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c r="O3495" s="5">
        <f t="shared" si="216"/>
        <v>1</v>
      </c>
      <c r="P3495" s="6">
        <f t="shared" si="217"/>
        <v>51.724137931034484</v>
      </c>
      <c r="Q3495" t="str">
        <f t="shared" si="218"/>
        <v>theater</v>
      </c>
      <c r="R3495" t="str">
        <f t="shared" si="219"/>
        <v>plays</v>
      </c>
    </row>
    <row r="3496" spans="1:18" ht="45" x14ac:dyDescent="0.2">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c r="O3496" s="5">
        <f t="shared" si="216"/>
        <v>1</v>
      </c>
      <c r="P3496" s="6">
        <f t="shared" si="217"/>
        <v>30.76923076923077</v>
      </c>
      <c r="Q3496" t="str">
        <f t="shared" si="218"/>
        <v>theater</v>
      </c>
      <c r="R3496" t="str">
        <f t="shared" si="219"/>
        <v>plays</v>
      </c>
    </row>
    <row r="3497" spans="1:18" ht="45" x14ac:dyDescent="0.2">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c r="O3497" s="5">
        <f t="shared" si="216"/>
        <v>1.0686</v>
      </c>
      <c r="P3497" s="6">
        <f t="shared" si="217"/>
        <v>74.208333333333329</v>
      </c>
      <c r="Q3497" t="str">
        <f t="shared" si="218"/>
        <v>theater</v>
      </c>
      <c r="R3497" t="str">
        <f t="shared" si="219"/>
        <v>plays</v>
      </c>
    </row>
    <row r="3498" spans="1:18" ht="45" x14ac:dyDescent="0.2">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c r="O3498" s="5">
        <f t="shared" si="216"/>
        <v>1.244</v>
      </c>
      <c r="P3498" s="6">
        <f t="shared" si="217"/>
        <v>47.846153846153847</v>
      </c>
      <c r="Q3498" t="str">
        <f t="shared" si="218"/>
        <v>theater</v>
      </c>
      <c r="R3498" t="str">
        <f t="shared" si="219"/>
        <v>plays</v>
      </c>
    </row>
    <row r="3499" spans="1:18" ht="45" x14ac:dyDescent="0.2">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c r="O3499" s="5">
        <f t="shared" si="216"/>
        <v>1.0870406189555126</v>
      </c>
      <c r="P3499" s="6">
        <f t="shared" si="217"/>
        <v>34.408163265306122</v>
      </c>
      <c r="Q3499" t="str">
        <f t="shared" si="218"/>
        <v>theater</v>
      </c>
      <c r="R3499" t="str">
        <f t="shared" si="219"/>
        <v>plays</v>
      </c>
    </row>
    <row r="3500" spans="1:18" ht="45" x14ac:dyDescent="0.2">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c r="O3500" s="5">
        <f t="shared" si="216"/>
        <v>1.0242424242424242</v>
      </c>
      <c r="P3500" s="6">
        <f t="shared" si="217"/>
        <v>40.238095238095241</v>
      </c>
      <c r="Q3500" t="str">
        <f t="shared" si="218"/>
        <v>theater</v>
      </c>
      <c r="R3500" t="str">
        <f t="shared" si="219"/>
        <v>plays</v>
      </c>
    </row>
    <row r="3501" spans="1:18" ht="45" x14ac:dyDescent="0.2">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c r="O3501" s="5">
        <f t="shared" si="216"/>
        <v>1.0549999999999999</v>
      </c>
      <c r="P3501" s="6">
        <f t="shared" si="217"/>
        <v>60.285714285714285</v>
      </c>
      <c r="Q3501" t="str">
        <f t="shared" si="218"/>
        <v>theater</v>
      </c>
      <c r="R3501" t="str">
        <f t="shared" si="219"/>
        <v>plays</v>
      </c>
    </row>
    <row r="3502" spans="1:18" ht="45" x14ac:dyDescent="0.2">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c r="O3502" s="5">
        <f t="shared" si="216"/>
        <v>1.0629999999999999</v>
      </c>
      <c r="P3502" s="6">
        <f t="shared" si="217"/>
        <v>25.30952380952381</v>
      </c>
      <c r="Q3502" t="str">
        <f t="shared" si="218"/>
        <v>theater</v>
      </c>
      <c r="R3502" t="str">
        <f t="shared" si="219"/>
        <v>plays</v>
      </c>
    </row>
    <row r="3503" spans="1:18" ht="45" x14ac:dyDescent="0.2">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c r="O3503" s="5">
        <f t="shared" si="216"/>
        <v>1.0066666666666666</v>
      </c>
      <c r="P3503" s="6">
        <f t="shared" si="217"/>
        <v>35.952380952380949</v>
      </c>
      <c r="Q3503" t="str">
        <f t="shared" si="218"/>
        <v>theater</v>
      </c>
      <c r="R3503" t="str">
        <f t="shared" si="219"/>
        <v>plays</v>
      </c>
    </row>
    <row r="3504" spans="1:18" ht="45" x14ac:dyDescent="0.2">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c r="O3504" s="5">
        <f t="shared" si="216"/>
        <v>1.054</v>
      </c>
      <c r="P3504" s="6">
        <f t="shared" si="217"/>
        <v>136</v>
      </c>
      <c r="Q3504" t="str">
        <f t="shared" si="218"/>
        <v>theater</v>
      </c>
      <c r="R3504" t="str">
        <f t="shared" si="219"/>
        <v>plays</v>
      </c>
    </row>
    <row r="3505" spans="1:18" ht="45" x14ac:dyDescent="0.2">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c r="O3505" s="5">
        <f t="shared" si="216"/>
        <v>1.0755999999999999</v>
      </c>
      <c r="P3505" s="6">
        <f t="shared" si="217"/>
        <v>70.763157894736835</v>
      </c>
      <c r="Q3505" t="str">
        <f t="shared" si="218"/>
        <v>theater</v>
      </c>
      <c r="R3505" t="str">
        <f t="shared" si="219"/>
        <v>plays</v>
      </c>
    </row>
    <row r="3506" spans="1:18" ht="45" x14ac:dyDescent="0.2">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c r="O3506" s="5">
        <f t="shared" si="216"/>
        <v>1</v>
      </c>
      <c r="P3506" s="6">
        <f t="shared" si="217"/>
        <v>125</v>
      </c>
      <c r="Q3506" t="str">
        <f t="shared" si="218"/>
        <v>theater</v>
      </c>
      <c r="R3506" t="str">
        <f t="shared" si="219"/>
        <v>plays</v>
      </c>
    </row>
    <row r="3507" spans="1:18" ht="90" x14ac:dyDescent="0.2">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c r="O3507" s="5">
        <f t="shared" si="216"/>
        <v>1.0376000000000001</v>
      </c>
      <c r="P3507" s="6">
        <f t="shared" si="217"/>
        <v>66.512820512820511</v>
      </c>
      <c r="Q3507" t="str">
        <f t="shared" si="218"/>
        <v>theater</v>
      </c>
      <c r="R3507" t="str">
        <f t="shared" si="219"/>
        <v>plays</v>
      </c>
    </row>
    <row r="3508" spans="1:18" ht="45" x14ac:dyDescent="0.2">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c r="O3508" s="5">
        <f t="shared" si="216"/>
        <v>1.0149999999999999</v>
      </c>
      <c r="P3508" s="6">
        <f t="shared" si="217"/>
        <v>105</v>
      </c>
      <c r="Q3508" t="str">
        <f t="shared" si="218"/>
        <v>theater</v>
      </c>
      <c r="R3508" t="str">
        <f t="shared" si="219"/>
        <v>plays</v>
      </c>
    </row>
    <row r="3509" spans="1:18" ht="30" x14ac:dyDescent="0.2">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c r="O3509" s="5">
        <f t="shared" si="216"/>
        <v>1.044</v>
      </c>
      <c r="P3509" s="6">
        <f t="shared" si="217"/>
        <v>145</v>
      </c>
      <c r="Q3509" t="str">
        <f t="shared" si="218"/>
        <v>theater</v>
      </c>
      <c r="R3509" t="str">
        <f t="shared" si="219"/>
        <v>plays</v>
      </c>
    </row>
    <row r="3510" spans="1:18" ht="45" x14ac:dyDescent="0.2">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c r="O3510" s="5">
        <f t="shared" si="216"/>
        <v>1.8</v>
      </c>
      <c r="P3510" s="6">
        <f t="shared" si="217"/>
        <v>12</v>
      </c>
      <c r="Q3510" t="str">
        <f t="shared" si="218"/>
        <v>theater</v>
      </c>
      <c r="R3510" t="str">
        <f t="shared" si="219"/>
        <v>plays</v>
      </c>
    </row>
    <row r="3511" spans="1:18" ht="45" x14ac:dyDescent="0.2">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c r="O3511" s="5">
        <f t="shared" si="216"/>
        <v>1.0633333333333332</v>
      </c>
      <c r="P3511" s="6">
        <f t="shared" si="217"/>
        <v>96.666666666666671</v>
      </c>
      <c r="Q3511" t="str">
        <f t="shared" si="218"/>
        <v>theater</v>
      </c>
      <c r="R3511" t="str">
        <f t="shared" si="219"/>
        <v>plays</v>
      </c>
    </row>
    <row r="3512" spans="1:18" ht="45" x14ac:dyDescent="0.2">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c r="O3512" s="5">
        <f t="shared" si="216"/>
        <v>1.0055555555555555</v>
      </c>
      <c r="P3512" s="6">
        <f t="shared" si="217"/>
        <v>60.333333333333336</v>
      </c>
      <c r="Q3512" t="str">
        <f t="shared" si="218"/>
        <v>theater</v>
      </c>
      <c r="R3512" t="str">
        <f t="shared" si="219"/>
        <v>plays</v>
      </c>
    </row>
    <row r="3513" spans="1:18" ht="45" x14ac:dyDescent="0.2">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c r="O3513" s="5">
        <f t="shared" si="216"/>
        <v>1.012</v>
      </c>
      <c r="P3513" s="6">
        <f t="shared" si="217"/>
        <v>79.89473684210526</v>
      </c>
      <c r="Q3513" t="str">
        <f t="shared" si="218"/>
        <v>theater</v>
      </c>
      <c r="R3513" t="str">
        <f t="shared" si="219"/>
        <v>plays</v>
      </c>
    </row>
    <row r="3514" spans="1:18" ht="45" x14ac:dyDescent="0.2">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c r="O3514" s="5">
        <f t="shared" si="216"/>
        <v>1</v>
      </c>
      <c r="P3514" s="6">
        <f t="shared" si="217"/>
        <v>58.823529411764703</v>
      </c>
      <c r="Q3514" t="str">
        <f t="shared" si="218"/>
        <v>theater</v>
      </c>
      <c r="R3514" t="str">
        <f t="shared" si="219"/>
        <v>plays</v>
      </c>
    </row>
    <row r="3515" spans="1:18" ht="45" x14ac:dyDescent="0.2">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c r="O3515" s="5">
        <f t="shared" si="216"/>
        <v>1.1839285714285714</v>
      </c>
      <c r="P3515" s="6">
        <f t="shared" si="217"/>
        <v>75.340909090909093</v>
      </c>
      <c r="Q3515" t="str">
        <f t="shared" si="218"/>
        <v>theater</v>
      </c>
      <c r="R3515" t="str">
        <f t="shared" si="219"/>
        <v>plays</v>
      </c>
    </row>
    <row r="3516" spans="1:18" ht="45" x14ac:dyDescent="0.2">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c r="O3516" s="5">
        <f t="shared" si="216"/>
        <v>1.1000000000000001</v>
      </c>
      <c r="P3516" s="6">
        <f t="shared" si="217"/>
        <v>55</v>
      </c>
      <c r="Q3516" t="str">
        <f t="shared" si="218"/>
        <v>theater</v>
      </c>
      <c r="R3516" t="str">
        <f t="shared" si="219"/>
        <v>plays</v>
      </c>
    </row>
    <row r="3517" spans="1:18" ht="45" x14ac:dyDescent="0.2">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c r="O3517" s="5">
        <f t="shared" si="216"/>
        <v>1.0266666666666666</v>
      </c>
      <c r="P3517" s="6">
        <f t="shared" si="217"/>
        <v>66.956521739130437</v>
      </c>
      <c r="Q3517" t="str">
        <f t="shared" si="218"/>
        <v>theater</v>
      </c>
      <c r="R3517" t="str">
        <f t="shared" si="219"/>
        <v>plays</v>
      </c>
    </row>
    <row r="3518" spans="1:18" ht="45" x14ac:dyDescent="0.2">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c r="O3518" s="5">
        <f t="shared" si="216"/>
        <v>1</v>
      </c>
      <c r="P3518" s="6">
        <f t="shared" si="217"/>
        <v>227.27272727272728</v>
      </c>
      <c r="Q3518" t="str">
        <f t="shared" si="218"/>
        <v>theater</v>
      </c>
      <c r="R3518" t="str">
        <f t="shared" si="219"/>
        <v>plays</v>
      </c>
    </row>
    <row r="3519" spans="1:18" ht="45" x14ac:dyDescent="0.2">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c r="O3519" s="5">
        <f t="shared" si="216"/>
        <v>1</v>
      </c>
      <c r="P3519" s="6">
        <f t="shared" si="217"/>
        <v>307.69230769230768</v>
      </c>
      <c r="Q3519" t="str">
        <f t="shared" si="218"/>
        <v>theater</v>
      </c>
      <c r="R3519" t="str">
        <f t="shared" si="219"/>
        <v>plays</v>
      </c>
    </row>
    <row r="3520" spans="1:18" ht="45" x14ac:dyDescent="0.2">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c r="O3520" s="5">
        <f t="shared" si="216"/>
        <v>1.10046</v>
      </c>
      <c r="P3520" s="6">
        <f t="shared" si="217"/>
        <v>50.020909090909093</v>
      </c>
      <c r="Q3520" t="str">
        <f t="shared" si="218"/>
        <v>theater</v>
      </c>
      <c r="R3520" t="str">
        <f t="shared" si="219"/>
        <v>plays</v>
      </c>
    </row>
    <row r="3521" spans="1:18" ht="45" x14ac:dyDescent="0.2">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c r="O3521" s="5">
        <f t="shared" si="216"/>
        <v>1.0135000000000001</v>
      </c>
      <c r="P3521" s="6">
        <f t="shared" si="217"/>
        <v>72.392857142857139</v>
      </c>
      <c r="Q3521" t="str">
        <f t="shared" si="218"/>
        <v>theater</v>
      </c>
      <c r="R3521" t="str">
        <f t="shared" si="219"/>
        <v>plays</v>
      </c>
    </row>
    <row r="3522" spans="1:18" ht="30" x14ac:dyDescent="0.2">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c r="O3522" s="5">
        <f t="shared" si="216"/>
        <v>1.0075000000000001</v>
      </c>
      <c r="P3522" s="6">
        <f t="shared" si="217"/>
        <v>95.952380952380949</v>
      </c>
      <c r="Q3522" t="str">
        <f t="shared" si="218"/>
        <v>theater</v>
      </c>
      <c r="R3522" t="str">
        <f t="shared" si="219"/>
        <v>plays</v>
      </c>
    </row>
    <row r="3523" spans="1:18" ht="45" x14ac:dyDescent="0.2">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c r="O3523" s="5">
        <f t="shared" ref="O3523:O3586" si="220">IF(D3523=0,0,E3523/D3523)</f>
        <v>1.6942857142857144</v>
      </c>
      <c r="P3523" s="6">
        <f t="shared" ref="P3523:P3586" si="221">IF(L3523=0,0,E3523/L3523)</f>
        <v>45.615384615384613</v>
      </c>
      <c r="Q3523" t="str">
        <f t="shared" ref="Q3523:Q3586" si="222">MID(N3523, 1, FIND("/",N3523)-1)</f>
        <v>theater</v>
      </c>
      <c r="R3523" t="str">
        <f t="shared" ref="R3523:R3586" si="223">MID(N3523, FIND("/",N3523)+1, LEN(N3523)-FIND("/",N3523))</f>
        <v>plays</v>
      </c>
    </row>
    <row r="3524" spans="1:18" ht="45" x14ac:dyDescent="0.2">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c r="O3524" s="5">
        <f t="shared" si="220"/>
        <v>1</v>
      </c>
      <c r="P3524" s="6">
        <f t="shared" si="221"/>
        <v>41.029411764705884</v>
      </c>
      <c r="Q3524" t="str">
        <f t="shared" si="222"/>
        <v>theater</v>
      </c>
      <c r="R3524" t="str">
        <f t="shared" si="223"/>
        <v>plays</v>
      </c>
    </row>
    <row r="3525" spans="1:18" ht="45" x14ac:dyDescent="0.2">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c r="O3525" s="5">
        <f t="shared" si="220"/>
        <v>1.1365000000000001</v>
      </c>
      <c r="P3525" s="6">
        <f t="shared" si="221"/>
        <v>56.825000000000003</v>
      </c>
      <c r="Q3525" t="str">
        <f t="shared" si="222"/>
        <v>theater</v>
      </c>
      <c r="R3525" t="str">
        <f t="shared" si="223"/>
        <v>plays</v>
      </c>
    </row>
    <row r="3526" spans="1:18" ht="45" x14ac:dyDescent="0.2">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c r="O3526" s="5">
        <f t="shared" si="220"/>
        <v>1.0156000000000001</v>
      </c>
      <c r="P3526" s="6">
        <f t="shared" si="221"/>
        <v>137.24324324324326</v>
      </c>
      <c r="Q3526" t="str">
        <f t="shared" si="222"/>
        <v>theater</v>
      </c>
      <c r="R3526" t="str">
        <f t="shared" si="223"/>
        <v>plays</v>
      </c>
    </row>
    <row r="3527" spans="1:18" ht="45" x14ac:dyDescent="0.2">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c r="O3527" s="5">
        <f t="shared" si="220"/>
        <v>1.06</v>
      </c>
      <c r="P3527" s="6">
        <f t="shared" si="221"/>
        <v>75.714285714285708</v>
      </c>
      <c r="Q3527" t="str">
        <f t="shared" si="222"/>
        <v>theater</v>
      </c>
      <c r="R3527" t="str">
        <f t="shared" si="223"/>
        <v>plays</v>
      </c>
    </row>
    <row r="3528" spans="1:18" ht="45" x14ac:dyDescent="0.2">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c r="O3528" s="5">
        <f t="shared" si="220"/>
        <v>1.02</v>
      </c>
      <c r="P3528" s="6">
        <f t="shared" si="221"/>
        <v>99</v>
      </c>
      <c r="Q3528" t="str">
        <f t="shared" si="222"/>
        <v>theater</v>
      </c>
      <c r="R3528" t="str">
        <f t="shared" si="223"/>
        <v>plays</v>
      </c>
    </row>
    <row r="3529" spans="1:18" ht="45" x14ac:dyDescent="0.2">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c r="O3529" s="5">
        <f t="shared" si="220"/>
        <v>1.1691666666666667</v>
      </c>
      <c r="P3529" s="6">
        <f t="shared" si="221"/>
        <v>81.569767441860463</v>
      </c>
      <c r="Q3529" t="str">
        <f t="shared" si="222"/>
        <v>theater</v>
      </c>
      <c r="R3529" t="str">
        <f t="shared" si="223"/>
        <v>plays</v>
      </c>
    </row>
    <row r="3530" spans="1:18" ht="45" x14ac:dyDescent="0.2">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c r="O3530" s="5">
        <f t="shared" si="220"/>
        <v>1.0115151515151515</v>
      </c>
      <c r="P3530" s="6">
        <f t="shared" si="221"/>
        <v>45.108108108108105</v>
      </c>
      <c r="Q3530" t="str">
        <f t="shared" si="222"/>
        <v>theater</v>
      </c>
      <c r="R3530" t="str">
        <f t="shared" si="223"/>
        <v>plays</v>
      </c>
    </row>
    <row r="3531" spans="1:18" ht="45" x14ac:dyDescent="0.2">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c r="O3531" s="5">
        <f t="shared" si="220"/>
        <v>1.32</v>
      </c>
      <c r="P3531" s="6">
        <f t="shared" si="221"/>
        <v>36.666666666666664</v>
      </c>
      <c r="Q3531" t="str">
        <f t="shared" si="222"/>
        <v>theater</v>
      </c>
      <c r="R3531" t="str">
        <f t="shared" si="223"/>
        <v>plays</v>
      </c>
    </row>
    <row r="3532" spans="1:18" ht="45" x14ac:dyDescent="0.2">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c r="O3532" s="5">
        <f t="shared" si="220"/>
        <v>1</v>
      </c>
      <c r="P3532" s="6">
        <f t="shared" si="221"/>
        <v>125</v>
      </c>
      <c r="Q3532" t="str">
        <f t="shared" si="222"/>
        <v>theater</v>
      </c>
      <c r="R3532" t="str">
        <f t="shared" si="223"/>
        <v>plays</v>
      </c>
    </row>
    <row r="3533" spans="1:18" x14ac:dyDescent="0.2">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c r="O3533" s="5">
        <f t="shared" si="220"/>
        <v>1.28</v>
      </c>
      <c r="P3533" s="6">
        <f t="shared" si="221"/>
        <v>49.230769230769234</v>
      </c>
      <c r="Q3533" t="str">
        <f t="shared" si="222"/>
        <v>theater</v>
      </c>
      <c r="R3533" t="str">
        <f t="shared" si="223"/>
        <v>plays</v>
      </c>
    </row>
    <row r="3534" spans="1:18" ht="45" x14ac:dyDescent="0.2">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c r="O3534" s="5">
        <f t="shared" si="220"/>
        <v>1.1895833333333334</v>
      </c>
      <c r="P3534" s="6">
        <f t="shared" si="221"/>
        <v>42.296296296296298</v>
      </c>
      <c r="Q3534" t="str">
        <f t="shared" si="222"/>
        <v>theater</v>
      </c>
      <c r="R3534" t="str">
        <f t="shared" si="223"/>
        <v>plays</v>
      </c>
    </row>
    <row r="3535" spans="1:18" ht="45" x14ac:dyDescent="0.2">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c r="O3535" s="5">
        <f t="shared" si="220"/>
        <v>1.262</v>
      </c>
      <c r="P3535" s="6">
        <f t="shared" si="221"/>
        <v>78.875</v>
      </c>
      <c r="Q3535" t="str">
        <f t="shared" si="222"/>
        <v>theater</v>
      </c>
      <c r="R3535" t="str">
        <f t="shared" si="223"/>
        <v>plays</v>
      </c>
    </row>
    <row r="3536" spans="1:18" ht="30" x14ac:dyDescent="0.2">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c r="O3536" s="5">
        <f t="shared" si="220"/>
        <v>1.5620000000000001</v>
      </c>
      <c r="P3536" s="6">
        <f t="shared" si="221"/>
        <v>38.284313725490193</v>
      </c>
      <c r="Q3536" t="str">
        <f t="shared" si="222"/>
        <v>theater</v>
      </c>
      <c r="R3536" t="str">
        <f t="shared" si="223"/>
        <v>plays</v>
      </c>
    </row>
    <row r="3537" spans="1:18" ht="45" x14ac:dyDescent="0.2">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c r="O3537" s="5">
        <f t="shared" si="220"/>
        <v>1.0315000000000001</v>
      </c>
      <c r="P3537" s="6">
        <f t="shared" si="221"/>
        <v>44.847826086956523</v>
      </c>
      <c r="Q3537" t="str">
        <f t="shared" si="222"/>
        <v>theater</v>
      </c>
      <c r="R3537" t="str">
        <f t="shared" si="223"/>
        <v>plays</v>
      </c>
    </row>
    <row r="3538" spans="1:18" ht="45" x14ac:dyDescent="0.2">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c r="O3538" s="5">
        <f t="shared" si="220"/>
        <v>1.5333333333333334</v>
      </c>
      <c r="P3538" s="6">
        <f t="shared" si="221"/>
        <v>13.529411764705882</v>
      </c>
      <c r="Q3538" t="str">
        <f t="shared" si="222"/>
        <v>theater</v>
      </c>
      <c r="R3538" t="str">
        <f t="shared" si="223"/>
        <v>plays</v>
      </c>
    </row>
    <row r="3539" spans="1:18" ht="45" x14ac:dyDescent="0.2">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c r="O3539" s="5">
        <f t="shared" si="220"/>
        <v>1.8044444444444445</v>
      </c>
      <c r="P3539" s="6">
        <f t="shared" si="221"/>
        <v>43.5</v>
      </c>
      <c r="Q3539" t="str">
        <f t="shared" si="222"/>
        <v>theater</v>
      </c>
      <c r="R3539" t="str">
        <f t="shared" si="223"/>
        <v>plays</v>
      </c>
    </row>
    <row r="3540" spans="1:18" ht="45" x14ac:dyDescent="0.2">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c r="O3540" s="5">
        <f t="shared" si="220"/>
        <v>1.2845</v>
      </c>
      <c r="P3540" s="6">
        <f t="shared" si="221"/>
        <v>30.951807228915662</v>
      </c>
      <c r="Q3540" t="str">
        <f t="shared" si="222"/>
        <v>theater</v>
      </c>
      <c r="R3540" t="str">
        <f t="shared" si="223"/>
        <v>plays</v>
      </c>
    </row>
    <row r="3541" spans="1:18" ht="45" x14ac:dyDescent="0.2">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c r="O3541" s="5">
        <f t="shared" si="220"/>
        <v>1.1966666666666668</v>
      </c>
      <c r="P3541" s="6">
        <f t="shared" si="221"/>
        <v>55.230769230769234</v>
      </c>
      <c r="Q3541" t="str">
        <f t="shared" si="222"/>
        <v>theater</v>
      </c>
      <c r="R3541" t="str">
        <f t="shared" si="223"/>
        <v>plays</v>
      </c>
    </row>
    <row r="3542" spans="1:18" ht="45" x14ac:dyDescent="0.2">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c r="O3542" s="5">
        <f t="shared" si="220"/>
        <v>1.23</v>
      </c>
      <c r="P3542" s="6">
        <f t="shared" si="221"/>
        <v>46.125</v>
      </c>
      <c r="Q3542" t="str">
        <f t="shared" si="222"/>
        <v>theater</v>
      </c>
      <c r="R3542" t="str">
        <f t="shared" si="223"/>
        <v>plays</v>
      </c>
    </row>
    <row r="3543" spans="1:18" ht="45" x14ac:dyDescent="0.2">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c r="O3543" s="5">
        <f t="shared" si="220"/>
        <v>1.05</v>
      </c>
      <c r="P3543" s="6">
        <f t="shared" si="221"/>
        <v>39.375</v>
      </c>
      <c r="Q3543" t="str">
        <f t="shared" si="222"/>
        <v>theater</v>
      </c>
      <c r="R3543" t="str">
        <f t="shared" si="223"/>
        <v>plays</v>
      </c>
    </row>
    <row r="3544" spans="1:18" ht="45" x14ac:dyDescent="0.2">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c r="O3544" s="5">
        <f t="shared" si="220"/>
        <v>1.0223636363636364</v>
      </c>
      <c r="P3544" s="6">
        <f t="shared" si="221"/>
        <v>66.152941176470591</v>
      </c>
      <c r="Q3544" t="str">
        <f t="shared" si="222"/>
        <v>theater</v>
      </c>
      <c r="R3544" t="str">
        <f t="shared" si="223"/>
        <v>plays</v>
      </c>
    </row>
    <row r="3545" spans="1:18" ht="45" x14ac:dyDescent="0.2">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c r="O3545" s="5">
        <f t="shared" si="220"/>
        <v>1.0466666666666666</v>
      </c>
      <c r="P3545" s="6">
        <f t="shared" si="221"/>
        <v>54.137931034482762</v>
      </c>
      <c r="Q3545" t="str">
        <f t="shared" si="222"/>
        <v>theater</v>
      </c>
      <c r="R3545" t="str">
        <f t="shared" si="223"/>
        <v>plays</v>
      </c>
    </row>
    <row r="3546" spans="1:18" ht="30" x14ac:dyDescent="0.2">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c r="O3546" s="5">
        <f t="shared" si="220"/>
        <v>1</v>
      </c>
      <c r="P3546" s="6">
        <f t="shared" si="221"/>
        <v>104.16666666666667</v>
      </c>
      <c r="Q3546" t="str">
        <f t="shared" si="222"/>
        <v>theater</v>
      </c>
      <c r="R3546" t="str">
        <f t="shared" si="223"/>
        <v>plays</v>
      </c>
    </row>
    <row r="3547" spans="1:18" ht="45" x14ac:dyDescent="0.2">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c r="O3547" s="5">
        <f t="shared" si="220"/>
        <v>1.004</v>
      </c>
      <c r="P3547" s="6">
        <f t="shared" si="221"/>
        <v>31.375</v>
      </c>
      <c r="Q3547" t="str">
        <f t="shared" si="222"/>
        <v>theater</v>
      </c>
      <c r="R3547" t="str">
        <f t="shared" si="223"/>
        <v>plays</v>
      </c>
    </row>
    <row r="3548" spans="1:18" ht="45" x14ac:dyDescent="0.2">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c r="O3548" s="5">
        <f t="shared" si="220"/>
        <v>1.0227272727272727</v>
      </c>
      <c r="P3548" s="6">
        <f t="shared" si="221"/>
        <v>59.210526315789473</v>
      </c>
      <c r="Q3548" t="str">
        <f t="shared" si="222"/>
        <v>theater</v>
      </c>
      <c r="R3548" t="str">
        <f t="shared" si="223"/>
        <v>plays</v>
      </c>
    </row>
    <row r="3549" spans="1:18" ht="45" x14ac:dyDescent="0.2">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c r="O3549" s="5">
        <f t="shared" si="220"/>
        <v>1.1440928571428572</v>
      </c>
      <c r="P3549" s="6">
        <f t="shared" si="221"/>
        <v>119.17633928571429</v>
      </c>
      <c r="Q3549" t="str">
        <f t="shared" si="222"/>
        <v>theater</v>
      </c>
      <c r="R3549" t="str">
        <f t="shared" si="223"/>
        <v>plays</v>
      </c>
    </row>
    <row r="3550" spans="1:18" ht="45" x14ac:dyDescent="0.2">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c r="O3550" s="5">
        <f t="shared" si="220"/>
        <v>1.019047619047619</v>
      </c>
      <c r="P3550" s="6">
        <f t="shared" si="221"/>
        <v>164.61538461538461</v>
      </c>
      <c r="Q3550" t="str">
        <f t="shared" si="222"/>
        <v>theater</v>
      </c>
      <c r="R3550" t="str">
        <f t="shared" si="223"/>
        <v>plays</v>
      </c>
    </row>
    <row r="3551" spans="1:18" ht="45" x14ac:dyDescent="0.2">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c r="O3551" s="5">
        <f t="shared" si="220"/>
        <v>1.02</v>
      </c>
      <c r="P3551" s="6">
        <f t="shared" si="221"/>
        <v>24.285714285714285</v>
      </c>
      <c r="Q3551" t="str">
        <f t="shared" si="222"/>
        <v>theater</v>
      </c>
      <c r="R3551" t="str">
        <f t="shared" si="223"/>
        <v>plays</v>
      </c>
    </row>
    <row r="3552" spans="1:18" ht="45" x14ac:dyDescent="0.2">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c r="O3552" s="5">
        <f t="shared" si="220"/>
        <v>1.048</v>
      </c>
      <c r="P3552" s="6">
        <f t="shared" si="221"/>
        <v>40.9375</v>
      </c>
      <c r="Q3552" t="str">
        <f t="shared" si="222"/>
        <v>theater</v>
      </c>
      <c r="R3552" t="str">
        <f t="shared" si="223"/>
        <v>plays</v>
      </c>
    </row>
    <row r="3553" spans="1:18" ht="45" x14ac:dyDescent="0.2">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c r="O3553" s="5">
        <f t="shared" si="220"/>
        <v>1.0183333333333333</v>
      </c>
      <c r="P3553" s="6">
        <f t="shared" si="221"/>
        <v>61.1</v>
      </c>
      <c r="Q3553" t="str">
        <f t="shared" si="222"/>
        <v>theater</v>
      </c>
      <c r="R3553" t="str">
        <f t="shared" si="223"/>
        <v>plays</v>
      </c>
    </row>
    <row r="3554" spans="1:18" ht="45" x14ac:dyDescent="0.2">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c r="O3554" s="5">
        <f t="shared" si="220"/>
        <v>1</v>
      </c>
      <c r="P3554" s="6">
        <f t="shared" si="221"/>
        <v>38.65</v>
      </c>
      <c r="Q3554" t="str">
        <f t="shared" si="222"/>
        <v>theater</v>
      </c>
      <c r="R3554" t="str">
        <f t="shared" si="223"/>
        <v>plays</v>
      </c>
    </row>
    <row r="3555" spans="1:18" ht="45" x14ac:dyDescent="0.2">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c r="O3555" s="5">
        <f t="shared" si="220"/>
        <v>1.0627272727272727</v>
      </c>
      <c r="P3555" s="6">
        <f t="shared" si="221"/>
        <v>56.20192307692308</v>
      </c>
      <c r="Q3555" t="str">
        <f t="shared" si="222"/>
        <v>theater</v>
      </c>
      <c r="R3555" t="str">
        <f t="shared" si="223"/>
        <v>plays</v>
      </c>
    </row>
    <row r="3556" spans="1:18" ht="45" x14ac:dyDescent="0.2">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c r="O3556" s="5">
        <f t="shared" si="220"/>
        <v>1.1342219999999998</v>
      </c>
      <c r="P3556" s="6">
        <f t="shared" si="221"/>
        <v>107.00207547169811</v>
      </c>
      <c r="Q3556" t="str">
        <f t="shared" si="222"/>
        <v>theater</v>
      </c>
      <c r="R3556" t="str">
        <f t="shared" si="223"/>
        <v>plays</v>
      </c>
    </row>
    <row r="3557" spans="1:18" ht="45" x14ac:dyDescent="0.2">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c r="O3557" s="5">
        <f t="shared" si="220"/>
        <v>1</v>
      </c>
      <c r="P3557" s="6">
        <f t="shared" si="221"/>
        <v>171.42857142857142</v>
      </c>
      <c r="Q3557" t="str">
        <f t="shared" si="222"/>
        <v>theater</v>
      </c>
      <c r="R3557" t="str">
        <f t="shared" si="223"/>
        <v>plays</v>
      </c>
    </row>
    <row r="3558" spans="1:18" ht="45" x14ac:dyDescent="0.2">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c r="O3558" s="5">
        <f t="shared" si="220"/>
        <v>1.0045454545454546</v>
      </c>
      <c r="P3558" s="6">
        <f t="shared" si="221"/>
        <v>110.5</v>
      </c>
      <c r="Q3558" t="str">
        <f t="shared" si="222"/>
        <v>theater</v>
      </c>
      <c r="R3558" t="str">
        <f t="shared" si="223"/>
        <v>plays</v>
      </c>
    </row>
    <row r="3559" spans="1:18" ht="45" x14ac:dyDescent="0.2">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c r="O3559" s="5">
        <f t="shared" si="220"/>
        <v>1.0003599999999999</v>
      </c>
      <c r="P3559" s="6">
        <f t="shared" si="221"/>
        <v>179.27598566308242</v>
      </c>
      <c r="Q3559" t="str">
        <f t="shared" si="222"/>
        <v>theater</v>
      </c>
      <c r="R3559" t="str">
        <f t="shared" si="223"/>
        <v>plays</v>
      </c>
    </row>
    <row r="3560" spans="1:18" ht="45" x14ac:dyDescent="0.2">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c r="O3560" s="5">
        <f t="shared" si="220"/>
        <v>1.44</v>
      </c>
      <c r="P3560" s="6">
        <f t="shared" si="221"/>
        <v>22.90909090909091</v>
      </c>
      <c r="Q3560" t="str">
        <f t="shared" si="222"/>
        <v>theater</v>
      </c>
      <c r="R3560" t="str">
        <f t="shared" si="223"/>
        <v>plays</v>
      </c>
    </row>
    <row r="3561" spans="1:18" ht="45" x14ac:dyDescent="0.2">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c r="O3561" s="5">
        <f t="shared" si="220"/>
        <v>1.0349999999999999</v>
      </c>
      <c r="P3561" s="6">
        <f t="shared" si="221"/>
        <v>43.125</v>
      </c>
      <c r="Q3561" t="str">
        <f t="shared" si="222"/>
        <v>theater</v>
      </c>
      <c r="R3561" t="str">
        <f t="shared" si="223"/>
        <v>plays</v>
      </c>
    </row>
    <row r="3562" spans="1:18" ht="45" x14ac:dyDescent="0.2">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c r="O3562" s="5">
        <f t="shared" si="220"/>
        <v>1.0843750000000001</v>
      </c>
      <c r="P3562" s="6">
        <f t="shared" si="221"/>
        <v>46.891891891891895</v>
      </c>
      <c r="Q3562" t="str">
        <f t="shared" si="222"/>
        <v>theater</v>
      </c>
      <c r="R3562" t="str">
        <f t="shared" si="223"/>
        <v>plays</v>
      </c>
    </row>
    <row r="3563" spans="1:18" ht="105" x14ac:dyDescent="0.2">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c r="O3563" s="5">
        <f t="shared" si="220"/>
        <v>1.024</v>
      </c>
      <c r="P3563" s="6">
        <f t="shared" si="221"/>
        <v>47.407407407407405</v>
      </c>
      <c r="Q3563" t="str">
        <f t="shared" si="222"/>
        <v>theater</v>
      </c>
      <c r="R3563" t="str">
        <f t="shared" si="223"/>
        <v>plays</v>
      </c>
    </row>
    <row r="3564" spans="1:18" ht="45" x14ac:dyDescent="0.2">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c r="O3564" s="5">
        <f t="shared" si="220"/>
        <v>1.4888888888888889</v>
      </c>
      <c r="P3564" s="6">
        <f t="shared" si="221"/>
        <v>15.129032258064516</v>
      </c>
      <c r="Q3564" t="str">
        <f t="shared" si="222"/>
        <v>theater</v>
      </c>
      <c r="R3564" t="str">
        <f t="shared" si="223"/>
        <v>plays</v>
      </c>
    </row>
    <row r="3565" spans="1:18" ht="45" x14ac:dyDescent="0.2">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c r="O3565" s="5">
        <f t="shared" si="220"/>
        <v>1.0549000000000002</v>
      </c>
      <c r="P3565" s="6">
        <f t="shared" si="221"/>
        <v>21.098000000000003</v>
      </c>
      <c r="Q3565" t="str">
        <f t="shared" si="222"/>
        <v>theater</v>
      </c>
      <c r="R3565" t="str">
        <f t="shared" si="223"/>
        <v>plays</v>
      </c>
    </row>
    <row r="3566" spans="1:18" ht="30" x14ac:dyDescent="0.2">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c r="O3566" s="5">
        <f t="shared" si="220"/>
        <v>1.0049999999999999</v>
      </c>
      <c r="P3566" s="6">
        <f t="shared" si="221"/>
        <v>59.117647058823529</v>
      </c>
      <c r="Q3566" t="str">
        <f t="shared" si="222"/>
        <v>theater</v>
      </c>
      <c r="R3566" t="str">
        <f t="shared" si="223"/>
        <v>plays</v>
      </c>
    </row>
    <row r="3567" spans="1:18" ht="45" x14ac:dyDescent="0.2">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c r="O3567" s="5">
        <f t="shared" si="220"/>
        <v>1.3055555555555556</v>
      </c>
      <c r="P3567" s="6">
        <f t="shared" si="221"/>
        <v>97.916666666666671</v>
      </c>
      <c r="Q3567" t="str">
        <f t="shared" si="222"/>
        <v>theater</v>
      </c>
      <c r="R3567" t="str">
        <f t="shared" si="223"/>
        <v>plays</v>
      </c>
    </row>
    <row r="3568" spans="1:18" ht="45" x14ac:dyDescent="0.2">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c r="O3568" s="5">
        <f t="shared" si="220"/>
        <v>1.0475000000000001</v>
      </c>
      <c r="P3568" s="6">
        <f t="shared" si="221"/>
        <v>55.131578947368418</v>
      </c>
      <c r="Q3568" t="str">
        <f t="shared" si="222"/>
        <v>theater</v>
      </c>
      <c r="R3568" t="str">
        <f t="shared" si="223"/>
        <v>plays</v>
      </c>
    </row>
    <row r="3569" spans="1:18" ht="45" x14ac:dyDescent="0.2">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c r="O3569" s="5">
        <f t="shared" si="220"/>
        <v>1.0880000000000001</v>
      </c>
      <c r="P3569" s="6">
        <f t="shared" si="221"/>
        <v>26.536585365853657</v>
      </c>
      <c r="Q3569" t="str">
        <f t="shared" si="222"/>
        <v>theater</v>
      </c>
      <c r="R3569" t="str">
        <f t="shared" si="223"/>
        <v>plays</v>
      </c>
    </row>
    <row r="3570" spans="1:18" ht="45" x14ac:dyDescent="0.2">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c r="O3570" s="5">
        <f t="shared" si="220"/>
        <v>1.1100000000000001</v>
      </c>
      <c r="P3570" s="6">
        <f t="shared" si="221"/>
        <v>58.421052631578945</v>
      </c>
      <c r="Q3570" t="str">
        <f t="shared" si="222"/>
        <v>theater</v>
      </c>
      <c r="R3570" t="str">
        <f t="shared" si="223"/>
        <v>plays</v>
      </c>
    </row>
    <row r="3571" spans="1:18" ht="45" x14ac:dyDescent="0.2">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c r="O3571" s="5">
        <f t="shared" si="220"/>
        <v>1.0047999999999999</v>
      </c>
      <c r="P3571" s="6">
        <f t="shared" si="221"/>
        <v>122.53658536585365</v>
      </c>
      <c r="Q3571" t="str">
        <f t="shared" si="222"/>
        <v>theater</v>
      </c>
      <c r="R3571" t="str">
        <f t="shared" si="223"/>
        <v>plays</v>
      </c>
    </row>
    <row r="3572" spans="1:18" ht="45" x14ac:dyDescent="0.2">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c r="O3572" s="5">
        <f t="shared" si="220"/>
        <v>1.1435</v>
      </c>
      <c r="P3572" s="6">
        <f t="shared" si="221"/>
        <v>87.961538461538467</v>
      </c>
      <c r="Q3572" t="str">
        <f t="shared" si="222"/>
        <v>theater</v>
      </c>
      <c r="R3572" t="str">
        <f t="shared" si="223"/>
        <v>plays</v>
      </c>
    </row>
    <row r="3573" spans="1:18" ht="45" x14ac:dyDescent="0.2">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c r="O3573" s="5">
        <f t="shared" si="220"/>
        <v>1.2206666666666666</v>
      </c>
      <c r="P3573" s="6">
        <f t="shared" si="221"/>
        <v>73.239999999999995</v>
      </c>
      <c r="Q3573" t="str">
        <f t="shared" si="222"/>
        <v>theater</v>
      </c>
      <c r="R3573" t="str">
        <f t="shared" si="223"/>
        <v>plays</v>
      </c>
    </row>
    <row r="3574" spans="1:18" ht="30" x14ac:dyDescent="0.2">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c r="O3574" s="5">
        <f t="shared" si="220"/>
        <v>1</v>
      </c>
      <c r="P3574" s="6">
        <f t="shared" si="221"/>
        <v>55.555555555555557</v>
      </c>
      <c r="Q3574" t="str">
        <f t="shared" si="222"/>
        <v>theater</v>
      </c>
      <c r="R3574" t="str">
        <f t="shared" si="223"/>
        <v>plays</v>
      </c>
    </row>
    <row r="3575" spans="1:18" ht="30" x14ac:dyDescent="0.2">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c r="O3575" s="5">
        <f t="shared" si="220"/>
        <v>1.028</v>
      </c>
      <c r="P3575" s="6">
        <f t="shared" si="221"/>
        <v>39.53846153846154</v>
      </c>
      <c r="Q3575" t="str">
        <f t="shared" si="222"/>
        <v>theater</v>
      </c>
      <c r="R3575" t="str">
        <f t="shared" si="223"/>
        <v>plays</v>
      </c>
    </row>
    <row r="3576" spans="1:18" ht="45" x14ac:dyDescent="0.2">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c r="O3576" s="5">
        <f t="shared" si="220"/>
        <v>1.0612068965517241</v>
      </c>
      <c r="P3576" s="6">
        <f t="shared" si="221"/>
        <v>136.77777777777777</v>
      </c>
      <c r="Q3576" t="str">
        <f t="shared" si="222"/>
        <v>theater</v>
      </c>
      <c r="R3576" t="str">
        <f t="shared" si="223"/>
        <v>plays</v>
      </c>
    </row>
    <row r="3577" spans="1:18" ht="45" x14ac:dyDescent="0.2">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c r="O3577" s="5">
        <f t="shared" si="220"/>
        <v>1.0133000000000001</v>
      </c>
      <c r="P3577" s="6">
        <f t="shared" si="221"/>
        <v>99.343137254901961</v>
      </c>
      <c r="Q3577" t="str">
        <f t="shared" si="222"/>
        <v>theater</v>
      </c>
      <c r="R3577" t="str">
        <f t="shared" si="223"/>
        <v>plays</v>
      </c>
    </row>
    <row r="3578" spans="1:18" ht="45" x14ac:dyDescent="0.2">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c r="O3578" s="5">
        <f t="shared" si="220"/>
        <v>1</v>
      </c>
      <c r="P3578" s="6">
        <f t="shared" si="221"/>
        <v>20</v>
      </c>
      <c r="Q3578" t="str">
        <f t="shared" si="222"/>
        <v>theater</v>
      </c>
      <c r="R3578" t="str">
        <f t="shared" si="223"/>
        <v>plays</v>
      </c>
    </row>
    <row r="3579" spans="1:18" ht="45" x14ac:dyDescent="0.2">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c r="O3579" s="5">
        <f t="shared" si="220"/>
        <v>1.3</v>
      </c>
      <c r="P3579" s="6">
        <f t="shared" si="221"/>
        <v>28.888888888888889</v>
      </c>
      <c r="Q3579" t="str">
        <f t="shared" si="222"/>
        <v>theater</v>
      </c>
      <c r="R3579" t="str">
        <f t="shared" si="223"/>
        <v>plays</v>
      </c>
    </row>
    <row r="3580" spans="1:18" ht="45" x14ac:dyDescent="0.2">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c r="O3580" s="5">
        <f t="shared" si="220"/>
        <v>1.0001333333333333</v>
      </c>
      <c r="P3580" s="6">
        <f t="shared" si="221"/>
        <v>40.545945945945945</v>
      </c>
      <c r="Q3580" t="str">
        <f t="shared" si="222"/>
        <v>theater</v>
      </c>
      <c r="R3580" t="str">
        <f t="shared" si="223"/>
        <v>plays</v>
      </c>
    </row>
    <row r="3581" spans="1:18" ht="45" x14ac:dyDescent="0.2">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c r="O3581" s="5">
        <f t="shared" si="220"/>
        <v>1</v>
      </c>
      <c r="P3581" s="6">
        <f t="shared" si="221"/>
        <v>35.714285714285715</v>
      </c>
      <c r="Q3581" t="str">
        <f t="shared" si="222"/>
        <v>theater</v>
      </c>
      <c r="R3581" t="str">
        <f t="shared" si="223"/>
        <v>plays</v>
      </c>
    </row>
    <row r="3582" spans="1:18" ht="45" x14ac:dyDescent="0.2">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c r="O3582" s="5">
        <f t="shared" si="220"/>
        <v>1.1388888888888888</v>
      </c>
      <c r="P3582" s="6">
        <f t="shared" si="221"/>
        <v>37.962962962962962</v>
      </c>
      <c r="Q3582" t="str">
        <f t="shared" si="222"/>
        <v>theater</v>
      </c>
      <c r="R3582" t="str">
        <f t="shared" si="223"/>
        <v>plays</v>
      </c>
    </row>
    <row r="3583" spans="1:18" ht="45" x14ac:dyDescent="0.2">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c r="O3583" s="5">
        <f t="shared" si="220"/>
        <v>1</v>
      </c>
      <c r="P3583" s="6">
        <f t="shared" si="221"/>
        <v>33.333333333333336</v>
      </c>
      <c r="Q3583" t="str">
        <f t="shared" si="222"/>
        <v>theater</v>
      </c>
      <c r="R3583" t="str">
        <f t="shared" si="223"/>
        <v>plays</v>
      </c>
    </row>
    <row r="3584" spans="1:18" ht="45" x14ac:dyDescent="0.2">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c r="O3584" s="5">
        <f t="shared" si="220"/>
        <v>2.87</v>
      </c>
      <c r="P3584" s="6">
        <f t="shared" si="221"/>
        <v>58.571428571428569</v>
      </c>
      <c r="Q3584" t="str">
        <f t="shared" si="222"/>
        <v>theater</v>
      </c>
      <c r="R3584" t="str">
        <f t="shared" si="223"/>
        <v>plays</v>
      </c>
    </row>
    <row r="3585" spans="1:18" ht="45" x14ac:dyDescent="0.2">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c r="O3585" s="5">
        <f t="shared" si="220"/>
        <v>1.085</v>
      </c>
      <c r="P3585" s="6">
        <f t="shared" si="221"/>
        <v>135.625</v>
      </c>
      <c r="Q3585" t="str">
        <f t="shared" si="222"/>
        <v>theater</v>
      </c>
      <c r="R3585" t="str">
        <f t="shared" si="223"/>
        <v>plays</v>
      </c>
    </row>
    <row r="3586" spans="1:18" ht="90" x14ac:dyDescent="0.2">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c r="O3586" s="5">
        <f t="shared" si="220"/>
        <v>1.155</v>
      </c>
      <c r="P3586" s="6">
        <f t="shared" si="221"/>
        <v>30.9375</v>
      </c>
      <c r="Q3586" t="str">
        <f t="shared" si="222"/>
        <v>theater</v>
      </c>
      <c r="R3586" t="str">
        <f t="shared" si="223"/>
        <v>plays</v>
      </c>
    </row>
    <row r="3587" spans="1:18" ht="45" x14ac:dyDescent="0.2">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c r="O3587" s="5">
        <f t="shared" ref="O3587:O3650" si="224">IF(D3587=0,0,E3587/D3587)</f>
        <v>1.1911764705882353</v>
      </c>
      <c r="P3587" s="6">
        <f t="shared" ref="P3587:P3650" si="225">IF(L3587=0,0,E3587/L3587)</f>
        <v>176.08695652173913</v>
      </c>
      <c r="Q3587" t="str">
        <f t="shared" ref="Q3587:Q3650" si="226">MID(N3587, 1, FIND("/",N3587)-1)</f>
        <v>theater</v>
      </c>
      <c r="R3587" t="str">
        <f t="shared" ref="R3587:R3650" si="227">MID(N3587, FIND("/",N3587)+1, LEN(N3587)-FIND("/",N3587))</f>
        <v>plays</v>
      </c>
    </row>
    <row r="3588" spans="1:18" x14ac:dyDescent="0.2">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c r="O3588" s="5">
        <f t="shared" si="224"/>
        <v>1.0942666666666667</v>
      </c>
      <c r="P3588" s="6">
        <f t="shared" si="225"/>
        <v>151.9814814814815</v>
      </c>
      <c r="Q3588" t="str">
        <f t="shared" si="226"/>
        <v>theater</v>
      </c>
      <c r="R3588" t="str">
        <f t="shared" si="227"/>
        <v>plays</v>
      </c>
    </row>
    <row r="3589" spans="1:18" ht="45" x14ac:dyDescent="0.2">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c r="O3589" s="5">
        <f t="shared" si="224"/>
        <v>1.266</v>
      </c>
      <c r="P3589" s="6">
        <f t="shared" si="225"/>
        <v>22.607142857142858</v>
      </c>
      <c r="Q3589" t="str">
        <f t="shared" si="226"/>
        <v>theater</v>
      </c>
      <c r="R3589" t="str">
        <f t="shared" si="227"/>
        <v>plays</v>
      </c>
    </row>
    <row r="3590" spans="1:18" ht="45" x14ac:dyDescent="0.2">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c r="O3590" s="5">
        <f t="shared" si="224"/>
        <v>1.0049999999999999</v>
      </c>
      <c r="P3590" s="6">
        <f t="shared" si="225"/>
        <v>18.272727272727273</v>
      </c>
      <c r="Q3590" t="str">
        <f t="shared" si="226"/>
        <v>theater</v>
      </c>
      <c r="R3590" t="str">
        <f t="shared" si="227"/>
        <v>plays</v>
      </c>
    </row>
    <row r="3591" spans="1:18" ht="45" x14ac:dyDescent="0.2">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c r="O3591" s="5">
        <f t="shared" si="224"/>
        <v>1.2749999999999999</v>
      </c>
      <c r="P3591" s="6">
        <f t="shared" si="225"/>
        <v>82.258064516129039</v>
      </c>
      <c r="Q3591" t="str">
        <f t="shared" si="226"/>
        <v>theater</v>
      </c>
      <c r="R3591" t="str">
        <f t="shared" si="227"/>
        <v>plays</v>
      </c>
    </row>
    <row r="3592" spans="1:18" ht="45" x14ac:dyDescent="0.2">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c r="O3592" s="5">
        <f t="shared" si="224"/>
        <v>1.0005999999999999</v>
      </c>
      <c r="P3592" s="6">
        <f t="shared" si="225"/>
        <v>68.534246575342465</v>
      </c>
      <c r="Q3592" t="str">
        <f t="shared" si="226"/>
        <v>theater</v>
      </c>
      <c r="R3592" t="str">
        <f t="shared" si="227"/>
        <v>plays</v>
      </c>
    </row>
    <row r="3593" spans="1:18" ht="45" x14ac:dyDescent="0.2">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c r="O3593" s="5">
        <f t="shared" si="224"/>
        <v>1.75</v>
      </c>
      <c r="P3593" s="6">
        <f t="shared" si="225"/>
        <v>68.055555555555557</v>
      </c>
      <c r="Q3593" t="str">
        <f t="shared" si="226"/>
        <v>theater</v>
      </c>
      <c r="R3593" t="str">
        <f t="shared" si="227"/>
        <v>plays</v>
      </c>
    </row>
    <row r="3594" spans="1:18" ht="45" x14ac:dyDescent="0.2">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c r="O3594" s="5">
        <f t="shared" si="224"/>
        <v>1.2725</v>
      </c>
      <c r="P3594" s="6">
        <f t="shared" si="225"/>
        <v>72.714285714285708</v>
      </c>
      <c r="Q3594" t="str">
        <f t="shared" si="226"/>
        <v>theater</v>
      </c>
      <c r="R3594" t="str">
        <f t="shared" si="227"/>
        <v>plays</v>
      </c>
    </row>
    <row r="3595" spans="1:18" ht="45" x14ac:dyDescent="0.2">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c r="O3595" s="5">
        <f t="shared" si="224"/>
        <v>1.1063333333333334</v>
      </c>
      <c r="P3595" s="6">
        <f t="shared" si="225"/>
        <v>77.186046511627907</v>
      </c>
      <c r="Q3595" t="str">
        <f t="shared" si="226"/>
        <v>theater</v>
      </c>
      <c r="R3595" t="str">
        <f t="shared" si="227"/>
        <v>plays</v>
      </c>
    </row>
    <row r="3596" spans="1:18" ht="45" x14ac:dyDescent="0.2">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c r="O3596" s="5">
        <f t="shared" si="224"/>
        <v>1.2593749999999999</v>
      </c>
      <c r="P3596" s="6">
        <f t="shared" si="225"/>
        <v>55.972222222222221</v>
      </c>
      <c r="Q3596" t="str">
        <f t="shared" si="226"/>
        <v>theater</v>
      </c>
      <c r="R3596" t="str">
        <f t="shared" si="227"/>
        <v>plays</v>
      </c>
    </row>
    <row r="3597" spans="1:18" ht="30" x14ac:dyDescent="0.2">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c r="O3597" s="5">
        <f t="shared" si="224"/>
        <v>1.1850000000000001</v>
      </c>
      <c r="P3597" s="6">
        <f t="shared" si="225"/>
        <v>49.693548387096776</v>
      </c>
      <c r="Q3597" t="str">
        <f t="shared" si="226"/>
        <v>theater</v>
      </c>
      <c r="R3597" t="str">
        <f t="shared" si="227"/>
        <v>plays</v>
      </c>
    </row>
    <row r="3598" spans="1:18" ht="45" x14ac:dyDescent="0.2">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c r="O3598" s="5">
        <f t="shared" si="224"/>
        <v>1.0772727272727274</v>
      </c>
      <c r="P3598" s="6">
        <f t="shared" si="225"/>
        <v>79</v>
      </c>
      <c r="Q3598" t="str">
        <f t="shared" si="226"/>
        <v>theater</v>
      </c>
      <c r="R3598" t="str">
        <f t="shared" si="227"/>
        <v>plays</v>
      </c>
    </row>
    <row r="3599" spans="1:18" ht="30" x14ac:dyDescent="0.2">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c r="O3599" s="5">
        <f t="shared" si="224"/>
        <v>1.026</v>
      </c>
      <c r="P3599" s="6">
        <f t="shared" si="225"/>
        <v>77.727272727272734</v>
      </c>
      <c r="Q3599" t="str">
        <f t="shared" si="226"/>
        <v>theater</v>
      </c>
      <c r="R3599" t="str">
        <f t="shared" si="227"/>
        <v>plays</v>
      </c>
    </row>
    <row r="3600" spans="1:18" ht="45" x14ac:dyDescent="0.2">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c r="O3600" s="5">
        <f t="shared" si="224"/>
        <v>1.101</v>
      </c>
      <c r="P3600" s="6">
        <f t="shared" si="225"/>
        <v>40.777777777777779</v>
      </c>
      <c r="Q3600" t="str">
        <f t="shared" si="226"/>
        <v>theater</v>
      </c>
      <c r="R3600" t="str">
        <f t="shared" si="227"/>
        <v>plays</v>
      </c>
    </row>
    <row r="3601" spans="1:18" ht="45" x14ac:dyDescent="0.2">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c r="O3601" s="5">
        <f t="shared" si="224"/>
        <v>2.02</v>
      </c>
      <c r="P3601" s="6">
        <f t="shared" si="225"/>
        <v>59.411764705882355</v>
      </c>
      <c r="Q3601" t="str">
        <f t="shared" si="226"/>
        <v>theater</v>
      </c>
      <c r="R3601" t="str">
        <f t="shared" si="227"/>
        <v>plays</v>
      </c>
    </row>
    <row r="3602" spans="1:18" ht="30" x14ac:dyDescent="0.2">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c r="O3602" s="5">
        <f t="shared" si="224"/>
        <v>1.3</v>
      </c>
      <c r="P3602" s="6">
        <f t="shared" si="225"/>
        <v>3.25</v>
      </c>
      <c r="Q3602" t="str">
        <f t="shared" si="226"/>
        <v>theater</v>
      </c>
      <c r="R3602" t="str">
        <f t="shared" si="227"/>
        <v>plays</v>
      </c>
    </row>
    <row r="3603" spans="1:18" ht="45" x14ac:dyDescent="0.2">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c r="O3603" s="5">
        <f t="shared" si="224"/>
        <v>1.0435000000000001</v>
      </c>
      <c r="P3603" s="6">
        <f t="shared" si="225"/>
        <v>39.377358490566039</v>
      </c>
      <c r="Q3603" t="str">
        <f t="shared" si="226"/>
        <v>theater</v>
      </c>
      <c r="R3603" t="str">
        <f t="shared" si="227"/>
        <v>plays</v>
      </c>
    </row>
    <row r="3604" spans="1:18" ht="45" x14ac:dyDescent="0.2">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c r="O3604" s="5">
        <f t="shared" si="224"/>
        <v>1.0004999999999999</v>
      </c>
      <c r="P3604" s="6">
        <f t="shared" si="225"/>
        <v>81.673469387755105</v>
      </c>
      <c r="Q3604" t="str">
        <f t="shared" si="226"/>
        <v>theater</v>
      </c>
      <c r="R3604" t="str">
        <f t="shared" si="227"/>
        <v>plays</v>
      </c>
    </row>
    <row r="3605" spans="1:18" ht="45" x14ac:dyDescent="0.2">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c r="O3605" s="5">
        <f t="shared" si="224"/>
        <v>1.7066666666666668</v>
      </c>
      <c r="P3605" s="6">
        <f t="shared" si="225"/>
        <v>44.912280701754383</v>
      </c>
      <c r="Q3605" t="str">
        <f t="shared" si="226"/>
        <v>theater</v>
      </c>
      <c r="R3605" t="str">
        <f t="shared" si="227"/>
        <v>plays</v>
      </c>
    </row>
    <row r="3606" spans="1:18" ht="45" x14ac:dyDescent="0.2">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c r="O3606" s="5">
        <f t="shared" si="224"/>
        <v>1.1283333333333334</v>
      </c>
      <c r="P3606" s="6">
        <f t="shared" si="225"/>
        <v>49.05797101449275</v>
      </c>
      <c r="Q3606" t="str">
        <f t="shared" si="226"/>
        <v>theater</v>
      </c>
      <c r="R3606" t="str">
        <f t="shared" si="227"/>
        <v>plays</v>
      </c>
    </row>
    <row r="3607" spans="1:18" ht="45" x14ac:dyDescent="0.2">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c r="O3607" s="5">
        <f t="shared" si="224"/>
        <v>1.84</v>
      </c>
      <c r="P3607" s="6">
        <f t="shared" si="225"/>
        <v>30.666666666666668</v>
      </c>
      <c r="Q3607" t="str">
        <f t="shared" si="226"/>
        <v>theater</v>
      </c>
      <c r="R3607" t="str">
        <f t="shared" si="227"/>
        <v>plays</v>
      </c>
    </row>
    <row r="3608" spans="1:18" ht="45" x14ac:dyDescent="0.2">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c r="O3608" s="5">
        <f t="shared" si="224"/>
        <v>1.3026666666666666</v>
      </c>
      <c r="P3608" s="6">
        <f t="shared" si="225"/>
        <v>61.0625</v>
      </c>
      <c r="Q3608" t="str">
        <f t="shared" si="226"/>
        <v>theater</v>
      </c>
      <c r="R3608" t="str">
        <f t="shared" si="227"/>
        <v>plays</v>
      </c>
    </row>
    <row r="3609" spans="1:18" ht="30" x14ac:dyDescent="0.2">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c r="O3609" s="5">
        <f t="shared" si="224"/>
        <v>1.0545454545454545</v>
      </c>
      <c r="P3609" s="6">
        <f t="shared" si="225"/>
        <v>29</v>
      </c>
      <c r="Q3609" t="str">
        <f t="shared" si="226"/>
        <v>theater</v>
      </c>
      <c r="R3609" t="str">
        <f t="shared" si="227"/>
        <v>plays</v>
      </c>
    </row>
    <row r="3610" spans="1:18" ht="45" x14ac:dyDescent="0.2">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c r="O3610" s="5">
        <f t="shared" si="224"/>
        <v>1</v>
      </c>
      <c r="P3610" s="6">
        <f t="shared" si="225"/>
        <v>29.62962962962963</v>
      </c>
      <c r="Q3610" t="str">
        <f t="shared" si="226"/>
        <v>theater</v>
      </c>
      <c r="R3610" t="str">
        <f t="shared" si="227"/>
        <v>plays</v>
      </c>
    </row>
    <row r="3611" spans="1:18" ht="45" x14ac:dyDescent="0.2">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c r="O3611" s="5">
        <f t="shared" si="224"/>
        <v>1.5331632653061225</v>
      </c>
      <c r="P3611" s="6">
        <f t="shared" si="225"/>
        <v>143.0952380952381</v>
      </c>
      <c r="Q3611" t="str">
        <f t="shared" si="226"/>
        <v>theater</v>
      </c>
      <c r="R3611" t="str">
        <f t="shared" si="227"/>
        <v>plays</v>
      </c>
    </row>
    <row r="3612" spans="1:18" ht="45" x14ac:dyDescent="0.2">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c r="O3612" s="5">
        <f t="shared" si="224"/>
        <v>1.623</v>
      </c>
      <c r="P3612" s="6">
        <f t="shared" si="225"/>
        <v>52.354838709677416</v>
      </c>
      <c r="Q3612" t="str">
        <f t="shared" si="226"/>
        <v>theater</v>
      </c>
      <c r="R3612" t="str">
        <f t="shared" si="227"/>
        <v>plays</v>
      </c>
    </row>
    <row r="3613" spans="1:18" ht="45" x14ac:dyDescent="0.2">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c r="O3613" s="5">
        <f t="shared" si="224"/>
        <v>1.36</v>
      </c>
      <c r="P3613" s="6">
        <f t="shared" si="225"/>
        <v>66.666666666666671</v>
      </c>
      <c r="Q3613" t="str">
        <f t="shared" si="226"/>
        <v>theater</v>
      </c>
      <c r="R3613" t="str">
        <f t="shared" si="227"/>
        <v>plays</v>
      </c>
    </row>
    <row r="3614" spans="1:18" ht="45" x14ac:dyDescent="0.2">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c r="O3614" s="5">
        <f t="shared" si="224"/>
        <v>1.444</v>
      </c>
      <c r="P3614" s="6">
        <f t="shared" si="225"/>
        <v>126.66666666666667</v>
      </c>
      <c r="Q3614" t="str">
        <f t="shared" si="226"/>
        <v>theater</v>
      </c>
      <c r="R3614" t="str">
        <f t="shared" si="227"/>
        <v>plays</v>
      </c>
    </row>
    <row r="3615" spans="1:18" ht="30" x14ac:dyDescent="0.2">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c r="O3615" s="5">
        <f t="shared" si="224"/>
        <v>1</v>
      </c>
      <c r="P3615" s="6">
        <f t="shared" si="225"/>
        <v>62.5</v>
      </c>
      <c r="Q3615" t="str">
        <f t="shared" si="226"/>
        <v>theater</v>
      </c>
      <c r="R3615" t="str">
        <f t="shared" si="227"/>
        <v>plays</v>
      </c>
    </row>
    <row r="3616" spans="1:18" ht="45" x14ac:dyDescent="0.2">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c r="O3616" s="5">
        <f t="shared" si="224"/>
        <v>1.008</v>
      </c>
      <c r="P3616" s="6">
        <f t="shared" si="225"/>
        <v>35.492957746478872</v>
      </c>
      <c r="Q3616" t="str">
        <f t="shared" si="226"/>
        <v>theater</v>
      </c>
      <c r="R3616" t="str">
        <f t="shared" si="227"/>
        <v>plays</v>
      </c>
    </row>
    <row r="3617" spans="1:18" ht="45" x14ac:dyDescent="0.2">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c r="O3617" s="5">
        <f t="shared" si="224"/>
        <v>1.0680000000000001</v>
      </c>
      <c r="P3617" s="6">
        <f t="shared" si="225"/>
        <v>37.083333333333336</v>
      </c>
      <c r="Q3617" t="str">
        <f t="shared" si="226"/>
        <v>theater</v>
      </c>
      <c r="R3617" t="str">
        <f t="shared" si="227"/>
        <v>plays</v>
      </c>
    </row>
    <row r="3618" spans="1:18" ht="45" x14ac:dyDescent="0.2">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c r="O3618" s="5">
        <f t="shared" si="224"/>
        <v>1.248</v>
      </c>
      <c r="P3618" s="6">
        <f t="shared" si="225"/>
        <v>69.333333333333329</v>
      </c>
      <c r="Q3618" t="str">
        <f t="shared" si="226"/>
        <v>theater</v>
      </c>
      <c r="R3618" t="str">
        <f t="shared" si="227"/>
        <v>plays</v>
      </c>
    </row>
    <row r="3619" spans="1:18" ht="45" x14ac:dyDescent="0.2">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c r="O3619" s="5">
        <f t="shared" si="224"/>
        <v>1.1891891891891893</v>
      </c>
      <c r="P3619" s="6">
        <f t="shared" si="225"/>
        <v>17.254901960784313</v>
      </c>
      <c r="Q3619" t="str">
        <f t="shared" si="226"/>
        <v>theater</v>
      </c>
      <c r="R3619" t="str">
        <f t="shared" si="227"/>
        <v>plays</v>
      </c>
    </row>
    <row r="3620" spans="1:18" ht="45" x14ac:dyDescent="0.2">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c r="O3620" s="5">
        <f t="shared" si="224"/>
        <v>1.01</v>
      </c>
      <c r="P3620" s="6">
        <f t="shared" si="225"/>
        <v>36.071428571428569</v>
      </c>
      <c r="Q3620" t="str">
        <f t="shared" si="226"/>
        <v>theater</v>
      </c>
      <c r="R3620" t="str">
        <f t="shared" si="227"/>
        <v>plays</v>
      </c>
    </row>
    <row r="3621" spans="1:18" ht="45" x14ac:dyDescent="0.2">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c r="O3621" s="5">
        <f t="shared" si="224"/>
        <v>1.1299999999999999</v>
      </c>
      <c r="P3621" s="6">
        <f t="shared" si="225"/>
        <v>66.470588235294116</v>
      </c>
      <c r="Q3621" t="str">
        <f t="shared" si="226"/>
        <v>theater</v>
      </c>
      <c r="R3621" t="str">
        <f t="shared" si="227"/>
        <v>plays</v>
      </c>
    </row>
    <row r="3622" spans="1:18" ht="45" x14ac:dyDescent="0.2">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c r="O3622" s="5">
        <f t="shared" si="224"/>
        <v>1.0519047619047619</v>
      </c>
      <c r="P3622" s="6">
        <f t="shared" si="225"/>
        <v>56.065989847715734</v>
      </c>
      <c r="Q3622" t="str">
        <f t="shared" si="226"/>
        <v>theater</v>
      </c>
      <c r="R3622" t="str">
        <f t="shared" si="227"/>
        <v>plays</v>
      </c>
    </row>
    <row r="3623" spans="1:18" ht="45" x14ac:dyDescent="0.2">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c r="O3623" s="5">
        <f t="shared" si="224"/>
        <v>1.0973333333333333</v>
      </c>
      <c r="P3623" s="6">
        <f t="shared" si="225"/>
        <v>47.028571428571432</v>
      </c>
      <c r="Q3623" t="str">
        <f t="shared" si="226"/>
        <v>theater</v>
      </c>
      <c r="R3623" t="str">
        <f t="shared" si="227"/>
        <v>plays</v>
      </c>
    </row>
    <row r="3624" spans="1:18" ht="30" x14ac:dyDescent="0.2">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c r="O3624" s="5">
        <f t="shared" si="224"/>
        <v>1.00099</v>
      </c>
      <c r="P3624" s="6">
        <f t="shared" si="225"/>
        <v>47.666190476190479</v>
      </c>
      <c r="Q3624" t="str">
        <f t="shared" si="226"/>
        <v>theater</v>
      </c>
      <c r="R3624" t="str">
        <f t="shared" si="227"/>
        <v>plays</v>
      </c>
    </row>
    <row r="3625" spans="1:18" ht="30" x14ac:dyDescent="0.2">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c r="O3625" s="5">
        <f t="shared" si="224"/>
        <v>1.2</v>
      </c>
      <c r="P3625" s="6">
        <f t="shared" si="225"/>
        <v>88.235294117647058</v>
      </c>
      <c r="Q3625" t="str">
        <f t="shared" si="226"/>
        <v>theater</v>
      </c>
      <c r="R3625" t="str">
        <f t="shared" si="227"/>
        <v>plays</v>
      </c>
    </row>
    <row r="3626" spans="1:18" ht="75" x14ac:dyDescent="0.2">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c r="O3626" s="5">
        <f t="shared" si="224"/>
        <v>1.0493333333333332</v>
      </c>
      <c r="P3626" s="6">
        <f t="shared" si="225"/>
        <v>80.717948717948715</v>
      </c>
      <c r="Q3626" t="str">
        <f t="shared" si="226"/>
        <v>theater</v>
      </c>
      <c r="R3626" t="str">
        <f t="shared" si="227"/>
        <v>plays</v>
      </c>
    </row>
    <row r="3627" spans="1:18" ht="45" x14ac:dyDescent="0.2">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c r="O3627" s="5">
        <f t="shared" si="224"/>
        <v>1.0266666666666666</v>
      </c>
      <c r="P3627" s="6">
        <f t="shared" si="225"/>
        <v>39.487179487179489</v>
      </c>
      <c r="Q3627" t="str">
        <f t="shared" si="226"/>
        <v>theater</v>
      </c>
      <c r="R3627" t="str">
        <f t="shared" si="227"/>
        <v>plays</v>
      </c>
    </row>
    <row r="3628" spans="1:18" ht="45" x14ac:dyDescent="0.2">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c r="O3628" s="5">
        <f t="shared" si="224"/>
        <v>1.0182500000000001</v>
      </c>
      <c r="P3628" s="6">
        <f t="shared" si="225"/>
        <v>84.854166666666671</v>
      </c>
      <c r="Q3628" t="str">
        <f t="shared" si="226"/>
        <v>theater</v>
      </c>
      <c r="R3628" t="str">
        <f t="shared" si="227"/>
        <v>plays</v>
      </c>
    </row>
    <row r="3629" spans="1:18" ht="45" x14ac:dyDescent="0.2">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c r="O3629" s="5">
        <f t="shared" si="224"/>
        <v>1</v>
      </c>
      <c r="P3629" s="6">
        <f t="shared" si="225"/>
        <v>68.965517241379317</v>
      </c>
      <c r="Q3629" t="str">
        <f t="shared" si="226"/>
        <v>theater</v>
      </c>
      <c r="R3629" t="str">
        <f t="shared" si="227"/>
        <v>plays</v>
      </c>
    </row>
    <row r="3630" spans="1:18" ht="45" x14ac:dyDescent="0.2">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c r="O3630" s="5">
        <f t="shared" si="224"/>
        <v>0</v>
      </c>
      <c r="P3630" s="6">
        <f t="shared" si="225"/>
        <v>0</v>
      </c>
      <c r="Q3630" t="str">
        <f t="shared" si="226"/>
        <v>theater</v>
      </c>
      <c r="R3630" t="str">
        <f t="shared" si="227"/>
        <v>musical</v>
      </c>
    </row>
    <row r="3631" spans="1:18" ht="45" x14ac:dyDescent="0.2">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c r="O3631" s="5">
        <f t="shared" si="224"/>
        <v>1.9999999999999999E-6</v>
      </c>
      <c r="P3631" s="6">
        <f t="shared" si="225"/>
        <v>1</v>
      </c>
      <c r="Q3631" t="str">
        <f t="shared" si="226"/>
        <v>theater</v>
      </c>
      <c r="R3631" t="str">
        <f t="shared" si="227"/>
        <v>musical</v>
      </c>
    </row>
    <row r="3632" spans="1:18" ht="45" x14ac:dyDescent="0.2">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c r="O3632" s="5">
        <f t="shared" si="224"/>
        <v>3.3333333333333332E-4</v>
      </c>
      <c r="P3632" s="6">
        <f t="shared" si="225"/>
        <v>1</v>
      </c>
      <c r="Q3632" t="str">
        <f t="shared" si="226"/>
        <v>theater</v>
      </c>
      <c r="R3632" t="str">
        <f t="shared" si="227"/>
        <v>musical</v>
      </c>
    </row>
    <row r="3633" spans="1:18" ht="45" x14ac:dyDescent="0.2">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c r="O3633" s="5">
        <f t="shared" si="224"/>
        <v>0.51023391812865493</v>
      </c>
      <c r="P3633" s="6">
        <f t="shared" si="225"/>
        <v>147.88135593220338</v>
      </c>
      <c r="Q3633" t="str">
        <f t="shared" si="226"/>
        <v>theater</v>
      </c>
      <c r="R3633" t="str">
        <f t="shared" si="227"/>
        <v>musical</v>
      </c>
    </row>
    <row r="3634" spans="1:18" ht="45" x14ac:dyDescent="0.2">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c r="O3634" s="5">
        <f t="shared" si="224"/>
        <v>0.2</v>
      </c>
      <c r="P3634" s="6">
        <f t="shared" si="225"/>
        <v>100</v>
      </c>
      <c r="Q3634" t="str">
        <f t="shared" si="226"/>
        <v>theater</v>
      </c>
      <c r="R3634" t="str">
        <f t="shared" si="227"/>
        <v>musical</v>
      </c>
    </row>
    <row r="3635" spans="1:18" ht="45" x14ac:dyDescent="0.2">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c r="O3635" s="5">
        <f t="shared" si="224"/>
        <v>0.35239999999999999</v>
      </c>
      <c r="P3635" s="6">
        <f t="shared" si="225"/>
        <v>56.838709677419352</v>
      </c>
      <c r="Q3635" t="str">
        <f t="shared" si="226"/>
        <v>theater</v>
      </c>
      <c r="R3635" t="str">
        <f t="shared" si="227"/>
        <v>musical</v>
      </c>
    </row>
    <row r="3636" spans="1:18" ht="45" x14ac:dyDescent="0.2">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c r="O3636" s="5">
        <f t="shared" si="224"/>
        <v>4.2466666666666666E-2</v>
      </c>
      <c r="P3636" s="6">
        <f t="shared" si="225"/>
        <v>176.94444444444446</v>
      </c>
      <c r="Q3636" t="str">
        <f t="shared" si="226"/>
        <v>theater</v>
      </c>
      <c r="R3636" t="str">
        <f t="shared" si="227"/>
        <v>musical</v>
      </c>
    </row>
    <row r="3637" spans="1:18" ht="30" x14ac:dyDescent="0.2">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c r="O3637" s="5">
        <f t="shared" si="224"/>
        <v>0.36457142857142855</v>
      </c>
      <c r="P3637" s="6">
        <f t="shared" si="225"/>
        <v>127.6</v>
      </c>
      <c r="Q3637" t="str">
        <f t="shared" si="226"/>
        <v>theater</v>
      </c>
      <c r="R3637" t="str">
        <f t="shared" si="227"/>
        <v>musical</v>
      </c>
    </row>
    <row r="3638" spans="1:18" ht="45" x14ac:dyDescent="0.2">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c r="O3638" s="5">
        <f t="shared" si="224"/>
        <v>0</v>
      </c>
      <c r="P3638" s="6">
        <f t="shared" si="225"/>
        <v>0</v>
      </c>
      <c r="Q3638" t="str">
        <f t="shared" si="226"/>
        <v>theater</v>
      </c>
      <c r="R3638" t="str">
        <f t="shared" si="227"/>
        <v>musical</v>
      </c>
    </row>
    <row r="3639" spans="1:18" ht="60" x14ac:dyDescent="0.2">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c r="O3639" s="5">
        <f t="shared" si="224"/>
        <v>0.30866666666666664</v>
      </c>
      <c r="P3639" s="6">
        <f t="shared" si="225"/>
        <v>66.142857142857139</v>
      </c>
      <c r="Q3639" t="str">
        <f t="shared" si="226"/>
        <v>theater</v>
      </c>
      <c r="R3639" t="str">
        <f t="shared" si="227"/>
        <v>musical</v>
      </c>
    </row>
    <row r="3640" spans="1:18" ht="30" x14ac:dyDescent="0.2">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c r="O3640" s="5">
        <f t="shared" si="224"/>
        <v>6.545454545454546E-2</v>
      </c>
      <c r="P3640" s="6">
        <f t="shared" si="225"/>
        <v>108</v>
      </c>
      <c r="Q3640" t="str">
        <f t="shared" si="226"/>
        <v>theater</v>
      </c>
      <c r="R3640" t="str">
        <f t="shared" si="227"/>
        <v>musical</v>
      </c>
    </row>
    <row r="3641" spans="1:18" ht="45" x14ac:dyDescent="0.2">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c r="O3641" s="5">
        <f t="shared" si="224"/>
        <v>4.0000000000000003E-5</v>
      </c>
      <c r="P3641" s="6">
        <f t="shared" si="225"/>
        <v>1</v>
      </c>
      <c r="Q3641" t="str">
        <f t="shared" si="226"/>
        <v>theater</v>
      </c>
      <c r="R3641" t="str">
        <f t="shared" si="227"/>
        <v>musical</v>
      </c>
    </row>
    <row r="3642" spans="1:18" ht="75" x14ac:dyDescent="0.2">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c r="O3642" s="5">
        <f t="shared" si="224"/>
        <v>5.5E-2</v>
      </c>
      <c r="P3642" s="6">
        <f t="shared" si="225"/>
        <v>18.333333333333332</v>
      </c>
      <c r="Q3642" t="str">
        <f t="shared" si="226"/>
        <v>theater</v>
      </c>
      <c r="R3642" t="str">
        <f t="shared" si="227"/>
        <v>musical</v>
      </c>
    </row>
    <row r="3643" spans="1:18" ht="45" x14ac:dyDescent="0.2">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c r="O3643" s="5">
        <f t="shared" si="224"/>
        <v>0</v>
      </c>
      <c r="P3643" s="6">
        <f t="shared" si="225"/>
        <v>0</v>
      </c>
      <c r="Q3643" t="str">
        <f t="shared" si="226"/>
        <v>theater</v>
      </c>
      <c r="R3643" t="str">
        <f t="shared" si="227"/>
        <v>musical</v>
      </c>
    </row>
    <row r="3644" spans="1:18" ht="60" x14ac:dyDescent="0.2">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c r="O3644" s="5">
        <f t="shared" si="224"/>
        <v>2.1428571428571429E-2</v>
      </c>
      <c r="P3644" s="6">
        <f t="shared" si="225"/>
        <v>7.5</v>
      </c>
      <c r="Q3644" t="str">
        <f t="shared" si="226"/>
        <v>theater</v>
      </c>
      <c r="R3644" t="str">
        <f t="shared" si="227"/>
        <v>musical</v>
      </c>
    </row>
    <row r="3645" spans="1:18" ht="45" x14ac:dyDescent="0.2">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c r="O3645" s="5">
        <f t="shared" si="224"/>
        <v>0</v>
      </c>
      <c r="P3645" s="6">
        <f t="shared" si="225"/>
        <v>0</v>
      </c>
      <c r="Q3645" t="str">
        <f t="shared" si="226"/>
        <v>theater</v>
      </c>
      <c r="R3645" t="str">
        <f t="shared" si="227"/>
        <v>musical</v>
      </c>
    </row>
    <row r="3646" spans="1:18" ht="45" x14ac:dyDescent="0.2">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c r="O3646" s="5">
        <f t="shared" si="224"/>
        <v>0.16420000000000001</v>
      </c>
      <c r="P3646" s="6">
        <f t="shared" si="225"/>
        <v>68.416666666666671</v>
      </c>
      <c r="Q3646" t="str">
        <f t="shared" si="226"/>
        <v>theater</v>
      </c>
      <c r="R3646" t="str">
        <f t="shared" si="227"/>
        <v>musical</v>
      </c>
    </row>
    <row r="3647" spans="1:18" ht="45" x14ac:dyDescent="0.2">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c r="O3647" s="5">
        <f t="shared" si="224"/>
        <v>1E-3</v>
      </c>
      <c r="P3647" s="6">
        <f t="shared" si="225"/>
        <v>1</v>
      </c>
      <c r="Q3647" t="str">
        <f t="shared" si="226"/>
        <v>theater</v>
      </c>
      <c r="R3647" t="str">
        <f t="shared" si="227"/>
        <v>musical</v>
      </c>
    </row>
    <row r="3648" spans="1:18" ht="45" x14ac:dyDescent="0.2">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c r="O3648" s="5">
        <f t="shared" si="224"/>
        <v>4.8099999999999997E-2</v>
      </c>
      <c r="P3648" s="6">
        <f t="shared" si="225"/>
        <v>60.125</v>
      </c>
      <c r="Q3648" t="str">
        <f t="shared" si="226"/>
        <v>theater</v>
      </c>
      <c r="R3648" t="str">
        <f t="shared" si="227"/>
        <v>musical</v>
      </c>
    </row>
    <row r="3649" spans="1:18" ht="45" x14ac:dyDescent="0.2">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c r="O3649" s="5">
        <f t="shared" si="224"/>
        <v>0.06</v>
      </c>
      <c r="P3649" s="6">
        <f t="shared" si="225"/>
        <v>15</v>
      </c>
      <c r="Q3649" t="str">
        <f t="shared" si="226"/>
        <v>theater</v>
      </c>
      <c r="R3649" t="str">
        <f t="shared" si="227"/>
        <v>musical</v>
      </c>
    </row>
    <row r="3650" spans="1:18" ht="30" x14ac:dyDescent="0.2">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c r="O3650" s="5">
        <f t="shared" si="224"/>
        <v>1.003825</v>
      </c>
      <c r="P3650" s="6">
        <f t="shared" si="225"/>
        <v>550.04109589041093</v>
      </c>
      <c r="Q3650" t="str">
        <f t="shared" si="226"/>
        <v>theater</v>
      </c>
      <c r="R3650" t="str">
        <f t="shared" si="227"/>
        <v>plays</v>
      </c>
    </row>
    <row r="3651" spans="1:18" ht="45" x14ac:dyDescent="0.2">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c r="O3651" s="5">
        <f t="shared" ref="O3651:O3714" si="228">IF(D3651=0,0,E3651/D3651)</f>
        <v>1.04</v>
      </c>
      <c r="P3651" s="6">
        <f t="shared" ref="P3651:P3714" si="229">IF(L3651=0,0,E3651/L3651)</f>
        <v>97.5</v>
      </c>
      <c r="Q3651" t="str">
        <f t="shared" ref="Q3651:Q3714" si="230">MID(N3651, 1, FIND("/",N3651)-1)</f>
        <v>theater</v>
      </c>
      <c r="R3651" t="str">
        <f t="shared" ref="R3651:R3714" si="231">MID(N3651, FIND("/",N3651)+1, LEN(N3651)-FIND("/",N3651))</f>
        <v>plays</v>
      </c>
    </row>
    <row r="3652" spans="1:18" ht="45" x14ac:dyDescent="0.2">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c r="O3652" s="5">
        <f t="shared" si="228"/>
        <v>1</v>
      </c>
      <c r="P3652" s="6">
        <f t="shared" si="229"/>
        <v>29.411764705882351</v>
      </c>
      <c r="Q3652" t="str">
        <f t="shared" si="230"/>
        <v>theater</v>
      </c>
      <c r="R3652" t="str">
        <f t="shared" si="231"/>
        <v>plays</v>
      </c>
    </row>
    <row r="3653" spans="1:18" ht="30" x14ac:dyDescent="0.2">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c r="O3653" s="5">
        <f t="shared" si="228"/>
        <v>1.04</v>
      </c>
      <c r="P3653" s="6">
        <f t="shared" si="229"/>
        <v>57.777777777777779</v>
      </c>
      <c r="Q3653" t="str">
        <f t="shared" si="230"/>
        <v>theater</v>
      </c>
      <c r="R3653" t="str">
        <f t="shared" si="231"/>
        <v>plays</v>
      </c>
    </row>
    <row r="3654" spans="1:18" ht="45" x14ac:dyDescent="0.2">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c r="O3654" s="5">
        <f t="shared" si="228"/>
        <v>2.5066666666666668</v>
      </c>
      <c r="P3654" s="6">
        <f t="shared" si="229"/>
        <v>44.235294117647058</v>
      </c>
      <c r="Q3654" t="str">
        <f t="shared" si="230"/>
        <v>theater</v>
      </c>
      <c r="R3654" t="str">
        <f t="shared" si="231"/>
        <v>plays</v>
      </c>
    </row>
    <row r="3655" spans="1:18" ht="45" x14ac:dyDescent="0.2">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c r="O3655" s="5">
        <f t="shared" si="228"/>
        <v>1.0049999999999999</v>
      </c>
      <c r="P3655" s="6">
        <f t="shared" si="229"/>
        <v>60.909090909090907</v>
      </c>
      <c r="Q3655" t="str">
        <f t="shared" si="230"/>
        <v>theater</v>
      </c>
      <c r="R3655" t="str">
        <f t="shared" si="231"/>
        <v>plays</v>
      </c>
    </row>
    <row r="3656" spans="1:18" ht="45" x14ac:dyDescent="0.2">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c r="O3656" s="5">
        <f t="shared" si="228"/>
        <v>1.744</v>
      </c>
      <c r="P3656" s="6">
        <f t="shared" si="229"/>
        <v>68.84210526315789</v>
      </c>
      <c r="Q3656" t="str">
        <f t="shared" si="230"/>
        <v>theater</v>
      </c>
      <c r="R3656" t="str">
        <f t="shared" si="231"/>
        <v>plays</v>
      </c>
    </row>
    <row r="3657" spans="1:18" ht="45" x14ac:dyDescent="0.2">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c r="O3657" s="5">
        <f t="shared" si="228"/>
        <v>1.1626000000000001</v>
      </c>
      <c r="P3657" s="6">
        <f t="shared" si="229"/>
        <v>73.582278481012665</v>
      </c>
      <c r="Q3657" t="str">
        <f t="shared" si="230"/>
        <v>theater</v>
      </c>
      <c r="R3657" t="str">
        <f t="shared" si="231"/>
        <v>plays</v>
      </c>
    </row>
    <row r="3658" spans="1:18" ht="45" x14ac:dyDescent="0.2">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c r="O3658" s="5">
        <f t="shared" si="228"/>
        <v>1.0582</v>
      </c>
      <c r="P3658" s="6">
        <f t="shared" si="229"/>
        <v>115.02173913043478</v>
      </c>
      <c r="Q3658" t="str">
        <f t="shared" si="230"/>
        <v>theater</v>
      </c>
      <c r="R3658" t="str">
        <f t="shared" si="231"/>
        <v>plays</v>
      </c>
    </row>
    <row r="3659" spans="1:18" ht="45" x14ac:dyDescent="0.2">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c r="O3659" s="5">
        <f t="shared" si="228"/>
        <v>1.1074999999999999</v>
      </c>
      <c r="P3659" s="6">
        <f t="shared" si="229"/>
        <v>110.75</v>
      </c>
      <c r="Q3659" t="str">
        <f t="shared" si="230"/>
        <v>theater</v>
      </c>
      <c r="R3659" t="str">
        <f t="shared" si="231"/>
        <v>plays</v>
      </c>
    </row>
    <row r="3660" spans="1:18" ht="30" x14ac:dyDescent="0.2">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c r="O3660" s="5">
        <f t="shared" si="228"/>
        <v>1.0066666666666666</v>
      </c>
      <c r="P3660" s="6">
        <f t="shared" si="229"/>
        <v>75.5</v>
      </c>
      <c r="Q3660" t="str">
        <f t="shared" si="230"/>
        <v>theater</v>
      </c>
      <c r="R3660" t="str">
        <f t="shared" si="231"/>
        <v>plays</v>
      </c>
    </row>
    <row r="3661" spans="1:18" ht="45" x14ac:dyDescent="0.2">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c r="O3661" s="5">
        <f t="shared" si="228"/>
        <v>1.0203333333333333</v>
      </c>
      <c r="P3661" s="6">
        <f t="shared" si="229"/>
        <v>235.46153846153845</v>
      </c>
      <c r="Q3661" t="str">
        <f t="shared" si="230"/>
        <v>theater</v>
      </c>
      <c r="R3661" t="str">
        <f t="shared" si="231"/>
        <v>plays</v>
      </c>
    </row>
    <row r="3662" spans="1:18" ht="45" x14ac:dyDescent="0.2">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c r="O3662" s="5">
        <f t="shared" si="228"/>
        <v>1</v>
      </c>
      <c r="P3662" s="6">
        <f t="shared" si="229"/>
        <v>11.363636363636363</v>
      </c>
      <c r="Q3662" t="str">
        <f t="shared" si="230"/>
        <v>theater</v>
      </c>
      <c r="R3662" t="str">
        <f t="shared" si="231"/>
        <v>plays</v>
      </c>
    </row>
    <row r="3663" spans="1:18" ht="45" x14ac:dyDescent="0.2">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c r="O3663" s="5">
        <f t="shared" si="228"/>
        <v>1.1100000000000001</v>
      </c>
      <c r="P3663" s="6">
        <f t="shared" si="229"/>
        <v>92.5</v>
      </c>
      <c r="Q3663" t="str">
        <f t="shared" si="230"/>
        <v>theater</v>
      </c>
      <c r="R3663" t="str">
        <f t="shared" si="231"/>
        <v>plays</v>
      </c>
    </row>
    <row r="3664" spans="1:18" ht="45" x14ac:dyDescent="0.2">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c r="O3664" s="5">
        <f t="shared" si="228"/>
        <v>1.0142500000000001</v>
      </c>
      <c r="P3664" s="6">
        <f t="shared" si="229"/>
        <v>202.85</v>
      </c>
      <c r="Q3664" t="str">
        <f t="shared" si="230"/>
        <v>theater</v>
      </c>
      <c r="R3664" t="str">
        <f t="shared" si="231"/>
        <v>plays</v>
      </c>
    </row>
    <row r="3665" spans="1:18" ht="45" x14ac:dyDescent="0.2">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c r="O3665" s="5">
        <f t="shared" si="228"/>
        <v>1.04</v>
      </c>
      <c r="P3665" s="6">
        <f t="shared" si="229"/>
        <v>26</v>
      </c>
      <c r="Q3665" t="str">
        <f t="shared" si="230"/>
        <v>theater</v>
      </c>
      <c r="R3665" t="str">
        <f t="shared" si="231"/>
        <v>plays</v>
      </c>
    </row>
    <row r="3666" spans="1:18" ht="45" x14ac:dyDescent="0.2">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c r="O3666" s="5">
        <f t="shared" si="228"/>
        <v>1.09375</v>
      </c>
      <c r="P3666" s="6">
        <f t="shared" si="229"/>
        <v>46.05263157894737</v>
      </c>
      <c r="Q3666" t="str">
        <f t="shared" si="230"/>
        <v>theater</v>
      </c>
      <c r="R3666" t="str">
        <f t="shared" si="231"/>
        <v>plays</v>
      </c>
    </row>
    <row r="3667" spans="1:18" ht="45" x14ac:dyDescent="0.2">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c r="O3667" s="5">
        <f t="shared" si="228"/>
        <v>1.1516129032258065</v>
      </c>
      <c r="P3667" s="6">
        <f t="shared" si="229"/>
        <v>51</v>
      </c>
      <c r="Q3667" t="str">
        <f t="shared" si="230"/>
        <v>theater</v>
      </c>
      <c r="R3667" t="str">
        <f t="shared" si="231"/>
        <v>plays</v>
      </c>
    </row>
    <row r="3668" spans="1:18" x14ac:dyDescent="0.2">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c r="O3668" s="5">
        <f t="shared" si="228"/>
        <v>1</v>
      </c>
      <c r="P3668" s="6">
        <f t="shared" si="229"/>
        <v>31.578947368421051</v>
      </c>
      <c r="Q3668" t="str">
        <f t="shared" si="230"/>
        <v>theater</v>
      </c>
      <c r="R3668" t="str">
        <f t="shared" si="231"/>
        <v>plays</v>
      </c>
    </row>
    <row r="3669" spans="1:18" ht="45" x14ac:dyDescent="0.2">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c r="O3669" s="5">
        <f t="shared" si="228"/>
        <v>1.0317033333333334</v>
      </c>
      <c r="P3669" s="6">
        <f t="shared" si="229"/>
        <v>53.363965517241382</v>
      </c>
      <c r="Q3669" t="str">
        <f t="shared" si="230"/>
        <v>theater</v>
      </c>
      <c r="R3669" t="str">
        <f t="shared" si="231"/>
        <v>plays</v>
      </c>
    </row>
    <row r="3670" spans="1:18" ht="45" x14ac:dyDescent="0.2">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c r="O3670" s="5">
        <f t="shared" si="228"/>
        <v>1.0349999999999999</v>
      </c>
      <c r="P3670" s="6">
        <f t="shared" si="229"/>
        <v>36.964285714285715</v>
      </c>
      <c r="Q3670" t="str">
        <f t="shared" si="230"/>
        <v>theater</v>
      </c>
      <c r="R3670" t="str">
        <f t="shared" si="231"/>
        <v>plays</v>
      </c>
    </row>
    <row r="3671" spans="1:18" ht="45" x14ac:dyDescent="0.2">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c r="O3671" s="5">
        <f t="shared" si="228"/>
        <v>1.3819999999999999</v>
      </c>
      <c r="P3671" s="6">
        <f t="shared" si="229"/>
        <v>81.294117647058826</v>
      </c>
      <c r="Q3671" t="str">
        <f t="shared" si="230"/>
        <v>theater</v>
      </c>
      <c r="R3671" t="str">
        <f t="shared" si="231"/>
        <v>plays</v>
      </c>
    </row>
    <row r="3672" spans="1:18" ht="45" x14ac:dyDescent="0.2">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c r="O3672" s="5">
        <f t="shared" si="228"/>
        <v>1.0954545454545455</v>
      </c>
      <c r="P3672" s="6">
        <f t="shared" si="229"/>
        <v>20.083333333333332</v>
      </c>
      <c r="Q3672" t="str">
        <f t="shared" si="230"/>
        <v>theater</v>
      </c>
      <c r="R3672" t="str">
        <f t="shared" si="231"/>
        <v>plays</v>
      </c>
    </row>
    <row r="3673" spans="1:18" ht="45" x14ac:dyDescent="0.2">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c r="O3673" s="5">
        <f t="shared" si="228"/>
        <v>1.0085714285714287</v>
      </c>
      <c r="P3673" s="6">
        <f t="shared" si="229"/>
        <v>88.25</v>
      </c>
      <c r="Q3673" t="str">
        <f t="shared" si="230"/>
        <v>theater</v>
      </c>
      <c r="R3673" t="str">
        <f t="shared" si="231"/>
        <v>plays</v>
      </c>
    </row>
    <row r="3674" spans="1:18" ht="45" x14ac:dyDescent="0.2">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c r="O3674" s="5">
        <f t="shared" si="228"/>
        <v>1.0153333333333334</v>
      </c>
      <c r="P3674" s="6">
        <f t="shared" si="229"/>
        <v>53.438596491228068</v>
      </c>
      <c r="Q3674" t="str">
        <f t="shared" si="230"/>
        <v>theater</v>
      </c>
      <c r="R3674" t="str">
        <f t="shared" si="231"/>
        <v>plays</v>
      </c>
    </row>
    <row r="3675" spans="1:18" ht="45" x14ac:dyDescent="0.2">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c r="O3675" s="5">
        <f t="shared" si="228"/>
        <v>1.13625</v>
      </c>
      <c r="P3675" s="6">
        <f t="shared" si="229"/>
        <v>39.868421052631582</v>
      </c>
      <c r="Q3675" t="str">
        <f t="shared" si="230"/>
        <v>theater</v>
      </c>
      <c r="R3675" t="str">
        <f t="shared" si="231"/>
        <v>plays</v>
      </c>
    </row>
    <row r="3676" spans="1:18" ht="45" x14ac:dyDescent="0.2">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c r="O3676" s="5">
        <f t="shared" si="228"/>
        <v>1</v>
      </c>
      <c r="P3676" s="6">
        <f t="shared" si="229"/>
        <v>145.16129032258064</v>
      </c>
      <c r="Q3676" t="str">
        <f t="shared" si="230"/>
        <v>theater</v>
      </c>
      <c r="R3676" t="str">
        <f t="shared" si="231"/>
        <v>plays</v>
      </c>
    </row>
    <row r="3677" spans="1:18" ht="45" x14ac:dyDescent="0.2">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c r="O3677" s="5">
        <f t="shared" si="228"/>
        <v>1.4</v>
      </c>
      <c r="P3677" s="6">
        <f t="shared" si="229"/>
        <v>23.333333333333332</v>
      </c>
      <c r="Q3677" t="str">
        <f t="shared" si="230"/>
        <v>theater</v>
      </c>
      <c r="R3677" t="str">
        <f t="shared" si="231"/>
        <v>plays</v>
      </c>
    </row>
    <row r="3678" spans="1:18" ht="45" x14ac:dyDescent="0.2">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c r="O3678" s="5">
        <f t="shared" si="228"/>
        <v>1.2875000000000001</v>
      </c>
      <c r="P3678" s="6">
        <f t="shared" si="229"/>
        <v>64.375</v>
      </c>
      <c r="Q3678" t="str">
        <f t="shared" si="230"/>
        <v>theater</v>
      </c>
      <c r="R3678" t="str">
        <f t="shared" si="231"/>
        <v>plays</v>
      </c>
    </row>
    <row r="3679" spans="1:18" ht="30" x14ac:dyDescent="0.2">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c r="O3679" s="5">
        <f t="shared" si="228"/>
        <v>1.0290416666666666</v>
      </c>
      <c r="P3679" s="6">
        <f t="shared" si="229"/>
        <v>62.052763819095475</v>
      </c>
      <c r="Q3679" t="str">
        <f t="shared" si="230"/>
        <v>theater</v>
      </c>
      <c r="R3679" t="str">
        <f t="shared" si="231"/>
        <v>plays</v>
      </c>
    </row>
    <row r="3680" spans="1:18" ht="30" x14ac:dyDescent="0.2">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c r="O3680" s="5">
        <f t="shared" si="228"/>
        <v>1.0249999999999999</v>
      </c>
      <c r="P3680" s="6">
        <f t="shared" si="229"/>
        <v>66.129032258064512</v>
      </c>
      <c r="Q3680" t="str">
        <f t="shared" si="230"/>
        <v>theater</v>
      </c>
      <c r="R3680" t="str">
        <f t="shared" si="231"/>
        <v>plays</v>
      </c>
    </row>
    <row r="3681" spans="1:18" ht="45" x14ac:dyDescent="0.2">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c r="O3681" s="5">
        <f t="shared" si="228"/>
        <v>1.101</v>
      </c>
      <c r="P3681" s="6">
        <f t="shared" si="229"/>
        <v>73.400000000000006</v>
      </c>
      <c r="Q3681" t="str">
        <f t="shared" si="230"/>
        <v>theater</v>
      </c>
      <c r="R3681" t="str">
        <f t="shared" si="231"/>
        <v>plays</v>
      </c>
    </row>
    <row r="3682" spans="1:18" ht="30" x14ac:dyDescent="0.2">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c r="O3682" s="5">
        <f t="shared" si="228"/>
        <v>1.1276666666666666</v>
      </c>
      <c r="P3682" s="6">
        <f t="shared" si="229"/>
        <v>99.5</v>
      </c>
      <c r="Q3682" t="str">
        <f t="shared" si="230"/>
        <v>theater</v>
      </c>
      <c r="R3682" t="str">
        <f t="shared" si="231"/>
        <v>plays</v>
      </c>
    </row>
    <row r="3683" spans="1:18" ht="60" x14ac:dyDescent="0.2">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c r="O3683" s="5">
        <f t="shared" si="228"/>
        <v>1.119</v>
      </c>
      <c r="P3683" s="6">
        <f t="shared" si="229"/>
        <v>62.166666666666664</v>
      </c>
      <c r="Q3683" t="str">
        <f t="shared" si="230"/>
        <v>theater</v>
      </c>
      <c r="R3683" t="str">
        <f t="shared" si="231"/>
        <v>plays</v>
      </c>
    </row>
    <row r="3684" spans="1:18" ht="45" x14ac:dyDescent="0.2">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c r="O3684" s="5">
        <f t="shared" si="228"/>
        <v>1.3919999999999999</v>
      </c>
      <c r="P3684" s="6">
        <f t="shared" si="229"/>
        <v>62.328358208955223</v>
      </c>
      <c r="Q3684" t="str">
        <f t="shared" si="230"/>
        <v>theater</v>
      </c>
      <c r="R3684" t="str">
        <f t="shared" si="231"/>
        <v>plays</v>
      </c>
    </row>
    <row r="3685" spans="1:18" ht="45" x14ac:dyDescent="0.2">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c r="O3685" s="5">
        <f t="shared" si="228"/>
        <v>1.1085714285714285</v>
      </c>
      <c r="P3685" s="6">
        <f t="shared" si="229"/>
        <v>58.787878787878789</v>
      </c>
      <c r="Q3685" t="str">
        <f t="shared" si="230"/>
        <v>theater</v>
      </c>
      <c r="R3685" t="str">
        <f t="shared" si="231"/>
        <v>plays</v>
      </c>
    </row>
    <row r="3686" spans="1:18" ht="45" x14ac:dyDescent="0.2">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c r="O3686" s="5">
        <f t="shared" si="228"/>
        <v>1.3906666666666667</v>
      </c>
      <c r="P3686" s="6">
        <f t="shared" si="229"/>
        <v>45.347826086956523</v>
      </c>
      <c r="Q3686" t="str">
        <f t="shared" si="230"/>
        <v>theater</v>
      </c>
      <c r="R3686" t="str">
        <f t="shared" si="231"/>
        <v>plays</v>
      </c>
    </row>
    <row r="3687" spans="1:18" ht="45" x14ac:dyDescent="0.2">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c r="O3687" s="5">
        <f t="shared" si="228"/>
        <v>1.0569999999999999</v>
      </c>
      <c r="P3687" s="6">
        <f t="shared" si="229"/>
        <v>41.944444444444443</v>
      </c>
      <c r="Q3687" t="str">
        <f t="shared" si="230"/>
        <v>theater</v>
      </c>
      <c r="R3687" t="str">
        <f t="shared" si="231"/>
        <v>plays</v>
      </c>
    </row>
    <row r="3688" spans="1:18" ht="45" x14ac:dyDescent="0.2">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c r="O3688" s="5">
        <f t="shared" si="228"/>
        <v>1.0142857142857142</v>
      </c>
      <c r="P3688" s="6">
        <f t="shared" si="229"/>
        <v>59.166666666666664</v>
      </c>
      <c r="Q3688" t="str">
        <f t="shared" si="230"/>
        <v>theater</v>
      </c>
      <c r="R3688" t="str">
        <f t="shared" si="231"/>
        <v>plays</v>
      </c>
    </row>
    <row r="3689" spans="1:18" ht="45" x14ac:dyDescent="0.2">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c r="O3689" s="5">
        <f t="shared" si="228"/>
        <v>1.0024500000000001</v>
      </c>
      <c r="P3689" s="6">
        <f t="shared" si="229"/>
        <v>200.49</v>
      </c>
      <c r="Q3689" t="str">
        <f t="shared" si="230"/>
        <v>theater</v>
      </c>
      <c r="R3689" t="str">
        <f t="shared" si="231"/>
        <v>plays</v>
      </c>
    </row>
    <row r="3690" spans="1:18" ht="45" x14ac:dyDescent="0.2">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c r="O3690" s="5">
        <f t="shared" si="228"/>
        <v>1.0916666666666666</v>
      </c>
      <c r="P3690" s="6">
        <f t="shared" si="229"/>
        <v>83.974358974358978</v>
      </c>
      <c r="Q3690" t="str">
        <f t="shared" si="230"/>
        <v>theater</v>
      </c>
      <c r="R3690" t="str">
        <f t="shared" si="231"/>
        <v>plays</v>
      </c>
    </row>
    <row r="3691" spans="1:18" ht="45" x14ac:dyDescent="0.2">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c r="O3691" s="5">
        <f t="shared" si="228"/>
        <v>1.1833333333333333</v>
      </c>
      <c r="P3691" s="6">
        <f t="shared" si="229"/>
        <v>57.258064516129032</v>
      </c>
      <c r="Q3691" t="str">
        <f t="shared" si="230"/>
        <v>theater</v>
      </c>
      <c r="R3691" t="str">
        <f t="shared" si="231"/>
        <v>plays</v>
      </c>
    </row>
    <row r="3692" spans="1:18" ht="45" x14ac:dyDescent="0.2">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c r="O3692" s="5">
        <f t="shared" si="228"/>
        <v>1.2</v>
      </c>
      <c r="P3692" s="6">
        <f t="shared" si="229"/>
        <v>58.064516129032256</v>
      </c>
      <c r="Q3692" t="str">
        <f t="shared" si="230"/>
        <v>theater</v>
      </c>
      <c r="R3692" t="str">
        <f t="shared" si="231"/>
        <v>plays</v>
      </c>
    </row>
    <row r="3693" spans="1:18" ht="30" x14ac:dyDescent="0.2">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c r="O3693" s="5">
        <f t="shared" si="228"/>
        <v>1.2796000000000001</v>
      </c>
      <c r="P3693" s="6">
        <f t="shared" si="229"/>
        <v>186.80291970802921</v>
      </c>
      <c r="Q3693" t="str">
        <f t="shared" si="230"/>
        <v>theater</v>
      </c>
      <c r="R3693" t="str">
        <f t="shared" si="231"/>
        <v>plays</v>
      </c>
    </row>
    <row r="3694" spans="1:18" ht="30" x14ac:dyDescent="0.2">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c r="O3694" s="5">
        <f t="shared" si="228"/>
        <v>1.26</v>
      </c>
      <c r="P3694" s="6">
        <f t="shared" si="229"/>
        <v>74.117647058823536</v>
      </c>
      <c r="Q3694" t="str">
        <f t="shared" si="230"/>
        <v>theater</v>
      </c>
      <c r="R3694" t="str">
        <f t="shared" si="231"/>
        <v>plays</v>
      </c>
    </row>
    <row r="3695" spans="1:18" ht="45" x14ac:dyDescent="0.2">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c r="O3695" s="5">
        <f t="shared" si="228"/>
        <v>1.2912912912912913</v>
      </c>
      <c r="P3695" s="6">
        <f t="shared" si="229"/>
        <v>30.714285714285715</v>
      </c>
      <c r="Q3695" t="str">
        <f t="shared" si="230"/>
        <v>theater</v>
      </c>
      <c r="R3695" t="str">
        <f t="shared" si="231"/>
        <v>plays</v>
      </c>
    </row>
    <row r="3696" spans="1:18" ht="45" x14ac:dyDescent="0.2">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c r="O3696" s="5">
        <f t="shared" si="228"/>
        <v>1.0742857142857143</v>
      </c>
      <c r="P3696" s="6">
        <f t="shared" si="229"/>
        <v>62.666666666666664</v>
      </c>
      <c r="Q3696" t="str">
        <f t="shared" si="230"/>
        <v>theater</v>
      </c>
      <c r="R3696" t="str">
        <f t="shared" si="231"/>
        <v>plays</v>
      </c>
    </row>
    <row r="3697" spans="1:18" ht="60" x14ac:dyDescent="0.2">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c r="O3697" s="5">
        <f t="shared" si="228"/>
        <v>1.00125</v>
      </c>
      <c r="P3697" s="6">
        <f t="shared" si="229"/>
        <v>121.36363636363636</v>
      </c>
      <c r="Q3697" t="str">
        <f t="shared" si="230"/>
        <v>theater</v>
      </c>
      <c r="R3697" t="str">
        <f t="shared" si="231"/>
        <v>plays</v>
      </c>
    </row>
    <row r="3698" spans="1:18" ht="45" x14ac:dyDescent="0.2">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c r="O3698" s="5">
        <f t="shared" si="228"/>
        <v>1.55</v>
      </c>
      <c r="P3698" s="6">
        <f t="shared" si="229"/>
        <v>39.743589743589745</v>
      </c>
      <c r="Q3698" t="str">
        <f t="shared" si="230"/>
        <v>theater</v>
      </c>
      <c r="R3698" t="str">
        <f t="shared" si="231"/>
        <v>plays</v>
      </c>
    </row>
    <row r="3699" spans="1:18" ht="45" x14ac:dyDescent="0.2">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c r="O3699" s="5">
        <f t="shared" si="228"/>
        <v>1.08</v>
      </c>
      <c r="P3699" s="6">
        <f t="shared" si="229"/>
        <v>72</v>
      </c>
      <c r="Q3699" t="str">
        <f t="shared" si="230"/>
        <v>theater</v>
      </c>
      <c r="R3699" t="str">
        <f t="shared" si="231"/>
        <v>plays</v>
      </c>
    </row>
    <row r="3700" spans="1:18" ht="30" x14ac:dyDescent="0.2">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c r="O3700" s="5">
        <f t="shared" si="228"/>
        <v>1.1052</v>
      </c>
      <c r="P3700" s="6">
        <f t="shared" si="229"/>
        <v>40.632352941176471</v>
      </c>
      <c r="Q3700" t="str">
        <f t="shared" si="230"/>
        <v>theater</v>
      </c>
      <c r="R3700" t="str">
        <f t="shared" si="231"/>
        <v>plays</v>
      </c>
    </row>
    <row r="3701" spans="1:18" ht="45" x14ac:dyDescent="0.2">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c r="O3701" s="5">
        <f t="shared" si="228"/>
        <v>1.008</v>
      </c>
      <c r="P3701" s="6">
        <f t="shared" si="229"/>
        <v>63</v>
      </c>
      <c r="Q3701" t="str">
        <f t="shared" si="230"/>
        <v>theater</v>
      </c>
      <c r="R3701" t="str">
        <f t="shared" si="231"/>
        <v>plays</v>
      </c>
    </row>
    <row r="3702" spans="1:18" ht="30" x14ac:dyDescent="0.2">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c r="O3702" s="5">
        <f t="shared" si="228"/>
        <v>1.212</v>
      </c>
      <c r="P3702" s="6">
        <f t="shared" si="229"/>
        <v>33.666666666666664</v>
      </c>
      <c r="Q3702" t="str">
        <f t="shared" si="230"/>
        <v>theater</v>
      </c>
      <c r="R3702" t="str">
        <f t="shared" si="231"/>
        <v>plays</v>
      </c>
    </row>
    <row r="3703" spans="1:18" ht="45" x14ac:dyDescent="0.2">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c r="O3703" s="5">
        <f t="shared" si="228"/>
        <v>1.0033333333333334</v>
      </c>
      <c r="P3703" s="6">
        <f t="shared" si="229"/>
        <v>38.589743589743591</v>
      </c>
      <c r="Q3703" t="str">
        <f t="shared" si="230"/>
        <v>theater</v>
      </c>
      <c r="R3703" t="str">
        <f t="shared" si="231"/>
        <v>plays</v>
      </c>
    </row>
    <row r="3704" spans="1:18" ht="45" x14ac:dyDescent="0.2">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c r="O3704" s="5">
        <f t="shared" si="228"/>
        <v>1.0916666666666666</v>
      </c>
      <c r="P3704" s="6">
        <f t="shared" si="229"/>
        <v>155.95238095238096</v>
      </c>
      <c r="Q3704" t="str">
        <f t="shared" si="230"/>
        <v>theater</v>
      </c>
      <c r="R3704" t="str">
        <f t="shared" si="231"/>
        <v>plays</v>
      </c>
    </row>
    <row r="3705" spans="1:18" ht="45" x14ac:dyDescent="0.2">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c r="O3705" s="5">
        <f t="shared" si="228"/>
        <v>1.2342857142857142</v>
      </c>
      <c r="P3705" s="6">
        <f t="shared" si="229"/>
        <v>43.2</v>
      </c>
      <c r="Q3705" t="str">
        <f t="shared" si="230"/>
        <v>theater</v>
      </c>
      <c r="R3705" t="str">
        <f t="shared" si="231"/>
        <v>plays</v>
      </c>
    </row>
    <row r="3706" spans="1:18" ht="45" x14ac:dyDescent="0.2">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c r="O3706" s="5">
        <f t="shared" si="228"/>
        <v>1.3633666666666666</v>
      </c>
      <c r="P3706" s="6">
        <f t="shared" si="229"/>
        <v>15.148518518518518</v>
      </c>
      <c r="Q3706" t="str">
        <f t="shared" si="230"/>
        <v>theater</v>
      </c>
      <c r="R3706" t="str">
        <f t="shared" si="231"/>
        <v>plays</v>
      </c>
    </row>
    <row r="3707" spans="1:18" ht="45" x14ac:dyDescent="0.2">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c r="O3707" s="5">
        <f t="shared" si="228"/>
        <v>1.0346657233816767</v>
      </c>
      <c r="P3707" s="6">
        <f t="shared" si="229"/>
        <v>83.571428571428569</v>
      </c>
      <c r="Q3707" t="str">
        <f t="shared" si="230"/>
        <v>theater</v>
      </c>
      <c r="R3707" t="str">
        <f t="shared" si="231"/>
        <v>plays</v>
      </c>
    </row>
    <row r="3708" spans="1:18" ht="45" x14ac:dyDescent="0.2">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c r="O3708" s="5">
        <f t="shared" si="228"/>
        <v>1.2133333333333334</v>
      </c>
      <c r="P3708" s="6">
        <f t="shared" si="229"/>
        <v>140</v>
      </c>
      <c r="Q3708" t="str">
        <f t="shared" si="230"/>
        <v>theater</v>
      </c>
      <c r="R3708" t="str">
        <f t="shared" si="231"/>
        <v>plays</v>
      </c>
    </row>
    <row r="3709" spans="1:18" ht="30" x14ac:dyDescent="0.2">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c r="O3709" s="5">
        <f t="shared" si="228"/>
        <v>1.86</v>
      </c>
      <c r="P3709" s="6">
        <f t="shared" si="229"/>
        <v>80.869565217391298</v>
      </c>
      <c r="Q3709" t="str">
        <f t="shared" si="230"/>
        <v>theater</v>
      </c>
      <c r="R3709" t="str">
        <f t="shared" si="231"/>
        <v>plays</v>
      </c>
    </row>
    <row r="3710" spans="1:18" ht="45" x14ac:dyDescent="0.2">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c r="O3710" s="5">
        <f t="shared" si="228"/>
        <v>3</v>
      </c>
      <c r="P3710" s="6">
        <f t="shared" si="229"/>
        <v>53.846153846153847</v>
      </c>
      <c r="Q3710" t="str">
        <f t="shared" si="230"/>
        <v>theater</v>
      </c>
      <c r="R3710" t="str">
        <f t="shared" si="231"/>
        <v>plays</v>
      </c>
    </row>
    <row r="3711" spans="1:18" ht="45" x14ac:dyDescent="0.2">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c r="O3711" s="5">
        <f t="shared" si="228"/>
        <v>1.0825</v>
      </c>
      <c r="P3711" s="6">
        <f t="shared" si="229"/>
        <v>30.928571428571427</v>
      </c>
      <c r="Q3711" t="str">
        <f t="shared" si="230"/>
        <v>theater</v>
      </c>
      <c r="R3711" t="str">
        <f t="shared" si="231"/>
        <v>plays</v>
      </c>
    </row>
    <row r="3712" spans="1:18" ht="30" x14ac:dyDescent="0.2">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c r="O3712" s="5">
        <f t="shared" si="228"/>
        <v>1.4115384615384616</v>
      </c>
      <c r="P3712" s="6">
        <f t="shared" si="229"/>
        <v>67.962962962962962</v>
      </c>
      <c r="Q3712" t="str">
        <f t="shared" si="230"/>
        <v>theater</v>
      </c>
      <c r="R3712" t="str">
        <f t="shared" si="231"/>
        <v>plays</v>
      </c>
    </row>
    <row r="3713" spans="1:18" ht="30" x14ac:dyDescent="0.2">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c r="O3713" s="5">
        <f t="shared" si="228"/>
        <v>1.1399999999999999</v>
      </c>
      <c r="P3713" s="6">
        <f t="shared" si="229"/>
        <v>27.142857142857142</v>
      </c>
      <c r="Q3713" t="str">
        <f t="shared" si="230"/>
        <v>theater</v>
      </c>
      <c r="R3713" t="str">
        <f t="shared" si="231"/>
        <v>plays</v>
      </c>
    </row>
    <row r="3714" spans="1:18" ht="45" x14ac:dyDescent="0.2">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c r="O3714" s="5">
        <f t="shared" si="228"/>
        <v>1.5373333333333334</v>
      </c>
      <c r="P3714" s="6">
        <f t="shared" si="229"/>
        <v>110.86538461538461</v>
      </c>
      <c r="Q3714" t="str">
        <f t="shared" si="230"/>
        <v>theater</v>
      </c>
      <c r="R3714" t="str">
        <f t="shared" si="231"/>
        <v>plays</v>
      </c>
    </row>
    <row r="3715" spans="1:18" ht="45" x14ac:dyDescent="0.2">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c r="O3715" s="5">
        <f t="shared" ref="O3715:O3778" si="232">IF(D3715=0,0,E3715/D3715)</f>
        <v>1.0149999999999999</v>
      </c>
      <c r="P3715" s="6">
        <f t="shared" ref="P3715:P3778" si="233">IF(L3715=0,0,E3715/L3715)</f>
        <v>106.84210526315789</v>
      </c>
      <c r="Q3715" t="str">
        <f t="shared" ref="Q3715:Q3778" si="234">MID(N3715, 1, FIND("/",N3715)-1)</f>
        <v>theater</v>
      </c>
      <c r="R3715" t="str">
        <f t="shared" ref="R3715:R3778" si="235">MID(N3715, FIND("/",N3715)+1, LEN(N3715)-FIND("/",N3715))</f>
        <v>plays</v>
      </c>
    </row>
    <row r="3716" spans="1:18" ht="45" x14ac:dyDescent="0.2">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c r="O3716" s="5">
        <f t="shared" si="232"/>
        <v>1.0235000000000001</v>
      </c>
      <c r="P3716" s="6">
        <f t="shared" si="233"/>
        <v>105.51546391752578</v>
      </c>
      <c r="Q3716" t="str">
        <f t="shared" si="234"/>
        <v>theater</v>
      </c>
      <c r="R3716" t="str">
        <f t="shared" si="235"/>
        <v>plays</v>
      </c>
    </row>
    <row r="3717" spans="1:18" ht="45" x14ac:dyDescent="0.2">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c r="O3717" s="5">
        <f t="shared" si="232"/>
        <v>1.0257142857142858</v>
      </c>
      <c r="P3717" s="6">
        <f t="shared" si="233"/>
        <v>132.96296296296296</v>
      </c>
      <c r="Q3717" t="str">
        <f t="shared" si="234"/>
        <v>theater</v>
      </c>
      <c r="R3717" t="str">
        <f t="shared" si="235"/>
        <v>plays</v>
      </c>
    </row>
    <row r="3718" spans="1:18" ht="45" x14ac:dyDescent="0.2">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c r="O3718" s="5">
        <f t="shared" si="232"/>
        <v>1.5575000000000001</v>
      </c>
      <c r="P3718" s="6">
        <f t="shared" si="233"/>
        <v>51.916666666666664</v>
      </c>
      <c r="Q3718" t="str">
        <f t="shared" si="234"/>
        <v>theater</v>
      </c>
      <c r="R3718" t="str">
        <f t="shared" si="235"/>
        <v>plays</v>
      </c>
    </row>
    <row r="3719" spans="1:18" ht="45" x14ac:dyDescent="0.2">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c r="O3719" s="5">
        <f t="shared" si="232"/>
        <v>1.0075000000000001</v>
      </c>
      <c r="P3719" s="6">
        <f t="shared" si="233"/>
        <v>310</v>
      </c>
      <c r="Q3719" t="str">
        <f t="shared" si="234"/>
        <v>theater</v>
      </c>
      <c r="R3719" t="str">
        <f t="shared" si="235"/>
        <v>plays</v>
      </c>
    </row>
    <row r="3720" spans="1:18" ht="45" x14ac:dyDescent="0.2">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c r="O3720" s="5">
        <f t="shared" si="232"/>
        <v>2.3940000000000001</v>
      </c>
      <c r="P3720" s="6">
        <f t="shared" si="233"/>
        <v>26.021739130434781</v>
      </c>
      <c r="Q3720" t="str">
        <f t="shared" si="234"/>
        <v>theater</v>
      </c>
      <c r="R3720" t="str">
        <f t="shared" si="235"/>
        <v>plays</v>
      </c>
    </row>
    <row r="3721" spans="1:18" ht="30" x14ac:dyDescent="0.2">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c r="O3721" s="5">
        <f t="shared" si="232"/>
        <v>2.1</v>
      </c>
      <c r="P3721" s="6">
        <f t="shared" si="233"/>
        <v>105</v>
      </c>
      <c r="Q3721" t="str">
        <f t="shared" si="234"/>
        <v>theater</v>
      </c>
      <c r="R3721" t="str">
        <f t="shared" si="235"/>
        <v>plays</v>
      </c>
    </row>
    <row r="3722" spans="1:18" ht="30" x14ac:dyDescent="0.2">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c r="O3722" s="5">
        <f t="shared" si="232"/>
        <v>1.0451515151515152</v>
      </c>
      <c r="P3722" s="6">
        <f t="shared" si="233"/>
        <v>86.224999999999994</v>
      </c>
      <c r="Q3722" t="str">
        <f t="shared" si="234"/>
        <v>theater</v>
      </c>
      <c r="R3722" t="str">
        <f t="shared" si="235"/>
        <v>plays</v>
      </c>
    </row>
    <row r="3723" spans="1:18" ht="45" x14ac:dyDescent="0.2">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c r="O3723" s="5">
        <f t="shared" si="232"/>
        <v>1.008</v>
      </c>
      <c r="P3723" s="6">
        <f t="shared" si="233"/>
        <v>114.54545454545455</v>
      </c>
      <c r="Q3723" t="str">
        <f t="shared" si="234"/>
        <v>theater</v>
      </c>
      <c r="R3723" t="str">
        <f t="shared" si="235"/>
        <v>plays</v>
      </c>
    </row>
    <row r="3724" spans="1:18" ht="60" x14ac:dyDescent="0.2">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c r="O3724" s="5">
        <f t="shared" si="232"/>
        <v>1.1120000000000001</v>
      </c>
      <c r="P3724" s="6">
        <f t="shared" si="233"/>
        <v>47.657142857142858</v>
      </c>
      <c r="Q3724" t="str">
        <f t="shared" si="234"/>
        <v>theater</v>
      </c>
      <c r="R3724" t="str">
        <f t="shared" si="235"/>
        <v>plays</v>
      </c>
    </row>
    <row r="3725" spans="1:18" ht="30" x14ac:dyDescent="0.2">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c r="O3725" s="5">
        <f t="shared" si="232"/>
        <v>1.0204444444444445</v>
      </c>
      <c r="P3725" s="6">
        <f t="shared" si="233"/>
        <v>72.888888888888886</v>
      </c>
      <c r="Q3725" t="str">
        <f t="shared" si="234"/>
        <v>theater</v>
      </c>
      <c r="R3725" t="str">
        <f t="shared" si="235"/>
        <v>plays</v>
      </c>
    </row>
    <row r="3726" spans="1:18" ht="45" x14ac:dyDescent="0.2">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c r="O3726" s="5">
        <f t="shared" si="232"/>
        <v>1.0254767441860466</v>
      </c>
      <c r="P3726" s="6">
        <f t="shared" si="233"/>
        <v>49.545505617977533</v>
      </c>
      <c r="Q3726" t="str">
        <f t="shared" si="234"/>
        <v>theater</v>
      </c>
      <c r="R3726" t="str">
        <f t="shared" si="235"/>
        <v>plays</v>
      </c>
    </row>
    <row r="3727" spans="1:18" ht="45" x14ac:dyDescent="0.2">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c r="O3727" s="5">
        <f t="shared" si="232"/>
        <v>1.27</v>
      </c>
      <c r="P3727" s="6">
        <f t="shared" si="233"/>
        <v>25.4</v>
      </c>
      <c r="Q3727" t="str">
        <f t="shared" si="234"/>
        <v>theater</v>
      </c>
      <c r="R3727" t="str">
        <f t="shared" si="235"/>
        <v>plays</v>
      </c>
    </row>
    <row r="3728" spans="1:18" ht="45" x14ac:dyDescent="0.2">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c r="O3728" s="5">
        <f t="shared" si="232"/>
        <v>3.3870588235294119</v>
      </c>
      <c r="P3728" s="6">
        <f t="shared" si="233"/>
        <v>62.586956521739133</v>
      </c>
      <c r="Q3728" t="str">
        <f t="shared" si="234"/>
        <v>theater</v>
      </c>
      <c r="R3728" t="str">
        <f t="shared" si="235"/>
        <v>plays</v>
      </c>
    </row>
    <row r="3729" spans="1:18" ht="45" x14ac:dyDescent="0.2">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c r="O3729" s="5">
        <f t="shared" si="232"/>
        <v>1.0075000000000001</v>
      </c>
      <c r="P3729" s="6">
        <f t="shared" si="233"/>
        <v>61.060606060606062</v>
      </c>
      <c r="Q3729" t="str">
        <f t="shared" si="234"/>
        <v>theater</v>
      </c>
      <c r="R3729" t="str">
        <f t="shared" si="235"/>
        <v>plays</v>
      </c>
    </row>
    <row r="3730" spans="1:18" ht="30" x14ac:dyDescent="0.2">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c r="O3730" s="5">
        <f t="shared" si="232"/>
        <v>9.3100000000000002E-2</v>
      </c>
      <c r="P3730" s="6">
        <f t="shared" si="233"/>
        <v>60.064516129032256</v>
      </c>
      <c r="Q3730" t="str">
        <f t="shared" si="234"/>
        <v>theater</v>
      </c>
      <c r="R3730" t="str">
        <f t="shared" si="235"/>
        <v>plays</v>
      </c>
    </row>
    <row r="3731" spans="1:18" ht="45" x14ac:dyDescent="0.2">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c r="O3731" s="5">
        <f t="shared" si="232"/>
        <v>7.2400000000000006E-2</v>
      </c>
      <c r="P3731" s="6">
        <f t="shared" si="233"/>
        <v>72.400000000000006</v>
      </c>
      <c r="Q3731" t="str">
        <f t="shared" si="234"/>
        <v>theater</v>
      </c>
      <c r="R3731" t="str">
        <f t="shared" si="235"/>
        <v>plays</v>
      </c>
    </row>
    <row r="3732" spans="1:18" ht="45" x14ac:dyDescent="0.2">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c r="O3732" s="5">
        <f t="shared" si="232"/>
        <v>0.1</v>
      </c>
      <c r="P3732" s="6">
        <f t="shared" si="233"/>
        <v>100</v>
      </c>
      <c r="Q3732" t="str">
        <f t="shared" si="234"/>
        <v>theater</v>
      </c>
      <c r="R3732" t="str">
        <f t="shared" si="235"/>
        <v>plays</v>
      </c>
    </row>
    <row r="3733" spans="1:18" ht="45" x14ac:dyDescent="0.2">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c r="O3733" s="5">
        <f t="shared" si="232"/>
        <v>0.11272727272727273</v>
      </c>
      <c r="P3733" s="6">
        <f t="shared" si="233"/>
        <v>51.666666666666664</v>
      </c>
      <c r="Q3733" t="str">
        <f t="shared" si="234"/>
        <v>theater</v>
      </c>
      <c r="R3733" t="str">
        <f t="shared" si="235"/>
        <v>plays</v>
      </c>
    </row>
    <row r="3734" spans="1:18" ht="30" x14ac:dyDescent="0.2">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c r="O3734" s="5">
        <f t="shared" si="232"/>
        <v>0.15411764705882353</v>
      </c>
      <c r="P3734" s="6">
        <f t="shared" si="233"/>
        <v>32.75</v>
      </c>
      <c r="Q3734" t="str">
        <f t="shared" si="234"/>
        <v>theater</v>
      </c>
      <c r="R3734" t="str">
        <f t="shared" si="235"/>
        <v>plays</v>
      </c>
    </row>
    <row r="3735" spans="1:18" ht="45" x14ac:dyDescent="0.2">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c r="O3735" s="5">
        <f t="shared" si="232"/>
        <v>0</v>
      </c>
      <c r="P3735" s="6">
        <f t="shared" si="233"/>
        <v>0</v>
      </c>
      <c r="Q3735" t="str">
        <f t="shared" si="234"/>
        <v>theater</v>
      </c>
      <c r="R3735" t="str">
        <f t="shared" si="235"/>
        <v>plays</v>
      </c>
    </row>
    <row r="3736" spans="1:18" ht="45" x14ac:dyDescent="0.2">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c r="O3736" s="5">
        <f t="shared" si="232"/>
        <v>0.28466666666666668</v>
      </c>
      <c r="P3736" s="6">
        <f t="shared" si="233"/>
        <v>61</v>
      </c>
      <c r="Q3736" t="str">
        <f t="shared" si="234"/>
        <v>theater</v>
      </c>
      <c r="R3736" t="str">
        <f t="shared" si="235"/>
        <v>plays</v>
      </c>
    </row>
    <row r="3737" spans="1:18" ht="30" x14ac:dyDescent="0.2">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c r="O3737" s="5">
        <f t="shared" si="232"/>
        <v>0.13333333333333333</v>
      </c>
      <c r="P3737" s="6">
        <f t="shared" si="233"/>
        <v>10</v>
      </c>
      <c r="Q3737" t="str">
        <f t="shared" si="234"/>
        <v>theater</v>
      </c>
      <c r="R3737" t="str">
        <f t="shared" si="235"/>
        <v>plays</v>
      </c>
    </row>
    <row r="3738" spans="1:18" ht="45" x14ac:dyDescent="0.2">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c r="O3738" s="5">
        <f t="shared" si="232"/>
        <v>6.6666666666666671E-3</v>
      </c>
      <c r="P3738" s="6">
        <f t="shared" si="233"/>
        <v>10</v>
      </c>
      <c r="Q3738" t="str">
        <f t="shared" si="234"/>
        <v>theater</v>
      </c>
      <c r="R3738" t="str">
        <f t="shared" si="235"/>
        <v>plays</v>
      </c>
    </row>
    <row r="3739" spans="1:18" ht="30" x14ac:dyDescent="0.2">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c r="O3739" s="5">
        <f t="shared" si="232"/>
        <v>0.21428571428571427</v>
      </c>
      <c r="P3739" s="6">
        <f t="shared" si="233"/>
        <v>37.5</v>
      </c>
      <c r="Q3739" t="str">
        <f t="shared" si="234"/>
        <v>theater</v>
      </c>
      <c r="R3739" t="str">
        <f t="shared" si="235"/>
        <v>plays</v>
      </c>
    </row>
    <row r="3740" spans="1:18" ht="30" x14ac:dyDescent="0.2">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c r="O3740" s="5">
        <f t="shared" si="232"/>
        <v>0.18</v>
      </c>
      <c r="P3740" s="6">
        <f t="shared" si="233"/>
        <v>45</v>
      </c>
      <c r="Q3740" t="str">
        <f t="shared" si="234"/>
        <v>theater</v>
      </c>
      <c r="R3740" t="str">
        <f t="shared" si="235"/>
        <v>plays</v>
      </c>
    </row>
    <row r="3741" spans="1:18" ht="45" x14ac:dyDescent="0.2">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c r="O3741" s="5">
        <f t="shared" si="232"/>
        <v>0.20125000000000001</v>
      </c>
      <c r="P3741" s="6">
        <f t="shared" si="233"/>
        <v>100.625</v>
      </c>
      <c r="Q3741" t="str">
        <f t="shared" si="234"/>
        <v>theater</v>
      </c>
      <c r="R3741" t="str">
        <f t="shared" si="235"/>
        <v>plays</v>
      </c>
    </row>
    <row r="3742" spans="1:18" ht="45" x14ac:dyDescent="0.2">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c r="O3742" s="5">
        <f t="shared" si="232"/>
        <v>0.17899999999999999</v>
      </c>
      <c r="P3742" s="6">
        <f t="shared" si="233"/>
        <v>25.571428571428573</v>
      </c>
      <c r="Q3742" t="str">
        <f t="shared" si="234"/>
        <v>theater</v>
      </c>
      <c r="R3742" t="str">
        <f t="shared" si="235"/>
        <v>plays</v>
      </c>
    </row>
    <row r="3743" spans="1:18" ht="45" x14ac:dyDescent="0.2">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c r="O3743" s="5">
        <f t="shared" si="232"/>
        <v>0</v>
      </c>
      <c r="P3743" s="6">
        <f t="shared" si="233"/>
        <v>0</v>
      </c>
      <c r="Q3743" t="str">
        <f t="shared" si="234"/>
        <v>theater</v>
      </c>
      <c r="R3743" t="str">
        <f t="shared" si="235"/>
        <v>plays</v>
      </c>
    </row>
    <row r="3744" spans="1:18" ht="45" x14ac:dyDescent="0.2">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c r="O3744" s="5">
        <f t="shared" si="232"/>
        <v>0.02</v>
      </c>
      <c r="P3744" s="6">
        <f t="shared" si="233"/>
        <v>25</v>
      </c>
      <c r="Q3744" t="str">
        <f t="shared" si="234"/>
        <v>theater</v>
      </c>
      <c r="R3744" t="str">
        <f t="shared" si="235"/>
        <v>plays</v>
      </c>
    </row>
    <row r="3745" spans="1:18" ht="30" x14ac:dyDescent="0.2">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c r="O3745" s="5">
        <f t="shared" si="232"/>
        <v>0</v>
      </c>
      <c r="P3745" s="6">
        <f t="shared" si="233"/>
        <v>0</v>
      </c>
      <c r="Q3745" t="str">
        <f t="shared" si="234"/>
        <v>theater</v>
      </c>
      <c r="R3745" t="str">
        <f t="shared" si="235"/>
        <v>plays</v>
      </c>
    </row>
    <row r="3746" spans="1:18" ht="45" x14ac:dyDescent="0.2">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c r="O3746" s="5">
        <f t="shared" si="232"/>
        <v>0</v>
      </c>
      <c r="P3746" s="6">
        <f t="shared" si="233"/>
        <v>0</v>
      </c>
      <c r="Q3746" t="str">
        <f t="shared" si="234"/>
        <v>theater</v>
      </c>
      <c r="R3746" t="str">
        <f t="shared" si="235"/>
        <v>plays</v>
      </c>
    </row>
    <row r="3747" spans="1:18" ht="45" x14ac:dyDescent="0.2">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c r="O3747" s="5">
        <f t="shared" si="232"/>
        <v>0.1</v>
      </c>
      <c r="P3747" s="6">
        <f t="shared" si="233"/>
        <v>10</v>
      </c>
      <c r="Q3747" t="str">
        <f t="shared" si="234"/>
        <v>theater</v>
      </c>
      <c r="R3747" t="str">
        <f t="shared" si="235"/>
        <v>plays</v>
      </c>
    </row>
    <row r="3748" spans="1:18" x14ac:dyDescent="0.2">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c r="O3748" s="5">
        <f t="shared" si="232"/>
        <v>2.3764705882352941E-2</v>
      </c>
      <c r="P3748" s="6">
        <f t="shared" si="233"/>
        <v>202</v>
      </c>
      <c r="Q3748" t="str">
        <f t="shared" si="234"/>
        <v>theater</v>
      </c>
      <c r="R3748" t="str">
        <f t="shared" si="235"/>
        <v>plays</v>
      </c>
    </row>
    <row r="3749" spans="1:18" ht="30" x14ac:dyDescent="0.2">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c r="O3749" s="5">
        <f t="shared" si="232"/>
        <v>0.01</v>
      </c>
      <c r="P3749" s="6">
        <f t="shared" si="233"/>
        <v>25</v>
      </c>
      <c r="Q3749" t="str">
        <f t="shared" si="234"/>
        <v>theater</v>
      </c>
      <c r="R3749" t="str">
        <f t="shared" si="235"/>
        <v>plays</v>
      </c>
    </row>
    <row r="3750" spans="1:18" ht="45" x14ac:dyDescent="0.2">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c r="O3750" s="5">
        <f t="shared" si="232"/>
        <v>1.0351999999999999</v>
      </c>
      <c r="P3750" s="6">
        <f t="shared" si="233"/>
        <v>99.538461538461533</v>
      </c>
      <c r="Q3750" t="str">
        <f t="shared" si="234"/>
        <v>theater</v>
      </c>
      <c r="R3750" t="str">
        <f t="shared" si="235"/>
        <v>musical</v>
      </c>
    </row>
    <row r="3751" spans="1:18" ht="45" x14ac:dyDescent="0.2">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c r="O3751" s="5">
        <f t="shared" si="232"/>
        <v>1.05</v>
      </c>
      <c r="P3751" s="6">
        <f t="shared" si="233"/>
        <v>75</v>
      </c>
      <c r="Q3751" t="str">
        <f t="shared" si="234"/>
        <v>theater</v>
      </c>
      <c r="R3751" t="str">
        <f t="shared" si="235"/>
        <v>musical</v>
      </c>
    </row>
    <row r="3752" spans="1:18" ht="90" x14ac:dyDescent="0.2">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c r="O3752" s="5">
        <f t="shared" si="232"/>
        <v>1.0044999999999999</v>
      </c>
      <c r="P3752" s="6">
        <f t="shared" si="233"/>
        <v>215.25</v>
      </c>
      <c r="Q3752" t="str">
        <f t="shared" si="234"/>
        <v>theater</v>
      </c>
      <c r="R3752" t="str">
        <f t="shared" si="235"/>
        <v>musical</v>
      </c>
    </row>
    <row r="3753" spans="1:18" ht="45" x14ac:dyDescent="0.2">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c r="O3753" s="5">
        <f t="shared" si="232"/>
        <v>1.3260000000000001</v>
      </c>
      <c r="P3753" s="6">
        <f t="shared" si="233"/>
        <v>120.54545454545455</v>
      </c>
      <c r="Q3753" t="str">
        <f t="shared" si="234"/>
        <v>theater</v>
      </c>
      <c r="R3753" t="str">
        <f t="shared" si="235"/>
        <v>musical</v>
      </c>
    </row>
    <row r="3754" spans="1:18" ht="60" x14ac:dyDescent="0.2">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c r="O3754" s="5">
        <f t="shared" si="232"/>
        <v>1.1299999999999999</v>
      </c>
      <c r="P3754" s="6">
        <f t="shared" si="233"/>
        <v>37.666666666666664</v>
      </c>
      <c r="Q3754" t="str">
        <f t="shared" si="234"/>
        <v>theater</v>
      </c>
      <c r="R3754" t="str">
        <f t="shared" si="235"/>
        <v>musical</v>
      </c>
    </row>
    <row r="3755" spans="1:18" ht="45" x14ac:dyDescent="0.2">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c r="O3755" s="5">
        <f t="shared" si="232"/>
        <v>1.0334000000000001</v>
      </c>
      <c r="P3755" s="6">
        <f t="shared" si="233"/>
        <v>172.23333333333332</v>
      </c>
      <c r="Q3755" t="str">
        <f t="shared" si="234"/>
        <v>theater</v>
      </c>
      <c r="R3755" t="str">
        <f t="shared" si="235"/>
        <v>musical</v>
      </c>
    </row>
    <row r="3756" spans="1:18" ht="45" x14ac:dyDescent="0.2">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c r="O3756" s="5">
        <f t="shared" si="232"/>
        <v>1.2</v>
      </c>
      <c r="P3756" s="6">
        <f t="shared" si="233"/>
        <v>111.11111111111111</v>
      </c>
      <c r="Q3756" t="str">
        <f t="shared" si="234"/>
        <v>theater</v>
      </c>
      <c r="R3756" t="str">
        <f t="shared" si="235"/>
        <v>musical</v>
      </c>
    </row>
    <row r="3757" spans="1:18" ht="45" x14ac:dyDescent="0.2">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c r="O3757" s="5">
        <f t="shared" si="232"/>
        <v>1.2963636363636364</v>
      </c>
      <c r="P3757" s="6">
        <f t="shared" si="233"/>
        <v>25.464285714285715</v>
      </c>
      <c r="Q3757" t="str">
        <f t="shared" si="234"/>
        <v>theater</v>
      </c>
      <c r="R3757" t="str">
        <f t="shared" si="235"/>
        <v>musical</v>
      </c>
    </row>
    <row r="3758" spans="1:18" ht="45" x14ac:dyDescent="0.2">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c r="O3758" s="5">
        <f t="shared" si="232"/>
        <v>1.0111111111111111</v>
      </c>
      <c r="P3758" s="6">
        <f t="shared" si="233"/>
        <v>267.64705882352939</v>
      </c>
      <c r="Q3758" t="str">
        <f t="shared" si="234"/>
        <v>theater</v>
      </c>
      <c r="R3758" t="str">
        <f t="shared" si="235"/>
        <v>musical</v>
      </c>
    </row>
    <row r="3759" spans="1:18" ht="45" x14ac:dyDescent="0.2">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c r="O3759" s="5">
        <f t="shared" si="232"/>
        <v>1.0851428571428572</v>
      </c>
      <c r="P3759" s="6">
        <f t="shared" si="233"/>
        <v>75.959999999999994</v>
      </c>
      <c r="Q3759" t="str">
        <f t="shared" si="234"/>
        <v>theater</v>
      </c>
      <c r="R3759" t="str">
        <f t="shared" si="235"/>
        <v>musical</v>
      </c>
    </row>
    <row r="3760" spans="1:18" ht="30" x14ac:dyDescent="0.2">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c r="O3760" s="5">
        <f t="shared" si="232"/>
        <v>1.0233333333333334</v>
      </c>
      <c r="P3760" s="6">
        <f t="shared" si="233"/>
        <v>59.03846153846154</v>
      </c>
      <c r="Q3760" t="str">
        <f t="shared" si="234"/>
        <v>theater</v>
      </c>
      <c r="R3760" t="str">
        <f t="shared" si="235"/>
        <v>musical</v>
      </c>
    </row>
    <row r="3761" spans="1:18" ht="30" x14ac:dyDescent="0.2">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c r="O3761" s="5">
        <f t="shared" si="232"/>
        <v>1.1024425000000002</v>
      </c>
      <c r="P3761" s="6">
        <f t="shared" si="233"/>
        <v>50.111022727272733</v>
      </c>
      <c r="Q3761" t="str">
        <f t="shared" si="234"/>
        <v>theater</v>
      </c>
      <c r="R3761" t="str">
        <f t="shared" si="235"/>
        <v>musical</v>
      </c>
    </row>
    <row r="3762" spans="1:18" ht="45" x14ac:dyDescent="0.2">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c r="O3762" s="5">
        <f t="shared" si="232"/>
        <v>1.010154</v>
      </c>
      <c r="P3762" s="6">
        <f t="shared" si="233"/>
        <v>55.502967032967035</v>
      </c>
      <c r="Q3762" t="str">
        <f t="shared" si="234"/>
        <v>theater</v>
      </c>
      <c r="R3762" t="str">
        <f t="shared" si="235"/>
        <v>musical</v>
      </c>
    </row>
    <row r="3763" spans="1:18" ht="45" x14ac:dyDescent="0.2">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c r="O3763" s="5">
        <f t="shared" si="232"/>
        <v>1</v>
      </c>
      <c r="P3763" s="6">
        <f t="shared" si="233"/>
        <v>166.66666666666666</v>
      </c>
      <c r="Q3763" t="str">
        <f t="shared" si="234"/>
        <v>theater</v>
      </c>
      <c r="R3763" t="str">
        <f t="shared" si="235"/>
        <v>musical</v>
      </c>
    </row>
    <row r="3764" spans="1:18" ht="45" x14ac:dyDescent="0.2">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c r="O3764" s="5">
        <f t="shared" si="232"/>
        <v>1.0624</v>
      </c>
      <c r="P3764" s="6">
        <f t="shared" si="233"/>
        <v>47.428571428571431</v>
      </c>
      <c r="Q3764" t="str">
        <f t="shared" si="234"/>
        <v>theater</v>
      </c>
      <c r="R3764" t="str">
        <f t="shared" si="235"/>
        <v>musical</v>
      </c>
    </row>
    <row r="3765" spans="1:18" ht="30" x14ac:dyDescent="0.2">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c r="O3765" s="5">
        <f t="shared" si="232"/>
        <v>1</v>
      </c>
      <c r="P3765" s="6">
        <f t="shared" si="233"/>
        <v>64.935064935064929</v>
      </c>
      <c r="Q3765" t="str">
        <f t="shared" si="234"/>
        <v>theater</v>
      </c>
      <c r="R3765" t="str">
        <f t="shared" si="235"/>
        <v>musical</v>
      </c>
    </row>
    <row r="3766" spans="1:18" ht="45" x14ac:dyDescent="0.2">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c r="O3766" s="5">
        <f t="shared" si="232"/>
        <v>1</v>
      </c>
      <c r="P3766" s="6">
        <f t="shared" si="233"/>
        <v>55.555555555555557</v>
      </c>
      <c r="Q3766" t="str">
        <f t="shared" si="234"/>
        <v>theater</v>
      </c>
      <c r="R3766" t="str">
        <f t="shared" si="235"/>
        <v>musical</v>
      </c>
    </row>
    <row r="3767" spans="1:18" ht="45" x14ac:dyDescent="0.2">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c r="O3767" s="5">
        <f t="shared" si="232"/>
        <v>1.1345714285714286</v>
      </c>
      <c r="P3767" s="6">
        <f t="shared" si="233"/>
        <v>74.224299065420567</v>
      </c>
      <c r="Q3767" t="str">
        <f t="shared" si="234"/>
        <v>theater</v>
      </c>
      <c r="R3767" t="str">
        <f t="shared" si="235"/>
        <v>musical</v>
      </c>
    </row>
    <row r="3768" spans="1:18" ht="30" x14ac:dyDescent="0.2">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c r="O3768" s="5">
        <f t="shared" si="232"/>
        <v>1.0265010000000001</v>
      </c>
      <c r="P3768" s="6">
        <f t="shared" si="233"/>
        <v>106.9271875</v>
      </c>
      <c r="Q3768" t="str">
        <f t="shared" si="234"/>
        <v>theater</v>
      </c>
      <c r="R3768" t="str">
        <f t="shared" si="235"/>
        <v>musical</v>
      </c>
    </row>
    <row r="3769" spans="1:18" ht="45" x14ac:dyDescent="0.2">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c r="O3769" s="5">
        <f t="shared" si="232"/>
        <v>1.1675</v>
      </c>
      <c r="P3769" s="6">
        <f t="shared" si="233"/>
        <v>41.696428571428569</v>
      </c>
      <c r="Q3769" t="str">
        <f t="shared" si="234"/>
        <v>theater</v>
      </c>
      <c r="R3769" t="str">
        <f t="shared" si="235"/>
        <v>musical</v>
      </c>
    </row>
    <row r="3770" spans="1:18" ht="45" x14ac:dyDescent="0.2">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c r="O3770" s="5">
        <f t="shared" si="232"/>
        <v>1.0765274999999999</v>
      </c>
      <c r="P3770" s="6">
        <f t="shared" si="233"/>
        <v>74.243275862068955</v>
      </c>
      <c r="Q3770" t="str">
        <f t="shared" si="234"/>
        <v>theater</v>
      </c>
      <c r="R3770" t="str">
        <f t="shared" si="235"/>
        <v>musical</v>
      </c>
    </row>
    <row r="3771" spans="1:18" ht="45" x14ac:dyDescent="0.2">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c r="O3771" s="5">
        <f t="shared" si="232"/>
        <v>1</v>
      </c>
      <c r="P3771" s="6">
        <f t="shared" si="233"/>
        <v>73.333333333333329</v>
      </c>
      <c r="Q3771" t="str">
        <f t="shared" si="234"/>
        <v>theater</v>
      </c>
      <c r="R3771" t="str">
        <f t="shared" si="235"/>
        <v>musical</v>
      </c>
    </row>
    <row r="3772" spans="1:18" ht="45" x14ac:dyDescent="0.2">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c r="O3772" s="5">
        <f t="shared" si="232"/>
        <v>1</v>
      </c>
      <c r="P3772" s="6">
        <f t="shared" si="233"/>
        <v>100</v>
      </c>
      <c r="Q3772" t="str">
        <f t="shared" si="234"/>
        <v>theater</v>
      </c>
      <c r="R3772" t="str">
        <f t="shared" si="235"/>
        <v>musical</v>
      </c>
    </row>
    <row r="3773" spans="1:18" ht="30" x14ac:dyDescent="0.2">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c r="O3773" s="5">
        <f t="shared" si="232"/>
        <v>1.46</v>
      </c>
      <c r="P3773" s="6">
        <f t="shared" si="233"/>
        <v>38.421052631578945</v>
      </c>
      <c r="Q3773" t="str">
        <f t="shared" si="234"/>
        <v>theater</v>
      </c>
      <c r="R3773" t="str">
        <f t="shared" si="235"/>
        <v>musical</v>
      </c>
    </row>
    <row r="3774" spans="1:18" ht="45" x14ac:dyDescent="0.2">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c r="O3774" s="5">
        <f t="shared" si="232"/>
        <v>1.1020000000000001</v>
      </c>
      <c r="P3774" s="6">
        <f t="shared" si="233"/>
        <v>166.96969696969697</v>
      </c>
      <c r="Q3774" t="str">
        <f t="shared" si="234"/>
        <v>theater</v>
      </c>
      <c r="R3774" t="str">
        <f t="shared" si="235"/>
        <v>musical</v>
      </c>
    </row>
    <row r="3775" spans="1:18" ht="30" x14ac:dyDescent="0.2">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c r="O3775" s="5">
        <f t="shared" si="232"/>
        <v>1.0820000000000001</v>
      </c>
      <c r="P3775" s="6">
        <f t="shared" si="233"/>
        <v>94.912280701754383</v>
      </c>
      <c r="Q3775" t="str">
        <f t="shared" si="234"/>
        <v>theater</v>
      </c>
      <c r="R3775" t="str">
        <f t="shared" si="235"/>
        <v>musical</v>
      </c>
    </row>
    <row r="3776" spans="1:18" ht="45" x14ac:dyDescent="0.2">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c r="O3776" s="5">
        <f t="shared" si="232"/>
        <v>1</v>
      </c>
      <c r="P3776" s="6">
        <f t="shared" si="233"/>
        <v>100</v>
      </c>
      <c r="Q3776" t="str">
        <f t="shared" si="234"/>
        <v>theater</v>
      </c>
      <c r="R3776" t="str">
        <f t="shared" si="235"/>
        <v>musical</v>
      </c>
    </row>
    <row r="3777" spans="1:18" ht="45" x14ac:dyDescent="0.2">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c r="O3777" s="5">
        <f t="shared" si="232"/>
        <v>1.0024999999999999</v>
      </c>
      <c r="P3777" s="6">
        <f t="shared" si="233"/>
        <v>143.21428571428572</v>
      </c>
      <c r="Q3777" t="str">
        <f t="shared" si="234"/>
        <v>theater</v>
      </c>
      <c r="R3777" t="str">
        <f t="shared" si="235"/>
        <v>musical</v>
      </c>
    </row>
    <row r="3778" spans="1:18" ht="60" x14ac:dyDescent="0.2">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c r="O3778" s="5">
        <f t="shared" si="232"/>
        <v>1.0671250000000001</v>
      </c>
      <c r="P3778" s="6">
        <f t="shared" si="233"/>
        <v>90.819148936170208</v>
      </c>
      <c r="Q3778" t="str">
        <f t="shared" si="234"/>
        <v>theater</v>
      </c>
      <c r="R3778" t="str">
        <f t="shared" si="235"/>
        <v>musical</v>
      </c>
    </row>
    <row r="3779" spans="1:18" ht="45" x14ac:dyDescent="0.2">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c r="O3779" s="5">
        <f t="shared" ref="O3779:O3842" si="236">IF(D3779=0,0,E3779/D3779)</f>
        <v>1.4319999999999999</v>
      </c>
      <c r="P3779" s="6">
        <f t="shared" ref="P3779:P3842" si="237">IF(L3779=0,0,E3779/L3779)</f>
        <v>48.542372881355931</v>
      </c>
      <c r="Q3779" t="str">
        <f t="shared" ref="Q3779:Q3842" si="238">MID(N3779, 1, FIND("/",N3779)-1)</f>
        <v>theater</v>
      </c>
      <c r="R3779" t="str">
        <f t="shared" ref="R3779:R3842" si="239">MID(N3779, FIND("/",N3779)+1, LEN(N3779)-FIND("/",N3779))</f>
        <v>musical</v>
      </c>
    </row>
    <row r="3780" spans="1:18" ht="30" x14ac:dyDescent="0.2">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c r="O3780" s="5">
        <f t="shared" si="236"/>
        <v>1.0504166666666668</v>
      </c>
      <c r="P3780" s="6">
        <f t="shared" si="237"/>
        <v>70.027777777777771</v>
      </c>
      <c r="Q3780" t="str">
        <f t="shared" si="238"/>
        <v>theater</v>
      </c>
      <c r="R3780" t="str">
        <f t="shared" si="239"/>
        <v>musical</v>
      </c>
    </row>
    <row r="3781" spans="1:18" ht="30" x14ac:dyDescent="0.2">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c r="O3781" s="5">
        <f t="shared" si="236"/>
        <v>1.0398000000000001</v>
      </c>
      <c r="P3781" s="6">
        <f t="shared" si="237"/>
        <v>135.62608695652173</v>
      </c>
      <c r="Q3781" t="str">
        <f t="shared" si="238"/>
        <v>theater</v>
      </c>
      <c r="R3781" t="str">
        <f t="shared" si="239"/>
        <v>musical</v>
      </c>
    </row>
    <row r="3782" spans="1:18" ht="45" x14ac:dyDescent="0.2">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c r="O3782" s="5">
        <f t="shared" si="236"/>
        <v>1.2</v>
      </c>
      <c r="P3782" s="6">
        <f t="shared" si="237"/>
        <v>100</v>
      </c>
      <c r="Q3782" t="str">
        <f t="shared" si="238"/>
        <v>theater</v>
      </c>
      <c r="R3782" t="str">
        <f t="shared" si="239"/>
        <v>musical</v>
      </c>
    </row>
    <row r="3783" spans="1:18" ht="45" x14ac:dyDescent="0.2">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c r="O3783" s="5">
        <f t="shared" si="236"/>
        <v>1.0966666666666667</v>
      </c>
      <c r="P3783" s="6">
        <f t="shared" si="237"/>
        <v>94.90384615384616</v>
      </c>
      <c r="Q3783" t="str">
        <f t="shared" si="238"/>
        <v>theater</v>
      </c>
      <c r="R3783" t="str">
        <f t="shared" si="239"/>
        <v>musical</v>
      </c>
    </row>
    <row r="3784" spans="1:18" ht="45" x14ac:dyDescent="0.2">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c r="O3784" s="5">
        <f t="shared" si="236"/>
        <v>1.0175000000000001</v>
      </c>
      <c r="P3784" s="6">
        <f t="shared" si="237"/>
        <v>75.370370370370367</v>
      </c>
      <c r="Q3784" t="str">
        <f t="shared" si="238"/>
        <v>theater</v>
      </c>
      <c r="R3784" t="str">
        <f t="shared" si="239"/>
        <v>musical</v>
      </c>
    </row>
    <row r="3785" spans="1:18" ht="45" x14ac:dyDescent="0.2">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c r="O3785" s="5">
        <f t="shared" si="236"/>
        <v>1.2891666666666666</v>
      </c>
      <c r="P3785" s="6">
        <f t="shared" si="237"/>
        <v>64.458333333333329</v>
      </c>
      <c r="Q3785" t="str">
        <f t="shared" si="238"/>
        <v>theater</v>
      </c>
      <c r="R3785" t="str">
        <f t="shared" si="239"/>
        <v>musical</v>
      </c>
    </row>
    <row r="3786" spans="1:18" ht="45" x14ac:dyDescent="0.2">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c r="O3786" s="5">
        <f t="shared" si="236"/>
        <v>1.1499999999999999</v>
      </c>
      <c r="P3786" s="6">
        <f t="shared" si="237"/>
        <v>115</v>
      </c>
      <c r="Q3786" t="str">
        <f t="shared" si="238"/>
        <v>theater</v>
      </c>
      <c r="R3786" t="str">
        <f t="shared" si="239"/>
        <v>musical</v>
      </c>
    </row>
    <row r="3787" spans="1:18" ht="45" x14ac:dyDescent="0.2">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c r="O3787" s="5">
        <f t="shared" si="236"/>
        <v>1.5075000000000001</v>
      </c>
      <c r="P3787" s="6">
        <f t="shared" si="237"/>
        <v>100.5</v>
      </c>
      <c r="Q3787" t="str">
        <f t="shared" si="238"/>
        <v>theater</v>
      </c>
      <c r="R3787" t="str">
        <f t="shared" si="239"/>
        <v>musical</v>
      </c>
    </row>
    <row r="3788" spans="1:18" ht="45" x14ac:dyDescent="0.2">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c r="O3788" s="5">
        <f t="shared" si="236"/>
        <v>1.1096666666666666</v>
      </c>
      <c r="P3788" s="6">
        <f t="shared" si="237"/>
        <v>93.774647887323937</v>
      </c>
      <c r="Q3788" t="str">
        <f t="shared" si="238"/>
        <v>theater</v>
      </c>
      <c r="R3788" t="str">
        <f t="shared" si="239"/>
        <v>musical</v>
      </c>
    </row>
    <row r="3789" spans="1:18" ht="45" x14ac:dyDescent="0.2">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c r="O3789" s="5">
        <f t="shared" si="236"/>
        <v>1.0028571428571429</v>
      </c>
      <c r="P3789" s="6">
        <f t="shared" si="237"/>
        <v>35.1</v>
      </c>
      <c r="Q3789" t="str">
        <f t="shared" si="238"/>
        <v>theater</v>
      </c>
      <c r="R3789" t="str">
        <f t="shared" si="239"/>
        <v>musical</v>
      </c>
    </row>
    <row r="3790" spans="1:18" ht="75" x14ac:dyDescent="0.2">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c r="O3790" s="5">
        <f t="shared" si="236"/>
        <v>6.6666666666666671E-3</v>
      </c>
      <c r="P3790" s="6">
        <f t="shared" si="237"/>
        <v>500</v>
      </c>
      <c r="Q3790" t="str">
        <f t="shared" si="238"/>
        <v>theater</v>
      </c>
      <c r="R3790" t="str">
        <f t="shared" si="239"/>
        <v>musical</v>
      </c>
    </row>
    <row r="3791" spans="1:18" ht="45" x14ac:dyDescent="0.2">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c r="O3791" s="5">
        <f t="shared" si="236"/>
        <v>3.267605633802817E-2</v>
      </c>
      <c r="P3791" s="6">
        <f t="shared" si="237"/>
        <v>29</v>
      </c>
      <c r="Q3791" t="str">
        <f t="shared" si="238"/>
        <v>theater</v>
      </c>
      <c r="R3791" t="str">
        <f t="shared" si="239"/>
        <v>musical</v>
      </c>
    </row>
    <row r="3792" spans="1:18" ht="45" x14ac:dyDescent="0.2">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c r="O3792" s="5">
        <f t="shared" si="236"/>
        <v>0</v>
      </c>
      <c r="P3792" s="6">
        <f t="shared" si="237"/>
        <v>0</v>
      </c>
      <c r="Q3792" t="str">
        <f t="shared" si="238"/>
        <v>theater</v>
      </c>
      <c r="R3792" t="str">
        <f t="shared" si="239"/>
        <v>musical</v>
      </c>
    </row>
    <row r="3793" spans="1:18" ht="30" x14ac:dyDescent="0.2">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c r="O3793" s="5">
        <f t="shared" si="236"/>
        <v>0</v>
      </c>
      <c r="P3793" s="6">
        <f t="shared" si="237"/>
        <v>0</v>
      </c>
      <c r="Q3793" t="str">
        <f t="shared" si="238"/>
        <v>theater</v>
      </c>
      <c r="R3793" t="str">
        <f t="shared" si="239"/>
        <v>musical</v>
      </c>
    </row>
    <row r="3794" spans="1:18" ht="30" x14ac:dyDescent="0.2">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c r="O3794" s="5">
        <f t="shared" si="236"/>
        <v>2.8E-3</v>
      </c>
      <c r="P3794" s="6">
        <f t="shared" si="237"/>
        <v>17.5</v>
      </c>
      <c r="Q3794" t="str">
        <f t="shared" si="238"/>
        <v>theater</v>
      </c>
      <c r="R3794" t="str">
        <f t="shared" si="239"/>
        <v>musical</v>
      </c>
    </row>
    <row r="3795" spans="1:18" ht="45" x14ac:dyDescent="0.2">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c r="O3795" s="5">
        <f t="shared" si="236"/>
        <v>0.59657142857142853</v>
      </c>
      <c r="P3795" s="6">
        <f t="shared" si="237"/>
        <v>174</v>
      </c>
      <c r="Q3795" t="str">
        <f t="shared" si="238"/>
        <v>theater</v>
      </c>
      <c r="R3795" t="str">
        <f t="shared" si="239"/>
        <v>musical</v>
      </c>
    </row>
    <row r="3796" spans="1:18" ht="45" x14ac:dyDescent="0.2">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c r="O3796" s="5">
        <f t="shared" si="236"/>
        <v>0.01</v>
      </c>
      <c r="P3796" s="6">
        <f t="shared" si="237"/>
        <v>50</v>
      </c>
      <c r="Q3796" t="str">
        <f t="shared" si="238"/>
        <v>theater</v>
      </c>
      <c r="R3796" t="str">
        <f t="shared" si="239"/>
        <v>musical</v>
      </c>
    </row>
    <row r="3797" spans="1:18" ht="45" x14ac:dyDescent="0.2">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c r="O3797" s="5">
        <f t="shared" si="236"/>
        <v>1.6666666666666666E-2</v>
      </c>
      <c r="P3797" s="6">
        <f t="shared" si="237"/>
        <v>5</v>
      </c>
      <c r="Q3797" t="str">
        <f t="shared" si="238"/>
        <v>theater</v>
      </c>
      <c r="R3797" t="str">
        <f t="shared" si="239"/>
        <v>musical</v>
      </c>
    </row>
    <row r="3798" spans="1:18" ht="45" x14ac:dyDescent="0.2">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c r="O3798" s="5">
        <f t="shared" si="236"/>
        <v>4.4444444444444447E-5</v>
      </c>
      <c r="P3798" s="6">
        <f t="shared" si="237"/>
        <v>1</v>
      </c>
      <c r="Q3798" t="str">
        <f t="shared" si="238"/>
        <v>theater</v>
      </c>
      <c r="R3798" t="str">
        <f t="shared" si="239"/>
        <v>musical</v>
      </c>
    </row>
    <row r="3799" spans="1:18" ht="45" x14ac:dyDescent="0.2">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c r="O3799" s="5">
        <f t="shared" si="236"/>
        <v>0.89666666666666661</v>
      </c>
      <c r="P3799" s="6">
        <f t="shared" si="237"/>
        <v>145.40540540540542</v>
      </c>
      <c r="Q3799" t="str">
        <f t="shared" si="238"/>
        <v>theater</v>
      </c>
      <c r="R3799" t="str">
        <f t="shared" si="239"/>
        <v>musical</v>
      </c>
    </row>
    <row r="3800" spans="1:18" ht="45" x14ac:dyDescent="0.2">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c r="O3800" s="5">
        <f t="shared" si="236"/>
        <v>1.4642857142857143E-2</v>
      </c>
      <c r="P3800" s="6">
        <f t="shared" si="237"/>
        <v>205</v>
      </c>
      <c r="Q3800" t="str">
        <f t="shared" si="238"/>
        <v>theater</v>
      </c>
      <c r="R3800" t="str">
        <f t="shared" si="239"/>
        <v>musical</v>
      </c>
    </row>
    <row r="3801" spans="1:18" ht="30" x14ac:dyDescent="0.2">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c r="O3801" s="5">
        <f t="shared" si="236"/>
        <v>4.02E-2</v>
      </c>
      <c r="P3801" s="6">
        <f t="shared" si="237"/>
        <v>100.5</v>
      </c>
      <c r="Q3801" t="str">
        <f t="shared" si="238"/>
        <v>theater</v>
      </c>
      <c r="R3801" t="str">
        <f t="shared" si="239"/>
        <v>musical</v>
      </c>
    </row>
    <row r="3802" spans="1:18" ht="45" x14ac:dyDescent="0.2">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c r="O3802" s="5">
        <f t="shared" si="236"/>
        <v>4.0045454545454544E-2</v>
      </c>
      <c r="P3802" s="6">
        <f t="shared" si="237"/>
        <v>55.0625</v>
      </c>
      <c r="Q3802" t="str">
        <f t="shared" si="238"/>
        <v>theater</v>
      </c>
      <c r="R3802" t="str">
        <f t="shared" si="239"/>
        <v>musical</v>
      </c>
    </row>
    <row r="3803" spans="1:18" ht="45" x14ac:dyDescent="0.2">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c r="O3803" s="5">
        <f t="shared" si="236"/>
        <v>8.5199999999999998E-2</v>
      </c>
      <c r="P3803" s="6">
        <f t="shared" si="237"/>
        <v>47.333333333333336</v>
      </c>
      <c r="Q3803" t="str">
        <f t="shared" si="238"/>
        <v>theater</v>
      </c>
      <c r="R3803" t="str">
        <f t="shared" si="239"/>
        <v>musical</v>
      </c>
    </row>
    <row r="3804" spans="1:18" ht="45" x14ac:dyDescent="0.2">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c r="O3804" s="5">
        <f t="shared" si="236"/>
        <v>0</v>
      </c>
      <c r="P3804" s="6">
        <f t="shared" si="237"/>
        <v>0</v>
      </c>
      <c r="Q3804" t="str">
        <f t="shared" si="238"/>
        <v>theater</v>
      </c>
      <c r="R3804" t="str">
        <f t="shared" si="239"/>
        <v>musical</v>
      </c>
    </row>
    <row r="3805" spans="1:18" ht="30" x14ac:dyDescent="0.2">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c r="O3805" s="5">
        <f t="shared" si="236"/>
        <v>0.19650000000000001</v>
      </c>
      <c r="P3805" s="6">
        <f t="shared" si="237"/>
        <v>58.95</v>
      </c>
      <c r="Q3805" t="str">
        <f t="shared" si="238"/>
        <v>theater</v>
      </c>
      <c r="R3805" t="str">
        <f t="shared" si="239"/>
        <v>musical</v>
      </c>
    </row>
    <row r="3806" spans="1:18" ht="45" x14ac:dyDescent="0.2">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c r="O3806" s="5">
        <f t="shared" si="236"/>
        <v>0</v>
      </c>
      <c r="P3806" s="6">
        <f t="shared" si="237"/>
        <v>0</v>
      </c>
      <c r="Q3806" t="str">
        <f t="shared" si="238"/>
        <v>theater</v>
      </c>
      <c r="R3806" t="str">
        <f t="shared" si="239"/>
        <v>musical</v>
      </c>
    </row>
    <row r="3807" spans="1:18" ht="45" x14ac:dyDescent="0.2">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c r="O3807" s="5">
        <f t="shared" si="236"/>
        <v>2.0000000000000002E-5</v>
      </c>
      <c r="P3807" s="6">
        <f t="shared" si="237"/>
        <v>1.5</v>
      </c>
      <c r="Q3807" t="str">
        <f t="shared" si="238"/>
        <v>theater</v>
      </c>
      <c r="R3807" t="str">
        <f t="shared" si="239"/>
        <v>musical</v>
      </c>
    </row>
    <row r="3808" spans="1:18" ht="45" x14ac:dyDescent="0.2">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c r="O3808" s="5">
        <f t="shared" si="236"/>
        <v>6.6666666666666664E-4</v>
      </c>
      <c r="P3808" s="6">
        <f t="shared" si="237"/>
        <v>5</v>
      </c>
      <c r="Q3808" t="str">
        <f t="shared" si="238"/>
        <v>theater</v>
      </c>
      <c r="R3808" t="str">
        <f t="shared" si="239"/>
        <v>musical</v>
      </c>
    </row>
    <row r="3809" spans="1:18" ht="45" x14ac:dyDescent="0.2">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c r="O3809" s="5">
        <f t="shared" si="236"/>
        <v>0.30333333333333334</v>
      </c>
      <c r="P3809" s="6">
        <f t="shared" si="237"/>
        <v>50.555555555555557</v>
      </c>
      <c r="Q3809" t="str">
        <f t="shared" si="238"/>
        <v>theater</v>
      </c>
      <c r="R3809" t="str">
        <f t="shared" si="239"/>
        <v>musical</v>
      </c>
    </row>
    <row r="3810" spans="1:18" ht="45" x14ac:dyDescent="0.2">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c r="O3810" s="5">
        <f t="shared" si="236"/>
        <v>1</v>
      </c>
      <c r="P3810" s="6">
        <f t="shared" si="237"/>
        <v>41.666666666666664</v>
      </c>
      <c r="Q3810" t="str">
        <f t="shared" si="238"/>
        <v>theater</v>
      </c>
      <c r="R3810" t="str">
        <f t="shared" si="239"/>
        <v>plays</v>
      </c>
    </row>
    <row r="3811" spans="1:18" ht="45" x14ac:dyDescent="0.2">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c r="O3811" s="5">
        <f t="shared" si="236"/>
        <v>1.0125</v>
      </c>
      <c r="P3811" s="6">
        <f t="shared" si="237"/>
        <v>53.289473684210527</v>
      </c>
      <c r="Q3811" t="str">
        <f t="shared" si="238"/>
        <v>theater</v>
      </c>
      <c r="R3811" t="str">
        <f t="shared" si="239"/>
        <v>plays</v>
      </c>
    </row>
    <row r="3812" spans="1:18" ht="45" x14ac:dyDescent="0.2">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c r="O3812" s="5">
        <f t="shared" si="236"/>
        <v>1.2173333333333334</v>
      </c>
      <c r="P3812" s="6">
        <f t="shared" si="237"/>
        <v>70.230769230769226</v>
      </c>
      <c r="Q3812" t="str">
        <f t="shared" si="238"/>
        <v>theater</v>
      </c>
      <c r="R3812" t="str">
        <f t="shared" si="239"/>
        <v>plays</v>
      </c>
    </row>
    <row r="3813" spans="1:18" ht="45" x14ac:dyDescent="0.2">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c r="O3813" s="5">
        <f t="shared" si="236"/>
        <v>3.3</v>
      </c>
      <c r="P3813" s="6">
        <f t="shared" si="237"/>
        <v>43.421052631578945</v>
      </c>
      <c r="Q3813" t="str">
        <f t="shared" si="238"/>
        <v>theater</v>
      </c>
      <c r="R3813" t="str">
        <f t="shared" si="239"/>
        <v>plays</v>
      </c>
    </row>
    <row r="3814" spans="1:18" ht="45" x14ac:dyDescent="0.2">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c r="O3814" s="5">
        <f t="shared" si="236"/>
        <v>1.0954999999999999</v>
      </c>
      <c r="P3814" s="6">
        <f t="shared" si="237"/>
        <v>199.18181818181819</v>
      </c>
      <c r="Q3814" t="str">
        <f t="shared" si="238"/>
        <v>theater</v>
      </c>
      <c r="R3814" t="str">
        <f t="shared" si="239"/>
        <v>plays</v>
      </c>
    </row>
    <row r="3815" spans="1:18" ht="45" x14ac:dyDescent="0.2">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c r="O3815" s="5">
        <f t="shared" si="236"/>
        <v>1.0095190476190474</v>
      </c>
      <c r="P3815" s="6">
        <f t="shared" si="237"/>
        <v>78.518148148148143</v>
      </c>
      <c r="Q3815" t="str">
        <f t="shared" si="238"/>
        <v>theater</v>
      </c>
      <c r="R3815" t="str">
        <f t="shared" si="239"/>
        <v>plays</v>
      </c>
    </row>
    <row r="3816" spans="1:18" ht="45" x14ac:dyDescent="0.2">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c r="O3816" s="5">
        <f t="shared" si="236"/>
        <v>1.4013333333333333</v>
      </c>
      <c r="P3816" s="6">
        <f t="shared" si="237"/>
        <v>61.823529411764703</v>
      </c>
      <c r="Q3816" t="str">
        <f t="shared" si="238"/>
        <v>theater</v>
      </c>
      <c r="R3816" t="str">
        <f t="shared" si="239"/>
        <v>plays</v>
      </c>
    </row>
    <row r="3817" spans="1:18" ht="30" x14ac:dyDescent="0.2">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c r="O3817" s="5">
        <f t="shared" si="236"/>
        <v>1.0000100000000001</v>
      </c>
      <c r="P3817" s="6">
        <f t="shared" si="237"/>
        <v>50.000500000000002</v>
      </c>
      <c r="Q3817" t="str">
        <f t="shared" si="238"/>
        <v>theater</v>
      </c>
      <c r="R3817" t="str">
        <f t="shared" si="239"/>
        <v>plays</v>
      </c>
    </row>
    <row r="3818" spans="1:18" ht="60" x14ac:dyDescent="0.2">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c r="O3818" s="5">
        <f t="shared" si="236"/>
        <v>1.19238</v>
      </c>
      <c r="P3818" s="6">
        <f t="shared" si="237"/>
        <v>48.339729729729726</v>
      </c>
      <c r="Q3818" t="str">
        <f t="shared" si="238"/>
        <v>theater</v>
      </c>
      <c r="R3818" t="str">
        <f t="shared" si="239"/>
        <v>plays</v>
      </c>
    </row>
    <row r="3819" spans="1:18" ht="45" x14ac:dyDescent="0.2">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c r="O3819" s="5">
        <f t="shared" si="236"/>
        <v>1.0725</v>
      </c>
      <c r="P3819" s="6">
        <f t="shared" si="237"/>
        <v>107.25</v>
      </c>
      <c r="Q3819" t="str">
        <f t="shared" si="238"/>
        <v>theater</v>
      </c>
      <c r="R3819" t="str">
        <f t="shared" si="239"/>
        <v>plays</v>
      </c>
    </row>
    <row r="3820" spans="1:18" ht="45" x14ac:dyDescent="0.2">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c r="O3820" s="5">
        <f t="shared" si="236"/>
        <v>2.2799999999999998</v>
      </c>
      <c r="P3820" s="6">
        <f t="shared" si="237"/>
        <v>57</v>
      </c>
      <c r="Q3820" t="str">
        <f t="shared" si="238"/>
        <v>theater</v>
      </c>
      <c r="R3820" t="str">
        <f t="shared" si="239"/>
        <v>plays</v>
      </c>
    </row>
    <row r="3821" spans="1:18" ht="30" x14ac:dyDescent="0.2">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c r="O3821" s="5">
        <f t="shared" si="236"/>
        <v>1.0640000000000001</v>
      </c>
      <c r="P3821" s="6">
        <f t="shared" si="237"/>
        <v>40.92307692307692</v>
      </c>
      <c r="Q3821" t="str">
        <f t="shared" si="238"/>
        <v>theater</v>
      </c>
      <c r="R3821" t="str">
        <f t="shared" si="239"/>
        <v>plays</v>
      </c>
    </row>
    <row r="3822" spans="1:18" ht="45" x14ac:dyDescent="0.2">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c r="O3822" s="5">
        <f t="shared" si="236"/>
        <v>1.4333333333333333</v>
      </c>
      <c r="P3822" s="6">
        <f t="shared" si="237"/>
        <v>21.5</v>
      </c>
      <c r="Q3822" t="str">
        <f t="shared" si="238"/>
        <v>theater</v>
      </c>
      <c r="R3822" t="str">
        <f t="shared" si="239"/>
        <v>plays</v>
      </c>
    </row>
    <row r="3823" spans="1:18" ht="45" x14ac:dyDescent="0.2">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c r="O3823" s="5">
        <f t="shared" si="236"/>
        <v>1.0454285714285714</v>
      </c>
      <c r="P3823" s="6">
        <f t="shared" si="237"/>
        <v>79.543478260869563</v>
      </c>
      <c r="Q3823" t="str">
        <f t="shared" si="238"/>
        <v>theater</v>
      </c>
      <c r="R3823" t="str">
        <f t="shared" si="239"/>
        <v>plays</v>
      </c>
    </row>
    <row r="3824" spans="1:18" ht="45" x14ac:dyDescent="0.2">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c r="O3824" s="5">
        <f t="shared" si="236"/>
        <v>1.1002000000000001</v>
      </c>
      <c r="P3824" s="6">
        <f t="shared" si="237"/>
        <v>72.381578947368425</v>
      </c>
      <c r="Q3824" t="str">
        <f t="shared" si="238"/>
        <v>theater</v>
      </c>
      <c r="R3824" t="str">
        <f t="shared" si="239"/>
        <v>plays</v>
      </c>
    </row>
    <row r="3825" spans="1:18" ht="45" x14ac:dyDescent="0.2">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c r="O3825" s="5">
        <f t="shared" si="236"/>
        <v>1.06</v>
      </c>
      <c r="P3825" s="6">
        <f t="shared" si="237"/>
        <v>64.634146341463421</v>
      </c>
      <c r="Q3825" t="str">
        <f t="shared" si="238"/>
        <v>theater</v>
      </c>
      <c r="R3825" t="str">
        <f t="shared" si="239"/>
        <v>plays</v>
      </c>
    </row>
    <row r="3826" spans="1:18" ht="45" x14ac:dyDescent="0.2">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c r="O3826" s="5">
        <f t="shared" si="236"/>
        <v>1.08</v>
      </c>
      <c r="P3826" s="6">
        <f t="shared" si="237"/>
        <v>38.571428571428569</v>
      </c>
      <c r="Q3826" t="str">
        <f t="shared" si="238"/>
        <v>theater</v>
      </c>
      <c r="R3826" t="str">
        <f t="shared" si="239"/>
        <v>plays</v>
      </c>
    </row>
    <row r="3827" spans="1:18" ht="45" x14ac:dyDescent="0.2">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c r="O3827" s="5">
        <f t="shared" si="236"/>
        <v>1.0542</v>
      </c>
      <c r="P3827" s="6">
        <f t="shared" si="237"/>
        <v>107.57142857142857</v>
      </c>
      <c r="Q3827" t="str">
        <f t="shared" si="238"/>
        <v>theater</v>
      </c>
      <c r="R3827" t="str">
        <f t="shared" si="239"/>
        <v>plays</v>
      </c>
    </row>
    <row r="3828" spans="1:18" ht="30" x14ac:dyDescent="0.2">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c r="O3828" s="5">
        <f t="shared" si="236"/>
        <v>1.1916666666666667</v>
      </c>
      <c r="P3828" s="6">
        <f t="shared" si="237"/>
        <v>27.5</v>
      </c>
      <c r="Q3828" t="str">
        <f t="shared" si="238"/>
        <v>theater</v>
      </c>
      <c r="R3828" t="str">
        <f t="shared" si="239"/>
        <v>plays</v>
      </c>
    </row>
    <row r="3829" spans="1:18" ht="60" x14ac:dyDescent="0.2">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c r="O3829" s="5">
        <f t="shared" si="236"/>
        <v>1.5266666666666666</v>
      </c>
      <c r="P3829" s="6">
        <f t="shared" si="237"/>
        <v>70.461538461538467</v>
      </c>
      <c r="Q3829" t="str">
        <f t="shared" si="238"/>
        <v>theater</v>
      </c>
      <c r="R3829" t="str">
        <f t="shared" si="239"/>
        <v>plays</v>
      </c>
    </row>
    <row r="3830" spans="1:18" ht="45" x14ac:dyDescent="0.2">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c r="O3830" s="5">
        <f t="shared" si="236"/>
        <v>1</v>
      </c>
      <c r="P3830" s="6">
        <f t="shared" si="237"/>
        <v>178.57142857142858</v>
      </c>
      <c r="Q3830" t="str">
        <f t="shared" si="238"/>
        <v>theater</v>
      </c>
      <c r="R3830" t="str">
        <f t="shared" si="239"/>
        <v>plays</v>
      </c>
    </row>
    <row r="3831" spans="1:18" ht="45" x14ac:dyDescent="0.2">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c r="O3831" s="5">
        <f t="shared" si="236"/>
        <v>1.002</v>
      </c>
      <c r="P3831" s="6">
        <f t="shared" si="237"/>
        <v>62.625</v>
      </c>
      <c r="Q3831" t="str">
        <f t="shared" si="238"/>
        <v>theater</v>
      </c>
      <c r="R3831" t="str">
        <f t="shared" si="239"/>
        <v>plays</v>
      </c>
    </row>
    <row r="3832" spans="1:18" ht="45" x14ac:dyDescent="0.2">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c r="O3832" s="5">
        <f t="shared" si="236"/>
        <v>2.25</v>
      </c>
      <c r="P3832" s="6">
        <f t="shared" si="237"/>
        <v>75</v>
      </c>
      <c r="Q3832" t="str">
        <f t="shared" si="238"/>
        <v>theater</v>
      </c>
      <c r="R3832" t="str">
        <f t="shared" si="239"/>
        <v>plays</v>
      </c>
    </row>
    <row r="3833" spans="1:18" ht="45" x14ac:dyDescent="0.2">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c r="O3833" s="5">
        <f t="shared" si="236"/>
        <v>1.0602199999999999</v>
      </c>
      <c r="P3833" s="6">
        <f t="shared" si="237"/>
        <v>58.901111111111113</v>
      </c>
      <c r="Q3833" t="str">
        <f t="shared" si="238"/>
        <v>theater</v>
      </c>
      <c r="R3833" t="str">
        <f t="shared" si="239"/>
        <v>plays</v>
      </c>
    </row>
    <row r="3834" spans="1:18" ht="45" x14ac:dyDescent="0.2">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c r="O3834" s="5">
        <f t="shared" si="236"/>
        <v>1.0466666666666666</v>
      </c>
      <c r="P3834" s="6">
        <f t="shared" si="237"/>
        <v>139.55555555555554</v>
      </c>
      <c r="Q3834" t="str">
        <f t="shared" si="238"/>
        <v>theater</v>
      </c>
      <c r="R3834" t="str">
        <f t="shared" si="239"/>
        <v>plays</v>
      </c>
    </row>
    <row r="3835" spans="1:18" ht="45" x14ac:dyDescent="0.2">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c r="O3835" s="5">
        <f t="shared" si="236"/>
        <v>1.1666666666666667</v>
      </c>
      <c r="P3835" s="6">
        <f t="shared" si="237"/>
        <v>70</v>
      </c>
      <c r="Q3835" t="str">
        <f t="shared" si="238"/>
        <v>theater</v>
      </c>
      <c r="R3835" t="str">
        <f t="shared" si="239"/>
        <v>plays</v>
      </c>
    </row>
    <row r="3836" spans="1:18" ht="45" x14ac:dyDescent="0.2">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c r="O3836" s="5">
        <f t="shared" si="236"/>
        <v>1.0903333333333334</v>
      </c>
      <c r="P3836" s="6">
        <f t="shared" si="237"/>
        <v>57.385964912280699</v>
      </c>
      <c r="Q3836" t="str">
        <f t="shared" si="238"/>
        <v>theater</v>
      </c>
      <c r="R3836" t="str">
        <f t="shared" si="239"/>
        <v>plays</v>
      </c>
    </row>
    <row r="3837" spans="1:18" ht="45" x14ac:dyDescent="0.2">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c r="O3837" s="5">
        <f t="shared" si="236"/>
        <v>1.6</v>
      </c>
      <c r="P3837" s="6">
        <f t="shared" si="237"/>
        <v>40</v>
      </c>
      <c r="Q3837" t="str">
        <f t="shared" si="238"/>
        <v>theater</v>
      </c>
      <c r="R3837" t="str">
        <f t="shared" si="239"/>
        <v>plays</v>
      </c>
    </row>
    <row r="3838" spans="1:18" ht="45" x14ac:dyDescent="0.2">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c r="O3838" s="5">
        <f t="shared" si="236"/>
        <v>1.125</v>
      </c>
      <c r="P3838" s="6">
        <f t="shared" si="237"/>
        <v>64.285714285714292</v>
      </c>
      <c r="Q3838" t="str">
        <f t="shared" si="238"/>
        <v>theater</v>
      </c>
      <c r="R3838" t="str">
        <f t="shared" si="239"/>
        <v>plays</v>
      </c>
    </row>
    <row r="3839" spans="1:18" ht="30" x14ac:dyDescent="0.2">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c r="O3839" s="5">
        <f t="shared" si="236"/>
        <v>1.0209999999999999</v>
      </c>
      <c r="P3839" s="6">
        <f t="shared" si="237"/>
        <v>120.11764705882354</v>
      </c>
      <c r="Q3839" t="str">
        <f t="shared" si="238"/>
        <v>theater</v>
      </c>
      <c r="R3839" t="str">
        <f t="shared" si="239"/>
        <v>plays</v>
      </c>
    </row>
    <row r="3840" spans="1:18" ht="45" x14ac:dyDescent="0.2">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c r="O3840" s="5">
        <f t="shared" si="236"/>
        <v>1.00824</v>
      </c>
      <c r="P3840" s="6">
        <f t="shared" si="237"/>
        <v>1008.24</v>
      </c>
      <c r="Q3840" t="str">
        <f t="shared" si="238"/>
        <v>theater</v>
      </c>
      <c r="R3840" t="str">
        <f t="shared" si="239"/>
        <v>plays</v>
      </c>
    </row>
    <row r="3841" spans="1:18" ht="45" x14ac:dyDescent="0.2">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c r="O3841" s="5">
        <f t="shared" si="236"/>
        <v>1.0125</v>
      </c>
      <c r="P3841" s="6">
        <f t="shared" si="237"/>
        <v>63.28125</v>
      </c>
      <c r="Q3841" t="str">
        <f t="shared" si="238"/>
        <v>theater</v>
      </c>
      <c r="R3841" t="str">
        <f t="shared" si="239"/>
        <v>plays</v>
      </c>
    </row>
    <row r="3842" spans="1:18" ht="45" x14ac:dyDescent="0.2">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c r="O3842" s="5">
        <f t="shared" si="236"/>
        <v>65</v>
      </c>
      <c r="P3842" s="6">
        <f t="shared" si="237"/>
        <v>21.666666666666668</v>
      </c>
      <c r="Q3842" t="str">
        <f t="shared" si="238"/>
        <v>theater</v>
      </c>
      <c r="R3842" t="str">
        <f t="shared" si="239"/>
        <v>plays</v>
      </c>
    </row>
    <row r="3843" spans="1:18" ht="45" x14ac:dyDescent="0.2">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c r="O3843" s="5">
        <f t="shared" ref="O3843:O3906" si="240">IF(D3843=0,0,E3843/D3843)</f>
        <v>8.72E-2</v>
      </c>
      <c r="P3843" s="6">
        <f t="shared" ref="P3843:P3906" si="241">IF(L3843=0,0,E3843/L3843)</f>
        <v>25.647058823529413</v>
      </c>
      <c r="Q3843" t="str">
        <f t="shared" ref="Q3843:Q3906" si="242">MID(N3843, 1, FIND("/",N3843)-1)</f>
        <v>theater</v>
      </c>
      <c r="R3843" t="str">
        <f t="shared" ref="R3843:R3906" si="243">MID(N3843, FIND("/",N3843)+1, LEN(N3843)-FIND("/",N3843))</f>
        <v>plays</v>
      </c>
    </row>
    <row r="3844" spans="1:18" ht="45" x14ac:dyDescent="0.2">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c r="O3844" s="5">
        <f t="shared" si="240"/>
        <v>0.21940000000000001</v>
      </c>
      <c r="P3844" s="6">
        <f t="shared" si="241"/>
        <v>47.695652173913047</v>
      </c>
      <c r="Q3844" t="str">
        <f t="shared" si="242"/>
        <v>theater</v>
      </c>
      <c r="R3844" t="str">
        <f t="shared" si="243"/>
        <v>plays</v>
      </c>
    </row>
    <row r="3845" spans="1:18" ht="45" x14ac:dyDescent="0.2">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c r="O3845" s="5">
        <f t="shared" si="240"/>
        <v>0.21299999999999999</v>
      </c>
      <c r="P3845" s="6">
        <f t="shared" si="241"/>
        <v>56.05263157894737</v>
      </c>
      <c r="Q3845" t="str">
        <f t="shared" si="242"/>
        <v>theater</v>
      </c>
      <c r="R3845" t="str">
        <f t="shared" si="243"/>
        <v>plays</v>
      </c>
    </row>
    <row r="3846" spans="1:18" ht="45" x14ac:dyDescent="0.2">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c r="O3846" s="5">
        <f t="shared" si="240"/>
        <v>0.41489795918367345</v>
      </c>
      <c r="P3846" s="6">
        <f t="shared" si="241"/>
        <v>81.319999999999993</v>
      </c>
      <c r="Q3846" t="str">
        <f t="shared" si="242"/>
        <v>theater</v>
      </c>
      <c r="R3846" t="str">
        <f t="shared" si="243"/>
        <v>plays</v>
      </c>
    </row>
    <row r="3847" spans="1:18" ht="60" x14ac:dyDescent="0.2">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c r="O3847" s="5">
        <f t="shared" si="240"/>
        <v>2.1049999999999999E-2</v>
      </c>
      <c r="P3847" s="6">
        <f t="shared" si="241"/>
        <v>70.166666666666671</v>
      </c>
      <c r="Q3847" t="str">
        <f t="shared" si="242"/>
        <v>theater</v>
      </c>
      <c r="R3847" t="str">
        <f t="shared" si="243"/>
        <v>plays</v>
      </c>
    </row>
    <row r="3848" spans="1:18" ht="45" x14ac:dyDescent="0.2">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c r="O3848" s="5">
        <f t="shared" si="240"/>
        <v>2.7E-2</v>
      </c>
      <c r="P3848" s="6">
        <f t="shared" si="241"/>
        <v>23.625</v>
      </c>
      <c r="Q3848" t="str">
        <f t="shared" si="242"/>
        <v>theater</v>
      </c>
      <c r="R3848" t="str">
        <f t="shared" si="243"/>
        <v>plays</v>
      </c>
    </row>
    <row r="3849" spans="1:18" ht="45" x14ac:dyDescent="0.2">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c r="O3849" s="5">
        <f t="shared" si="240"/>
        <v>0.16161904761904761</v>
      </c>
      <c r="P3849" s="6">
        <f t="shared" si="241"/>
        <v>188.55555555555554</v>
      </c>
      <c r="Q3849" t="str">
        <f t="shared" si="242"/>
        <v>theater</v>
      </c>
      <c r="R3849" t="str">
        <f t="shared" si="243"/>
        <v>plays</v>
      </c>
    </row>
    <row r="3850" spans="1:18" ht="45" x14ac:dyDescent="0.2">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c r="O3850" s="5">
        <f t="shared" si="240"/>
        <v>0.16376923076923078</v>
      </c>
      <c r="P3850" s="6">
        <f t="shared" si="241"/>
        <v>49.511627906976742</v>
      </c>
      <c r="Q3850" t="str">
        <f t="shared" si="242"/>
        <v>theater</v>
      </c>
      <c r="R3850" t="str">
        <f t="shared" si="243"/>
        <v>plays</v>
      </c>
    </row>
    <row r="3851" spans="1:18" ht="45" x14ac:dyDescent="0.2">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c r="O3851" s="5">
        <f t="shared" si="240"/>
        <v>7.0433333333333334E-2</v>
      </c>
      <c r="P3851" s="6">
        <f t="shared" si="241"/>
        <v>75.464285714285708</v>
      </c>
      <c r="Q3851" t="str">
        <f t="shared" si="242"/>
        <v>theater</v>
      </c>
      <c r="R3851" t="str">
        <f t="shared" si="243"/>
        <v>plays</v>
      </c>
    </row>
    <row r="3852" spans="1:18" ht="30" x14ac:dyDescent="0.2">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c r="O3852" s="5">
        <f t="shared" si="240"/>
        <v>3.7999999999999999E-2</v>
      </c>
      <c r="P3852" s="6">
        <f t="shared" si="241"/>
        <v>9.5</v>
      </c>
      <c r="Q3852" t="str">
        <f t="shared" si="242"/>
        <v>theater</v>
      </c>
      <c r="R3852" t="str">
        <f t="shared" si="243"/>
        <v>plays</v>
      </c>
    </row>
    <row r="3853" spans="1:18" ht="45" x14ac:dyDescent="0.2">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c r="O3853" s="5">
        <f t="shared" si="240"/>
        <v>0.34079999999999999</v>
      </c>
      <c r="P3853" s="6">
        <f t="shared" si="241"/>
        <v>35.5</v>
      </c>
      <c r="Q3853" t="str">
        <f t="shared" si="242"/>
        <v>theater</v>
      </c>
      <c r="R3853" t="str">
        <f t="shared" si="243"/>
        <v>plays</v>
      </c>
    </row>
    <row r="3854" spans="1:18" ht="45" x14ac:dyDescent="0.2">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c r="O3854" s="5">
        <f t="shared" si="240"/>
        <v>2E-3</v>
      </c>
      <c r="P3854" s="6">
        <f t="shared" si="241"/>
        <v>10</v>
      </c>
      <c r="Q3854" t="str">
        <f t="shared" si="242"/>
        <v>theater</v>
      </c>
      <c r="R3854" t="str">
        <f t="shared" si="243"/>
        <v>plays</v>
      </c>
    </row>
    <row r="3855" spans="1:18" ht="30" x14ac:dyDescent="0.2">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c r="O3855" s="5">
        <f t="shared" si="240"/>
        <v>2.5999999999999998E-4</v>
      </c>
      <c r="P3855" s="6">
        <f t="shared" si="241"/>
        <v>13</v>
      </c>
      <c r="Q3855" t="str">
        <f t="shared" si="242"/>
        <v>theater</v>
      </c>
      <c r="R3855" t="str">
        <f t="shared" si="243"/>
        <v>plays</v>
      </c>
    </row>
    <row r="3856" spans="1:18" ht="30" x14ac:dyDescent="0.2">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c r="O3856" s="5">
        <f t="shared" si="240"/>
        <v>0.16254545454545455</v>
      </c>
      <c r="P3856" s="6">
        <f t="shared" si="241"/>
        <v>89.4</v>
      </c>
      <c r="Q3856" t="str">
        <f t="shared" si="242"/>
        <v>theater</v>
      </c>
      <c r="R3856" t="str">
        <f t="shared" si="243"/>
        <v>plays</v>
      </c>
    </row>
    <row r="3857" spans="1:18" ht="45" x14ac:dyDescent="0.2">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c r="O3857" s="5">
        <f t="shared" si="240"/>
        <v>2.5000000000000001E-2</v>
      </c>
      <c r="P3857" s="6">
        <f t="shared" si="241"/>
        <v>25</v>
      </c>
      <c r="Q3857" t="str">
        <f t="shared" si="242"/>
        <v>theater</v>
      </c>
      <c r="R3857" t="str">
        <f t="shared" si="243"/>
        <v>plays</v>
      </c>
    </row>
    <row r="3858" spans="1:18" ht="45" x14ac:dyDescent="0.2">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c r="O3858" s="5">
        <f t="shared" si="240"/>
        <v>2.0000000000000001E-4</v>
      </c>
      <c r="P3858" s="6">
        <f t="shared" si="241"/>
        <v>1</v>
      </c>
      <c r="Q3858" t="str">
        <f t="shared" si="242"/>
        <v>theater</v>
      </c>
      <c r="R3858" t="str">
        <f t="shared" si="243"/>
        <v>plays</v>
      </c>
    </row>
    <row r="3859" spans="1:18" ht="45" x14ac:dyDescent="0.2">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c r="O3859" s="5">
        <f t="shared" si="240"/>
        <v>5.1999999999999998E-2</v>
      </c>
      <c r="P3859" s="6">
        <f t="shared" si="241"/>
        <v>65</v>
      </c>
      <c r="Q3859" t="str">
        <f t="shared" si="242"/>
        <v>theater</v>
      </c>
      <c r="R3859" t="str">
        <f t="shared" si="243"/>
        <v>plays</v>
      </c>
    </row>
    <row r="3860" spans="1:18" ht="45" x14ac:dyDescent="0.2">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c r="O3860" s="5">
        <f t="shared" si="240"/>
        <v>0.02</v>
      </c>
      <c r="P3860" s="6">
        <f t="shared" si="241"/>
        <v>10</v>
      </c>
      <c r="Q3860" t="str">
        <f t="shared" si="242"/>
        <v>theater</v>
      </c>
      <c r="R3860" t="str">
        <f t="shared" si="243"/>
        <v>plays</v>
      </c>
    </row>
    <row r="3861" spans="1:18" ht="45" x14ac:dyDescent="0.2">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c r="O3861" s="5">
        <f t="shared" si="240"/>
        <v>4.0000000000000002E-4</v>
      </c>
      <c r="P3861" s="6">
        <f t="shared" si="241"/>
        <v>1</v>
      </c>
      <c r="Q3861" t="str">
        <f t="shared" si="242"/>
        <v>theater</v>
      </c>
      <c r="R3861" t="str">
        <f t="shared" si="243"/>
        <v>plays</v>
      </c>
    </row>
    <row r="3862" spans="1:18" ht="45" x14ac:dyDescent="0.2">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c r="O3862" s="5">
        <f t="shared" si="240"/>
        <v>0.17666666666666667</v>
      </c>
      <c r="P3862" s="6">
        <f t="shared" si="241"/>
        <v>81.538461538461533</v>
      </c>
      <c r="Q3862" t="str">
        <f t="shared" si="242"/>
        <v>theater</v>
      </c>
      <c r="R3862" t="str">
        <f t="shared" si="243"/>
        <v>plays</v>
      </c>
    </row>
    <row r="3863" spans="1:18" x14ac:dyDescent="0.2">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c r="O3863" s="5">
        <f t="shared" si="240"/>
        <v>0.05</v>
      </c>
      <c r="P3863" s="6">
        <f t="shared" si="241"/>
        <v>100</v>
      </c>
      <c r="Q3863" t="str">
        <f t="shared" si="242"/>
        <v>theater</v>
      </c>
      <c r="R3863" t="str">
        <f t="shared" si="243"/>
        <v>plays</v>
      </c>
    </row>
    <row r="3864" spans="1:18" ht="30" x14ac:dyDescent="0.2">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c r="O3864" s="5">
        <f t="shared" si="240"/>
        <v>1.3333333333333334E-4</v>
      </c>
      <c r="P3864" s="6">
        <f t="shared" si="241"/>
        <v>1</v>
      </c>
      <c r="Q3864" t="str">
        <f t="shared" si="242"/>
        <v>theater</v>
      </c>
      <c r="R3864" t="str">
        <f t="shared" si="243"/>
        <v>plays</v>
      </c>
    </row>
    <row r="3865" spans="1:18" ht="45" x14ac:dyDescent="0.2">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c r="O3865" s="5">
        <f t="shared" si="240"/>
        <v>0</v>
      </c>
      <c r="P3865" s="6">
        <f t="shared" si="241"/>
        <v>0</v>
      </c>
      <c r="Q3865" t="str">
        <f t="shared" si="242"/>
        <v>theater</v>
      </c>
      <c r="R3865" t="str">
        <f t="shared" si="243"/>
        <v>plays</v>
      </c>
    </row>
    <row r="3866" spans="1:18" ht="45" x14ac:dyDescent="0.2">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c r="O3866" s="5">
        <f t="shared" si="240"/>
        <v>1.2E-2</v>
      </c>
      <c r="P3866" s="6">
        <f t="shared" si="241"/>
        <v>20</v>
      </c>
      <c r="Q3866" t="str">
        <f t="shared" si="242"/>
        <v>theater</v>
      </c>
      <c r="R3866" t="str">
        <f t="shared" si="243"/>
        <v>plays</v>
      </c>
    </row>
    <row r="3867" spans="1:18" ht="45" x14ac:dyDescent="0.2">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c r="O3867" s="5">
        <f t="shared" si="240"/>
        <v>0.26937422295897223</v>
      </c>
      <c r="P3867" s="6">
        <f t="shared" si="241"/>
        <v>46.428571428571431</v>
      </c>
      <c r="Q3867" t="str">
        <f t="shared" si="242"/>
        <v>theater</v>
      </c>
      <c r="R3867" t="str">
        <f t="shared" si="243"/>
        <v>plays</v>
      </c>
    </row>
    <row r="3868" spans="1:18" ht="30" x14ac:dyDescent="0.2">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c r="O3868" s="5">
        <f t="shared" si="240"/>
        <v>5.4999999999999997E-3</v>
      </c>
      <c r="P3868" s="6">
        <f t="shared" si="241"/>
        <v>5.5</v>
      </c>
      <c r="Q3868" t="str">
        <f t="shared" si="242"/>
        <v>theater</v>
      </c>
      <c r="R3868" t="str">
        <f t="shared" si="243"/>
        <v>plays</v>
      </c>
    </row>
    <row r="3869" spans="1:18" ht="45" x14ac:dyDescent="0.2">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c r="O3869" s="5">
        <f t="shared" si="240"/>
        <v>0.1255</v>
      </c>
      <c r="P3869" s="6">
        <f t="shared" si="241"/>
        <v>50.2</v>
      </c>
      <c r="Q3869" t="str">
        <f t="shared" si="242"/>
        <v>theater</v>
      </c>
      <c r="R3869" t="str">
        <f t="shared" si="243"/>
        <v>plays</v>
      </c>
    </row>
    <row r="3870" spans="1:18" x14ac:dyDescent="0.2">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c r="O3870" s="5">
        <f t="shared" si="240"/>
        <v>2E-3</v>
      </c>
      <c r="P3870" s="6">
        <f t="shared" si="241"/>
        <v>10</v>
      </c>
      <c r="Q3870" t="str">
        <f t="shared" si="242"/>
        <v>theater</v>
      </c>
      <c r="R3870" t="str">
        <f t="shared" si="243"/>
        <v>musical</v>
      </c>
    </row>
    <row r="3871" spans="1:18" ht="30" x14ac:dyDescent="0.2">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c r="O3871" s="5">
        <f t="shared" si="240"/>
        <v>3.44748684310884E-2</v>
      </c>
      <c r="P3871" s="6">
        <f t="shared" si="241"/>
        <v>30.133333333333333</v>
      </c>
      <c r="Q3871" t="str">
        <f t="shared" si="242"/>
        <v>theater</v>
      </c>
      <c r="R3871" t="str">
        <f t="shared" si="243"/>
        <v>musical</v>
      </c>
    </row>
    <row r="3872" spans="1:18" ht="45" x14ac:dyDescent="0.2">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c r="O3872" s="5">
        <f t="shared" si="240"/>
        <v>0.15</v>
      </c>
      <c r="P3872" s="6">
        <f t="shared" si="241"/>
        <v>150</v>
      </c>
      <c r="Q3872" t="str">
        <f t="shared" si="242"/>
        <v>theater</v>
      </c>
      <c r="R3872" t="str">
        <f t="shared" si="243"/>
        <v>musical</v>
      </c>
    </row>
    <row r="3873" spans="1:18" ht="30" x14ac:dyDescent="0.2">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c r="O3873" s="5">
        <f t="shared" si="240"/>
        <v>2.6666666666666668E-2</v>
      </c>
      <c r="P3873" s="6">
        <f t="shared" si="241"/>
        <v>13.333333333333334</v>
      </c>
      <c r="Q3873" t="str">
        <f t="shared" si="242"/>
        <v>theater</v>
      </c>
      <c r="R3873" t="str">
        <f t="shared" si="243"/>
        <v>musical</v>
      </c>
    </row>
    <row r="3874" spans="1:18" ht="45" x14ac:dyDescent="0.2">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c r="O3874" s="5">
        <f t="shared" si="240"/>
        <v>0</v>
      </c>
      <c r="P3874" s="6">
        <f t="shared" si="241"/>
        <v>0</v>
      </c>
      <c r="Q3874" t="str">
        <f t="shared" si="242"/>
        <v>theater</v>
      </c>
      <c r="R3874" t="str">
        <f t="shared" si="243"/>
        <v>musical</v>
      </c>
    </row>
    <row r="3875" spans="1:18" ht="45" x14ac:dyDescent="0.2">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c r="O3875" s="5">
        <f t="shared" si="240"/>
        <v>0</v>
      </c>
      <c r="P3875" s="6">
        <f t="shared" si="241"/>
        <v>0</v>
      </c>
      <c r="Q3875" t="str">
        <f t="shared" si="242"/>
        <v>theater</v>
      </c>
      <c r="R3875" t="str">
        <f t="shared" si="243"/>
        <v>musical</v>
      </c>
    </row>
    <row r="3876" spans="1:18" ht="45" x14ac:dyDescent="0.2">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c r="O3876" s="5">
        <f t="shared" si="240"/>
        <v>0</v>
      </c>
      <c r="P3876" s="6">
        <f t="shared" si="241"/>
        <v>0</v>
      </c>
      <c r="Q3876" t="str">
        <f t="shared" si="242"/>
        <v>theater</v>
      </c>
      <c r="R3876" t="str">
        <f t="shared" si="243"/>
        <v>musical</v>
      </c>
    </row>
    <row r="3877" spans="1:18" ht="45" x14ac:dyDescent="0.2">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c r="O3877" s="5">
        <f t="shared" si="240"/>
        <v>0</v>
      </c>
      <c r="P3877" s="6">
        <f t="shared" si="241"/>
        <v>0</v>
      </c>
      <c r="Q3877" t="str">
        <f t="shared" si="242"/>
        <v>theater</v>
      </c>
      <c r="R3877" t="str">
        <f t="shared" si="243"/>
        <v>musical</v>
      </c>
    </row>
    <row r="3878" spans="1:18" ht="45" x14ac:dyDescent="0.2">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c r="O3878" s="5">
        <f t="shared" si="240"/>
        <v>0.52794871794871789</v>
      </c>
      <c r="P3878" s="6">
        <f t="shared" si="241"/>
        <v>44.760869565217391</v>
      </c>
      <c r="Q3878" t="str">
        <f t="shared" si="242"/>
        <v>theater</v>
      </c>
      <c r="R3878" t="str">
        <f t="shared" si="243"/>
        <v>musical</v>
      </c>
    </row>
    <row r="3879" spans="1:18" ht="45" x14ac:dyDescent="0.2">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c r="O3879" s="5">
        <f t="shared" si="240"/>
        <v>4.9639999999999997E-2</v>
      </c>
      <c r="P3879" s="6">
        <f t="shared" si="241"/>
        <v>88.642857142857139</v>
      </c>
      <c r="Q3879" t="str">
        <f t="shared" si="242"/>
        <v>theater</v>
      </c>
      <c r="R3879" t="str">
        <f t="shared" si="243"/>
        <v>musical</v>
      </c>
    </row>
    <row r="3880" spans="1:18" ht="45" x14ac:dyDescent="0.2">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c r="O3880" s="5">
        <f t="shared" si="240"/>
        <v>5.5555555555555556E-4</v>
      </c>
      <c r="P3880" s="6">
        <f t="shared" si="241"/>
        <v>10</v>
      </c>
      <c r="Q3880" t="str">
        <f t="shared" si="242"/>
        <v>theater</v>
      </c>
      <c r="R3880" t="str">
        <f t="shared" si="243"/>
        <v>musical</v>
      </c>
    </row>
    <row r="3881" spans="1:18" ht="45" x14ac:dyDescent="0.2">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c r="O3881" s="5">
        <f t="shared" si="240"/>
        <v>0</v>
      </c>
      <c r="P3881" s="6">
        <f t="shared" si="241"/>
        <v>0</v>
      </c>
      <c r="Q3881" t="str">
        <f t="shared" si="242"/>
        <v>theater</v>
      </c>
      <c r="R3881" t="str">
        <f t="shared" si="243"/>
        <v>musical</v>
      </c>
    </row>
    <row r="3882" spans="1:18" ht="45" x14ac:dyDescent="0.2">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c r="O3882" s="5">
        <f t="shared" si="240"/>
        <v>0.13066666666666665</v>
      </c>
      <c r="P3882" s="6">
        <f t="shared" si="241"/>
        <v>57.647058823529413</v>
      </c>
      <c r="Q3882" t="str">
        <f t="shared" si="242"/>
        <v>theater</v>
      </c>
      <c r="R3882" t="str">
        <f t="shared" si="243"/>
        <v>musical</v>
      </c>
    </row>
    <row r="3883" spans="1:18" ht="30" x14ac:dyDescent="0.2">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c r="O3883" s="5">
        <f t="shared" si="240"/>
        <v>0.05</v>
      </c>
      <c r="P3883" s="6">
        <f t="shared" si="241"/>
        <v>25</v>
      </c>
      <c r="Q3883" t="str">
        <f t="shared" si="242"/>
        <v>theater</v>
      </c>
      <c r="R3883" t="str">
        <f t="shared" si="243"/>
        <v>musical</v>
      </c>
    </row>
    <row r="3884" spans="1:18" ht="45" x14ac:dyDescent="0.2">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c r="O3884" s="5">
        <f t="shared" si="240"/>
        <v>0</v>
      </c>
      <c r="P3884" s="6">
        <f t="shared" si="241"/>
        <v>0</v>
      </c>
      <c r="Q3884" t="str">
        <f t="shared" si="242"/>
        <v>theater</v>
      </c>
      <c r="R3884" t="str">
        <f t="shared" si="243"/>
        <v>musical</v>
      </c>
    </row>
    <row r="3885" spans="1:18" ht="45" x14ac:dyDescent="0.2">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c r="O3885" s="5">
        <f t="shared" si="240"/>
        <v>0</v>
      </c>
      <c r="P3885" s="6">
        <f t="shared" si="241"/>
        <v>0</v>
      </c>
      <c r="Q3885" t="str">
        <f t="shared" si="242"/>
        <v>theater</v>
      </c>
      <c r="R3885" t="str">
        <f t="shared" si="243"/>
        <v>musical</v>
      </c>
    </row>
    <row r="3886" spans="1:18" ht="45" x14ac:dyDescent="0.2">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c r="O3886" s="5">
        <f t="shared" si="240"/>
        <v>0</v>
      </c>
      <c r="P3886" s="6">
        <f t="shared" si="241"/>
        <v>0</v>
      </c>
      <c r="Q3886" t="str">
        <f t="shared" si="242"/>
        <v>theater</v>
      </c>
      <c r="R3886" t="str">
        <f t="shared" si="243"/>
        <v>musical</v>
      </c>
    </row>
    <row r="3887" spans="1:18" ht="45" x14ac:dyDescent="0.2">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c r="O3887" s="5">
        <f t="shared" si="240"/>
        <v>0</v>
      </c>
      <c r="P3887" s="6">
        <f t="shared" si="241"/>
        <v>0</v>
      </c>
      <c r="Q3887" t="str">
        <f t="shared" si="242"/>
        <v>theater</v>
      </c>
      <c r="R3887" t="str">
        <f t="shared" si="243"/>
        <v>musical</v>
      </c>
    </row>
    <row r="3888" spans="1:18" x14ac:dyDescent="0.2">
      <c r="A3888">
        <v>3886</v>
      </c>
      <c r="B3888" s="3" t="s">
        <v>3883</v>
      </c>
      <c r="C3888" s="3">
        <v>1</v>
      </c>
      <c r="D3888">
        <v>10000</v>
      </c>
      <c r="E3888">
        <v>0</v>
      </c>
      <c r="F3888" t="s">
        <v>8220</v>
      </c>
      <c r="G3888" t="s">
        <v>8226</v>
      </c>
      <c r="H3888" t="s">
        <v>8248</v>
      </c>
      <c r="I3888">
        <v>1418275702</v>
      </c>
      <c r="J3888">
        <v>1415683702</v>
      </c>
      <c r="K3888" t="b">
        <v>0</v>
      </c>
      <c r="L3888">
        <v>0</v>
      </c>
      <c r="M3888" t="b">
        <v>0</v>
      </c>
      <c r="N3888" t="s">
        <v>8305</v>
      </c>
      <c r="O3888" s="5">
        <f t="shared" si="240"/>
        <v>0</v>
      </c>
      <c r="P3888" s="6">
        <f t="shared" si="241"/>
        <v>0</v>
      </c>
      <c r="Q3888" t="str">
        <f t="shared" si="242"/>
        <v>theater</v>
      </c>
      <c r="R3888" t="str">
        <f t="shared" si="243"/>
        <v>musical</v>
      </c>
    </row>
    <row r="3889" spans="1:18" ht="45" x14ac:dyDescent="0.2">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c r="O3889" s="5">
        <f t="shared" si="240"/>
        <v>1.7500000000000002E-2</v>
      </c>
      <c r="P3889" s="6">
        <f t="shared" si="241"/>
        <v>17.5</v>
      </c>
      <c r="Q3889" t="str">
        <f t="shared" si="242"/>
        <v>theater</v>
      </c>
      <c r="R3889" t="str">
        <f t="shared" si="243"/>
        <v>musical</v>
      </c>
    </row>
    <row r="3890" spans="1:18" ht="45" x14ac:dyDescent="0.2">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c r="O3890" s="5">
        <f t="shared" si="240"/>
        <v>0.27100000000000002</v>
      </c>
      <c r="P3890" s="6">
        <f t="shared" si="241"/>
        <v>38.714285714285715</v>
      </c>
      <c r="Q3890" t="str">
        <f t="shared" si="242"/>
        <v>theater</v>
      </c>
      <c r="R3890" t="str">
        <f t="shared" si="243"/>
        <v>plays</v>
      </c>
    </row>
    <row r="3891" spans="1:18" ht="45" x14ac:dyDescent="0.2">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c r="O3891" s="5">
        <f t="shared" si="240"/>
        <v>1.4749999999999999E-2</v>
      </c>
      <c r="P3891" s="6">
        <f t="shared" si="241"/>
        <v>13.111111111111111</v>
      </c>
      <c r="Q3891" t="str">
        <f t="shared" si="242"/>
        <v>theater</v>
      </c>
      <c r="R3891" t="str">
        <f t="shared" si="243"/>
        <v>plays</v>
      </c>
    </row>
    <row r="3892" spans="1:18" ht="45" x14ac:dyDescent="0.2">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c r="O3892" s="5">
        <f t="shared" si="240"/>
        <v>0.16826666666666668</v>
      </c>
      <c r="P3892" s="6">
        <f t="shared" si="241"/>
        <v>315.5</v>
      </c>
      <c r="Q3892" t="str">
        <f t="shared" si="242"/>
        <v>theater</v>
      </c>
      <c r="R3892" t="str">
        <f t="shared" si="243"/>
        <v>plays</v>
      </c>
    </row>
    <row r="3893" spans="1:18" ht="30" x14ac:dyDescent="0.2">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c r="O3893" s="5">
        <f t="shared" si="240"/>
        <v>0.32500000000000001</v>
      </c>
      <c r="P3893" s="6">
        <f t="shared" si="241"/>
        <v>37.142857142857146</v>
      </c>
      <c r="Q3893" t="str">
        <f t="shared" si="242"/>
        <v>theater</v>
      </c>
      <c r="R3893" t="str">
        <f t="shared" si="243"/>
        <v>plays</v>
      </c>
    </row>
    <row r="3894" spans="1:18" ht="45" x14ac:dyDescent="0.2">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c r="O3894" s="5">
        <f t="shared" si="240"/>
        <v>0</v>
      </c>
      <c r="P3894" s="6">
        <f t="shared" si="241"/>
        <v>0</v>
      </c>
      <c r="Q3894" t="str">
        <f t="shared" si="242"/>
        <v>theater</v>
      </c>
      <c r="R3894" t="str">
        <f t="shared" si="243"/>
        <v>plays</v>
      </c>
    </row>
    <row r="3895" spans="1:18" ht="45" x14ac:dyDescent="0.2">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c r="O3895" s="5">
        <f t="shared" si="240"/>
        <v>0.2155</v>
      </c>
      <c r="P3895" s="6">
        <f t="shared" si="241"/>
        <v>128.27380952380952</v>
      </c>
      <c r="Q3895" t="str">
        <f t="shared" si="242"/>
        <v>theater</v>
      </c>
      <c r="R3895" t="str">
        <f t="shared" si="243"/>
        <v>plays</v>
      </c>
    </row>
    <row r="3896" spans="1:18" ht="45" x14ac:dyDescent="0.2">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c r="O3896" s="5">
        <f t="shared" si="240"/>
        <v>3.4666666666666665E-2</v>
      </c>
      <c r="P3896" s="6">
        <f t="shared" si="241"/>
        <v>47.272727272727273</v>
      </c>
      <c r="Q3896" t="str">
        <f t="shared" si="242"/>
        <v>theater</v>
      </c>
      <c r="R3896" t="str">
        <f t="shared" si="243"/>
        <v>plays</v>
      </c>
    </row>
    <row r="3897" spans="1:18" ht="45" x14ac:dyDescent="0.2">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c r="O3897" s="5">
        <f t="shared" si="240"/>
        <v>0.05</v>
      </c>
      <c r="P3897" s="6">
        <f t="shared" si="241"/>
        <v>50</v>
      </c>
      <c r="Q3897" t="str">
        <f t="shared" si="242"/>
        <v>theater</v>
      </c>
      <c r="R3897" t="str">
        <f t="shared" si="243"/>
        <v>plays</v>
      </c>
    </row>
    <row r="3898" spans="1:18" ht="45" x14ac:dyDescent="0.2">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c r="O3898" s="5">
        <f t="shared" si="240"/>
        <v>0.10625</v>
      </c>
      <c r="P3898" s="6">
        <f t="shared" si="241"/>
        <v>42.5</v>
      </c>
      <c r="Q3898" t="str">
        <f t="shared" si="242"/>
        <v>theater</v>
      </c>
      <c r="R3898" t="str">
        <f t="shared" si="243"/>
        <v>plays</v>
      </c>
    </row>
    <row r="3899" spans="1:18" ht="45" x14ac:dyDescent="0.2">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c r="O3899" s="5">
        <f t="shared" si="240"/>
        <v>0.17599999999999999</v>
      </c>
      <c r="P3899" s="6">
        <f t="shared" si="241"/>
        <v>44</v>
      </c>
      <c r="Q3899" t="str">
        <f t="shared" si="242"/>
        <v>theater</v>
      </c>
      <c r="R3899" t="str">
        <f t="shared" si="243"/>
        <v>plays</v>
      </c>
    </row>
    <row r="3900" spans="1:18" ht="60" x14ac:dyDescent="0.2">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c r="O3900" s="5">
        <f t="shared" si="240"/>
        <v>0.3256</v>
      </c>
      <c r="P3900" s="6">
        <f t="shared" si="241"/>
        <v>50.875</v>
      </c>
      <c r="Q3900" t="str">
        <f t="shared" si="242"/>
        <v>theater</v>
      </c>
      <c r="R3900" t="str">
        <f t="shared" si="243"/>
        <v>plays</v>
      </c>
    </row>
    <row r="3901" spans="1:18" ht="45" x14ac:dyDescent="0.2">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c r="O3901" s="5">
        <f t="shared" si="240"/>
        <v>1.2500000000000001E-2</v>
      </c>
      <c r="P3901" s="6">
        <f t="shared" si="241"/>
        <v>62.5</v>
      </c>
      <c r="Q3901" t="str">
        <f t="shared" si="242"/>
        <v>theater</v>
      </c>
      <c r="R3901" t="str">
        <f t="shared" si="243"/>
        <v>plays</v>
      </c>
    </row>
    <row r="3902" spans="1:18" ht="30" x14ac:dyDescent="0.2">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c r="O3902" s="5">
        <f t="shared" si="240"/>
        <v>5.3999999999999999E-2</v>
      </c>
      <c r="P3902" s="6">
        <f t="shared" si="241"/>
        <v>27</v>
      </c>
      <c r="Q3902" t="str">
        <f t="shared" si="242"/>
        <v>theater</v>
      </c>
      <c r="R3902" t="str">
        <f t="shared" si="243"/>
        <v>plays</v>
      </c>
    </row>
    <row r="3903" spans="1:18" ht="45" x14ac:dyDescent="0.2">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c r="O3903" s="5">
        <f t="shared" si="240"/>
        <v>8.3333333333333332E-3</v>
      </c>
      <c r="P3903" s="6">
        <f t="shared" si="241"/>
        <v>25</v>
      </c>
      <c r="Q3903" t="str">
        <f t="shared" si="242"/>
        <v>theater</v>
      </c>
      <c r="R3903" t="str">
        <f t="shared" si="243"/>
        <v>plays</v>
      </c>
    </row>
    <row r="3904" spans="1:18" ht="45" x14ac:dyDescent="0.2">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c r="O3904" s="5">
        <f t="shared" si="240"/>
        <v>0.48833333333333334</v>
      </c>
      <c r="P3904" s="6">
        <f t="shared" si="241"/>
        <v>47.258064516129032</v>
      </c>
      <c r="Q3904" t="str">
        <f t="shared" si="242"/>
        <v>theater</v>
      </c>
      <c r="R3904" t="str">
        <f t="shared" si="243"/>
        <v>plays</v>
      </c>
    </row>
    <row r="3905" spans="1:18" ht="45" x14ac:dyDescent="0.2">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c r="O3905" s="5">
        <f t="shared" si="240"/>
        <v>0</v>
      </c>
      <c r="P3905" s="6">
        <f t="shared" si="241"/>
        <v>0</v>
      </c>
      <c r="Q3905" t="str">
        <f t="shared" si="242"/>
        <v>theater</v>
      </c>
      <c r="R3905" t="str">
        <f t="shared" si="243"/>
        <v>plays</v>
      </c>
    </row>
    <row r="3906" spans="1:18" x14ac:dyDescent="0.2">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c r="O3906" s="5">
        <f t="shared" si="240"/>
        <v>2.9999999999999997E-4</v>
      </c>
      <c r="P3906" s="6">
        <f t="shared" si="241"/>
        <v>1.5</v>
      </c>
      <c r="Q3906" t="str">
        <f t="shared" si="242"/>
        <v>theater</v>
      </c>
      <c r="R3906" t="str">
        <f t="shared" si="243"/>
        <v>plays</v>
      </c>
    </row>
    <row r="3907" spans="1:18" ht="45" x14ac:dyDescent="0.2">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c r="O3907" s="5">
        <f t="shared" ref="O3907:O3970" si="244">IF(D3907=0,0,E3907/D3907)</f>
        <v>0.11533333333333333</v>
      </c>
      <c r="P3907" s="6">
        <f t="shared" ref="P3907:P3970" si="245">IF(L3907=0,0,E3907/L3907)</f>
        <v>24.714285714285715</v>
      </c>
      <c r="Q3907" t="str">
        <f t="shared" ref="Q3907:Q3970" si="246">MID(N3907, 1, FIND("/",N3907)-1)</f>
        <v>theater</v>
      </c>
      <c r="R3907" t="str">
        <f t="shared" ref="R3907:R3970" si="247">MID(N3907, FIND("/",N3907)+1, LEN(N3907)-FIND("/",N3907))</f>
        <v>plays</v>
      </c>
    </row>
    <row r="3908" spans="1:18" ht="45" x14ac:dyDescent="0.2">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c r="O3908" s="5">
        <f t="shared" si="244"/>
        <v>0.67333333333333334</v>
      </c>
      <c r="P3908" s="6">
        <f t="shared" si="245"/>
        <v>63.125</v>
      </c>
      <c r="Q3908" t="str">
        <f t="shared" si="246"/>
        <v>theater</v>
      </c>
      <c r="R3908" t="str">
        <f t="shared" si="247"/>
        <v>plays</v>
      </c>
    </row>
    <row r="3909" spans="1:18" ht="30" x14ac:dyDescent="0.2">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c r="O3909" s="5">
        <f t="shared" si="244"/>
        <v>0.153</v>
      </c>
      <c r="P3909" s="6">
        <f t="shared" si="245"/>
        <v>38.25</v>
      </c>
      <c r="Q3909" t="str">
        <f t="shared" si="246"/>
        <v>theater</v>
      </c>
      <c r="R3909" t="str">
        <f t="shared" si="247"/>
        <v>plays</v>
      </c>
    </row>
    <row r="3910" spans="1:18" ht="45" x14ac:dyDescent="0.2">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c r="O3910" s="5">
        <f t="shared" si="244"/>
        <v>8.666666666666667E-2</v>
      </c>
      <c r="P3910" s="6">
        <f t="shared" si="245"/>
        <v>16.25</v>
      </c>
      <c r="Q3910" t="str">
        <f t="shared" si="246"/>
        <v>theater</v>
      </c>
      <c r="R3910" t="str">
        <f t="shared" si="247"/>
        <v>plays</v>
      </c>
    </row>
    <row r="3911" spans="1:18" ht="45" x14ac:dyDescent="0.2">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c r="O3911" s="5">
        <f t="shared" si="244"/>
        <v>2.2499999999999998E-3</v>
      </c>
      <c r="P3911" s="6">
        <f t="shared" si="245"/>
        <v>33.75</v>
      </c>
      <c r="Q3911" t="str">
        <f t="shared" si="246"/>
        <v>theater</v>
      </c>
      <c r="R3911" t="str">
        <f t="shared" si="247"/>
        <v>plays</v>
      </c>
    </row>
    <row r="3912" spans="1:18" ht="45" x14ac:dyDescent="0.2">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c r="O3912" s="5">
        <f t="shared" si="244"/>
        <v>3.0833333333333334E-2</v>
      </c>
      <c r="P3912" s="6">
        <f t="shared" si="245"/>
        <v>61.666666666666664</v>
      </c>
      <c r="Q3912" t="str">
        <f t="shared" si="246"/>
        <v>theater</v>
      </c>
      <c r="R3912" t="str">
        <f t="shared" si="247"/>
        <v>plays</v>
      </c>
    </row>
    <row r="3913" spans="1:18" ht="45" x14ac:dyDescent="0.2">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c r="O3913" s="5">
        <f t="shared" si="244"/>
        <v>0.37412499999999999</v>
      </c>
      <c r="P3913" s="6">
        <f t="shared" si="245"/>
        <v>83.138888888888886</v>
      </c>
      <c r="Q3913" t="str">
        <f t="shared" si="246"/>
        <v>theater</v>
      </c>
      <c r="R3913" t="str">
        <f t="shared" si="247"/>
        <v>plays</v>
      </c>
    </row>
    <row r="3914" spans="1:18" ht="45" x14ac:dyDescent="0.2">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c r="O3914" s="5">
        <f t="shared" si="244"/>
        <v>6.666666666666667E-5</v>
      </c>
      <c r="P3914" s="6">
        <f t="shared" si="245"/>
        <v>1</v>
      </c>
      <c r="Q3914" t="str">
        <f t="shared" si="246"/>
        <v>theater</v>
      </c>
      <c r="R3914" t="str">
        <f t="shared" si="247"/>
        <v>plays</v>
      </c>
    </row>
    <row r="3915" spans="1:18" ht="45" x14ac:dyDescent="0.2">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c r="O3915" s="5">
        <f t="shared" si="244"/>
        <v>0.1</v>
      </c>
      <c r="P3915" s="6">
        <f t="shared" si="245"/>
        <v>142.85714285714286</v>
      </c>
      <c r="Q3915" t="str">
        <f t="shared" si="246"/>
        <v>theater</v>
      </c>
      <c r="R3915" t="str">
        <f t="shared" si="247"/>
        <v>plays</v>
      </c>
    </row>
    <row r="3916" spans="1:18" ht="45" x14ac:dyDescent="0.2">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c r="O3916" s="5">
        <f t="shared" si="244"/>
        <v>0.36359999999999998</v>
      </c>
      <c r="P3916" s="6">
        <f t="shared" si="245"/>
        <v>33.666666666666664</v>
      </c>
      <c r="Q3916" t="str">
        <f t="shared" si="246"/>
        <v>theater</v>
      </c>
      <c r="R3916" t="str">
        <f t="shared" si="247"/>
        <v>plays</v>
      </c>
    </row>
    <row r="3917" spans="1:18" ht="45" x14ac:dyDescent="0.2">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c r="O3917" s="5">
        <f t="shared" si="244"/>
        <v>3.3333333333333335E-3</v>
      </c>
      <c r="P3917" s="6">
        <f t="shared" si="245"/>
        <v>5</v>
      </c>
      <c r="Q3917" t="str">
        <f t="shared" si="246"/>
        <v>theater</v>
      </c>
      <c r="R3917" t="str">
        <f t="shared" si="247"/>
        <v>plays</v>
      </c>
    </row>
    <row r="3918" spans="1:18" ht="45" x14ac:dyDescent="0.2">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c r="O3918" s="5">
        <f t="shared" si="244"/>
        <v>0</v>
      </c>
      <c r="P3918" s="6">
        <f t="shared" si="245"/>
        <v>0</v>
      </c>
      <c r="Q3918" t="str">
        <f t="shared" si="246"/>
        <v>theater</v>
      </c>
      <c r="R3918" t="str">
        <f t="shared" si="247"/>
        <v>plays</v>
      </c>
    </row>
    <row r="3919" spans="1:18" ht="45" x14ac:dyDescent="0.2">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c r="O3919" s="5">
        <f t="shared" si="244"/>
        <v>2.8571428571428571E-3</v>
      </c>
      <c r="P3919" s="6">
        <f t="shared" si="245"/>
        <v>10</v>
      </c>
      <c r="Q3919" t="str">
        <f t="shared" si="246"/>
        <v>theater</v>
      </c>
      <c r="R3919" t="str">
        <f t="shared" si="247"/>
        <v>plays</v>
      </c>
    </row>
    <row r="3920" spans="1:18" ht="45" x14ac:dyDescent="0.2">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c r="O3920" s="5">
        <f t="shared" si="244"/>
        <v>2E-3</v>
      </c>
      <c r="P3920" s="6">
        <f t="shared" si="245"/>
        <v>40</v>
      </c>
      <c r="Q3920" t="str">
        <f t="shared" si="246"/>
        <v>theater</v>
      </c>
      <c r="R3920" t="str">
        <f t="shared" si="247"/>
        <v>plays</v>
      </c>
    </row>
    <row r="3921" spans="1:18" ht="45" x14ac:dyDescent="0.2">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c r="O3921" s="5">
        <f t="shared" si="244"/>
        <v>1.7999999999999999E-2</v>
      </c>
      <c r="P3921" s="6">
        <f t="shared" si="245"/>
        <v>30</v>
      </c>
      <c r="Q3921" t="str">
        <f t="shared" si="246"/>
        <v>theater</v>
      </c>
      <c r="R3921" t="str">
        <f t="shared" si="247"/>
        <v>plays</v>
      </c>
    </row>
    <row r="3922" spans="1:18" ht="45" x14ac:dyDescent="0.2">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c r="O3922" s="5">
        <f t="shared" si="244"/>
        <v>5.3999999999999999E-2</v>
      </c>
      <c r="P3922" s="6">
        <f t="shared" si="245"/>
        <v>45</v>
      </c>
      <c r="Q3922" t="str">
        <f t="shared" si="246"/>
        <v>theater</v>
      </c>
      <c r="R3922" t="str">
        <f t="shared" si="247"/>
        <v>plays</v>
      </c>
    </row>
    <row r="3923" spans="1:18" ht="45" x14ac:dyDescent="0.2">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c r="O3923" s="5">
        <f t="shared" si="244"/>
        <v>0</v>
      </c>
      <c r="P3923" s="6">
        <f t="shared" si="245"/>
        <v>0</v>
      </c>
      <c r="Q3923" t="str">
        <f t="shared" si="246"/>
        <v>theater</v>
      </c>
      <c r="R3923" t="str">
        <f t="shared" si="247"/>
        <v>plays</v>
      </c>
    </row>
    <row r="3924" spans="1:18" ht="45" x14ac:dyDescent="0.2">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c r="O3924" s="5">
        <f t="shared" si="244"/>
        <v>8.1333333333333327E-2</v>
      </c>
      <c r="P3924" s="6">
        <f t="shared" si="245"/>
        <v>10.166666666666666</v>
      </c>
      <c r="Q3924" t="str">
        <f t="shared" si="246"/>
        <v>theater</v>
      </c>
      <c r="R3924" t="str">
        <f t="shared" si="247"/>
        <v>plays</v>
      </c>
    </row>
    <row r="3925" spans="1:18" ht="45" x14ac:dyDescent="0.2">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c r="O3925" s="5">
        <f t="shared" si="244"/>
        <v>0.12034782608695652</v>
      </c>
      <c r="P3925" s="6">
        <f t="shared" si="245"/>
        <v>81.411764705882348</v>
      </c>
      <c r="Q3925" t="str">
        <f t="shared" si="246"/>
        <v>theater</v>
      </c>
      <c r="R3925" t="str">
        <f t="shared" si="247"/>
        <v>plays</v>
      </c>
    </row>
    <row r="3926" spans="1:18" ht="45" x14ac:dyDescent="0.2">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c r="O3926" s="5">
        <f t="shared" si="244"/>
        <v>0.15266666666666667</v>
      </c>
      <c r="P3926" s="6">
        <f t="shared" si="245"/>
        <v>57.25</v>
      </c>
      <c r="Q3926" t="str">
        <f t="shared" si="246"/>
        <v>theater</v>
      </c>
      <c r="R3926" t="str">
        <f t="shared" si="247"/>
        <v>plays</v>
      </c>
    </row>
    <row r="3927" spans="1:18" ht="45" x14ac:dyDescent="0.2">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c r="O3927" s="5">
        <f t="shared" si="244"/>
        <v>0.1</v>
      </c>
      <c r="P3927" s="6">
        <f t="shared" si="245"/>
        <v>5</v>
      </c>
      <c r="Q3927" t="str">
        <f t="shared" si="246"/>
        <v>theater</v>
      </c>
      <c r="R3927" t="str">
        <f t="shared" si="247"/>
        <v>plays</v>
      </c>
    </row>
    <row r="3928" spans="1:18" ht="30" x14ac:dyDescent="0.2">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c r="O3928" s="5">
        <f t="shared" si="244"/>
        <v>3.0000000000000001E-3</v>
      </c>
      <c r="P3928" s="6">
        <f t="shared" si="245"/>
        <v>15</v>
      </c>
      <c r="Q3928" t="str">
        <f t="shared" si="246"/>
        <v>theater</v>
      </c>
      <c r="R3928" t="str">
        <f t="shared" si="247"/>
        <v>plays</v>
      </c>
    </row>
    <row r="3929" spans="1:18" ht="45" x14ac:dyDescent="0.2">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c r="O3929" s="5">
        <f t="shared" si="244"/>
        <v>0.01</v>
      </c>
      <c r="P3929" s="6">
        <f t="shared" si="245"/>
        <v>12.5</v>
      </c>
      <c r="Q3929" t="str">
        <f t="shared" si="246"/>
        <v>theater</v>
      </c>
      <c r="R3929" t="str">
        <f t="shared" si="247"/>
        <v>plays</v>
      </c>
    </row>
    <row r="3930" spans="1:18" ht="45" x14ac:dyDescent="0.2">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c r="O3930" s="5">
        <f t="shared" si="244"/>
        <v>0.13020000000000001</v>
      </c>
      <c r="P3930" s="6">
        <f t="shared" si="245"/>
        <v>93</v>
      </c>
      <c r="Q3930" t="str">
        <f t="shared" si="246"/>
        <v>theater</v>
      </c>
      <c r="R3930" t="str">
        <f t="shared" si="247"/>
        <v>plays</v>
      </c>
    </row>
    <row r="3931" spans="1:18" ht="45" x14ac:dyDescent="0.2">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c r="O3931" s="5">
        <f t="shared" si="244"/>
        <v>2.265E-2</v>
      </c>
      <c r="P3931" s="6">
        <f t="shared" si="245"/>
        <v>32.357142857142854</v>
      </c>
      <c r="Q3931" t="str">
        <f t="shared" si="246"/>
        <v>theater</v>
      </c>
      <c r="R3931" t="str">
        <f t="shared" si="247"/>
        <v>plays</v>
      </c>
    </row>
    <row r="3932" spans="1:18" ht="45" x14ac:dyDescent="0.2">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c r="O3932" s="5">
        <f t="shared" si="244"/>
        <v>0</v>
      </c>
      <c r="P3932" s="6">
        <f t="shared" si="245"/>
        <v>0</v>
      </c>
      <c r="Q3932" t="str">
        <f t="shared" si="246"/>
        <v>theater</v>
      </c>
      <c r="R3932" t="str">
        <f t="shared" si="247"/>
        <v>plays</v>
      </c>
    </row>
    <row r="3933" spans="1:18" ht="45" x14ac:dyDescent="0.2">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c r="O3933" s="5">
        <f t="shared" si="244"/>
        <v>0</v>
      </c>
      <c r="P3933" s="6">
        <f t="shared" si="245"/>
        <v>0</v>
      </c>
      <c r="Q3933" t="str">
        <f t="shared" si="246"/>
        <v>theater</v>
      </c>
      <c r="R3933" t="str">
        <f t="shared" si="247"/>
        <v>plays</v>
      </c>
    </row>
    <row r="3934" spans="1:18" ht="45" x14ac:dyDescent="0.2">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c r="O3934" s="5">
        <f t="shared" si="244"/>
        <v>8.3333333333333331E-5</v>
      </c>
      <c r="P3934" s="6">
        <f t="shared" si="245"/>
        <v>1</v>
      </c>
      <c r="Q3934" t="str">
        <f t="shared" si="246"/>
        <v>theater</v>
      </c>
      <c r="R3934" t="str">
        <f t="shared" si="247"/>
        <v>plays</v>
      </c>
    </row>
    <row r="3935" spans="1:18" ht="45" x14ac:dyDescent="0.2">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c r="O3935" s="5">
        <f t="shared" si="244"/>
        <v>0.15742857142857142</v>
      </c>
      <c r="P3935" s="6">
        <f t="shared" si="245"/>
        <v>91.833333333333329</v>
      </c>
      <c r="Q3935" t="str">
        <f t="shared" si="246"/>
        <v>theater</v>
      </c>
      <c r="R3935" t="str">
        <f t="shared" si="247"/>
        <v>plays</v>
      </c>
    </row>
    <row r="3936" spans="1:18" ht="45" x14ac:dyDescent="0.2">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c r="O3936" s="5">
        <f t="shared" si="244"/>
        <v>0.11</v>
      </c>
      <c r="P3936" s="6">
        <f t="shared" si="245"/>
        <v>45.833333333333336</v>
      </c>
      <c r="Q3936" t="str">
        <f t="shared" si="246"/>
        <v>theater</v>
      </c>
      <c r="R3936" t="str">
        <f t="shared" si="247"/>
        <v>plays</v>
      </c>
    </row>
    <row r="3937" spans="1:18" ht="60" x14ac:dyDescent="0.2">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c r="O3937" s="5">
        <f t="shared" si="244"/>
        <v>0.43833333333333335</v>
      </c>
      <c r="P3937" s="6">
        <f t="shared" si="245"/>
        <v>57.173913043478258</v>
      </c>
      <c r="Q3937" t="str">
        <f t="shared" si="246"/>
        <v>theater</v>
      </c>
      <c r="R3937" t="str">
        <f t="shared" si="247"/>
        <v>plays</v>
      </c>
    </row>
    <row r="3938" spans="1:18" ht="45" x14ac:dyDescent="0.2">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c r="O3938" s="5">
        <f t="shared" si="244"/>
        <v>0</v>
      </c>
      <c r="P3938" s="6">
        <f t="shared" si="245"/>
        <v>0</v>
      </c>
      <c r="Q3938" t="str">
        <f t="shared" si="246"/>
        <v>theater</v>
      </c>
      <c r="R3938" t="str">
        <f t="shared" si="247"/>
        <v>plays</v>
      </c>
    </row>
    <row r="3939" spans="1:18" ht="45" x14ac:dyDescent="0.2">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c r="O3939" s="5">
        <f t="shared" si="244"/>
        <v>0.86135181975736563</v>
      </c>
      <c r="P3939" s="6">
        <f t="shared" si="245"/>
        <v>248.5</v>
      </c>
      <c r="Q3939" t="str">
        <f t="shared" si="246"/>
        <v>theater</v>
      </c>
      <c r="R3939" t="str">
        <f t="shared" si="247"/>
        <v>plays</v>
      </c>
    </row>
    <row r="3940" spans="1:18" ht="45" x14ac:dyDescent="0.2">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c r="O3940" s="5">
        <f t="shared" si="244"/>
        <v>0.12196620583717357</v>
      </c>
      <c r="P3940" s="6">
        <f t="shared" si="245"/>
        <v>79.400000000000006</v>
      </c>
      <c r="Q3940" t="str">
        <f t="shared" si="246"/>
        <v>theater</v>
      </c>
      <c r="R3940" t="str">
        <f t="shared" si="247"/>
        <v>plays</v>
      </c>
    </row>
    <row r="3941" spans="1:18" ht="45" x14ac:dyDescent="0.2">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c r="O3941" s="5">
        <f t="shared" si="244"/>
        <v>1E-3</v>
      </c>
      <c r="P3941" s="6">
        <f t="shared" si="245"/>
        <v>5</v>
      </c>
      <c r="Q3941" t="str">
        <f t="shared" si="246"/>
        <v>theater</v>
      </c>
      <c r="R3941" t="str">
        <f t="shared" si="247"/>
        <v>plays</v>
      </c>
    </row>
    <row r="3942" spans="1:18" ht="45" x14ac:dyDescent="0.2">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c r="O3942" s="5">
        <f t="shared" si="244"/>
        <v>2.2000000000000001E-3</v>
      </c>
      <c r="P3942" s="6">
        <f t="shared" si="245"/>
        <v>5.5</v>
      </c>
      <c r="Q3942" t="str">
        <f t="shared" si="246"/>
        <v>theater</v>
      </c>
      <c r="R3942" t="str">
        <f t="shared" si="247"/>
        <v>plays</v>
      </c>
    </row>
    <row r="3943" spans="1:18" ht="45" x14ac:dyDescent="0.2">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c r="O3943" s="5">
        <f t="shared" si="244"/>
        <v>9.0909090909090905E-3</v>
      </c>
      <c r="P3943" s="6">
        <f t="shared" si="245"/>
        <v>25</v>
      </c>
      <c r="Q3943" t="str">
        <f t="shared" si="246"/>
        <v>theater</v>
      </c>
      <c r="R3943" t="str">
        <f t="shared" si="247"/>
        <v>plays</v>
      </c>
    </row>
    <row r="3944" spans="1:18" ht="45" x14ac:dyDescent="0.2">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c r="O3944" s="5">
        <f t="shared" si="244"/>
        <v>0</v>
      </c>
      <c r="P3944" s="6">
        <f t="shared" si="245"/>
        <v>0</v>
      </c>
      <c r="Q3944" t="str">
        <f t="shared" si="246"/>
        <v>theater</v>
      </c>
      <c r="R3944" t="str">
        <f t="shared" si="247"/>
        <v>plays</v>
      </c>
    </row>
    <row r="3945" spans="1:18" ht="45" x14ac:dyDescent="0.2">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c r="O3945" s="5">
        <f t="shared" si="244"/>
        <v>0.35639999999999999</v>
      </c>
      <c r="P3945" s="6">
        <f t="shared" si="245"/>
        <v>137.07692307692307</v>
      </c>
      <c r="Q3945" t="str">
        <f t="shared" si="246"/>
        <v>theater</v>
      </c>
      <c r="R3945" t="str">
        <f t="shared" si="247"/>
        <v>plays</v>
      </c>
    </row>
    <row r="3946" spans="1:18" ht="45" x14ac:dyDescent="0.2">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c r="O3946" s="5">
        <f t="shared" si="244"/>
        <v>0</v>
      </c>
      <c r="P3946" s="6">
        <f t="shared" si="245"/>
        <v>0</v>
      </c>
      <c r="Q3946" t="str">
        <f t="shared" si="246"/>
        <v>theater</v>
      </c>
      <c r="R3946" t="str">
        <f t="shared" si="247"/>
        <v>plays</v>
      </c>
    </row>
    <row r="3947" spans="1:18" ht="45" x14ac:dyDescent="0.2">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c r="O3947" s="5">
        <f t="shared" si="244"/>
        <v>2.5000000000000001E-3</v>
      </c>
      <c r="P3947" s="6">
        <f t="shared" si="245"/>
        <v>5</v>
      </c>
      <c r="Q3947" t="str">
        <f t="shared" si="246"/>
        <v>theater</v>
      </c>
      <c r="R3947" t="str">
        <f t="shared" si="247"/>
        <v>plays</v>
      </c>
    </row>
    <row r="3948" spans="1:18" ht="30" x14ac:dyDescent="0.2">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c r="O3948" s="5">
        <f t="shared" si="244"/>
        <v>3.2500000000000001E-2</v>
      </c>
      <c r="P3948" s="6">
        <f t="shared" si="245"/>
        <v>39</v>
      </c>
      <c r="Q3948" t="str">
        <f t="shared" si="246"/>
        <v>theater</v>
      </c>
      <c r="R3948" t="str">
        <f t="shared" si="247"/>
        <v>plays</v>
      </c>
    </row>
    <row r="3949" spans="1:18" ht="45" x14ac:dyDescent="0.2">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c r="O3949" s="5">
        <f t="shared" si="244"/>
        <v>3.3666666666666664E-2</v>
      </c>
      <c r="P3949" s="6">
        <f t="shared" si="245"/>
        <v>50.5</v>
      </c>
      <c r="Q3949" t="str">
        <f t="shared" si="246"/>
        <v>theater</v>
      </c>
      <c r="R3949" t="str">
        <f t="shared" si="247"/>
        <v>plays</v>
      </c>
    </row>
    <row r="3950" spans="1:18" ht="45" x14ac:dyDescent="0.2">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c r="O3950" s="5">
        <f t="shared" si="244"/>
        <v>0</v>
      </c>
      <c r="P3950" s="6">
        <f t="shared" si="245"/>
        <v>0</v>
      </c>
      <c r="Q3950" t="str">
        <f t="shared" si="246"/>
        <v>theater</v>
      </c>
      <c r="R3950" t="str">
        <f t="shared" si="247"/>
        <v>plays</v>
      </c>
    </row>
    <row r="3951" spans="1:18" ht="45" x14ac:dyDescent="0.2">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c r="O3951" s="5">
        <f t="shared" si="244"/>
        <v>0.15770000000000001</v>
      </c>
      <c r="P3951" s="6">
        <f t="shared" si="245"/>
        <v>49.28125</v>
      </c>
      <c r="Q3951" t="str">
        <f t="shared" si="246"/>
        <v>theater</v>
      </c>
      <c r="R3951" t="str">
        <f t="shared" si="247"/>
        <v>plays</v>
      </c>
    </row>
    <row r="3952" spans="1:18" ht="45" x14ac:dyDescent="0.2">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c r="O3952" s="5">
        <f t="shared" si="244"/>
        <v>6.2500000000000003E-3</v>
      </c>
      <c r="P3952" s="6">
        <f t="shared" si="245"/>
        <v>25</v>
      </c>
      <c r="Q3952" t="str">
        <f t="shared" si="246"/>
        <v>theater</v>
      </c>
      <c r="R3952" t="str">
        <f t="shared" si="247"/>
        <v>plays</v>
      </c>
    </row>
    <row r="3953" spans="1:18" ht="45" x14ac:dyDescent="0.2">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c r="O3953" s="5">
        <f t="shared" si="244"/>
        <v>5.0000000000000004E-6</v>
      </c>
      <c r="P3953" s="6">
        <f t="shared" si="245"/>
        <v>1</v>
      </c>
      <c r="Q3953" t="str">
        <f t="shared" si="246"/>
        <v>theater</v>
      </c>
      <c r="R3953" t="str">
        <f t="shared" si="247"/>
        <v>plays</v>
      </c>
    </row>
    <row r="3954" spans="1:18" ht="45" x14ac:dyDescent="0.2">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c r="O3954" s="5">
        <f t="shared" si="244"/>
        <v>9.6153846153846159E-4</v>
      </c>
      <c r="P3954" s="6">
        <f t="shared" si="245"/>
        <v>25</v>
      </c>
      <c r="Q3954" t="str">
        <f t="shared" si="246"/>
        <v>theater</v>
      </c>
      <c r="R3954" t="str">
        <f t="shared" si="247"/>
        <v>plays</v>
      </c>
    </row>
    <row r="3955" spans="1:18" ht="45" x14ac:dyDescent="0.2">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c r="O3955" s="5">
        <f t="shared" si="244"/>
        <v>0</v>
      </c>
      <c r="P3955" s="6">
        <f t="shared" si="245"/>
        <v>0</v>
      </c>
      <c r="Q3955" t="str">
        <f t="shared" si="246"/>
        <v>theater</v>
      </c>
      <c r="R3955" t="str">
        <f t="shared" si="247"/>
        <v>plays</v>
      </c>
    </row>
    <row r="3956" spans="1:18" ht="45" x14ac:dyDescent="0.2">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c r="O3956" s="5">
        <f t="shared" si="244"/>
        <v>0</v>
      </c>
      <c r="P3956" s="6">
        <f t="shared" si="245"/>
        <v>0</v>
      </c>
      <c r="Q3956" t="str">
        <f t="shared" si="246"/>
        <v>theater</v>
      </c>
      <c r="R3956" t="str">
        <f t="shared" si="247"/>
        <v>plays</v>
      </c>
    </row>
    <row r="3957" spans="1:18" ht="45" x14ac:dyDescent="0.2">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c r="O3957" s="5">
        <f t="shared" si="244"/>
        <v>0.24285714285714285</v>
      </c>
      <c r="P3957" s="6">
        <f t="shared" si="245"/>
        <v>53.125</v>
      </c>
      <c r="Q3957" t="str">
        <f t="shared" si="246"/>
        <v>theater</v>
      </c>
      <c r="R3957" t="str">
        <f t="shared" si="247"/>
        <v>plays</v>
      </c>
    </row>
    <row r="3958" spans="1:18" ht="45" x14ac:dyDescent="0.2">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c r="O3958" s="5">
        <f t="shared" si="244"/>
        <v>0</v>
      </c>
      <c r="P3958" s="6">
        <f t="shared" si="245"/>
        <v>0</v>
      </c>
      <c r="Q3958" t="str">
        <f t="shared" si="246"/>
        <v>theater</v>
      </c>
      <c r="R3958" t="str">
        <f t="shared" si="247"/>
        <v>plays</v>
      </c>
    </row>
    <row r="3959" spans="1:18" ht="45" x14ac:dyDescent="0.2">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c r="O3959" s="5">
        <f t="shared" si="244"/>
        <v>2.5000000000000001E-4</v>
      </c>
      <c r="P3959" s="6">
        <f t="shared" si="245"/>
        <v>7</v>
      </c>
      <c r="Q3959" t="str">
        <f t="shared" si="246"/>
        <v>theater</v>
      </c>
      <c r="R3959" t="str">
        <f t="shared" si="247"/>
        <v>plays</v>
      </c>
    </row>
    <row r="3960" spans="1:18" ht="45" x14ac:dyDescent="0.2">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c r="O3960" s="5">
        <f t="shared" si="244"/>
        <v>0.32050000000000001</v>
      </c>
      <c r="P3960" s="6">
        <f t="shared" si="245"/>
        <v>40.0625</v>
      </c>
      <c r="Q3960" t="str">
        <f t="shared" si="246"/>
        <v>theater</v>
      </c>
      <c r="R3960" t="str">
        <f t="shared" si="247"/>
        <v>plays</v>
      </c>
    </row>
    <row r="3961" spans="1:18" ht="45" x14ac:dyDescent="0.2">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c r="O3961" s="5">
        <f t="shared" si="244"/>
        <v>0.24333333333333335</v>
      </c>
      <c r="P3961" s="6">
        <f t="shared" si="245"/>
        <v>24.333333333333332</v>
      </c>
      <c r="Q3961" t="str">
        <f t="shared" si="246"/>
        <v>theater</v>
      </c>
      <c r="R3961" t="str">
        <f t="shared" si="247"/>
        <v>plays</v>
      </c>
    </row>
    <row r="3962" spans="1:18" ht="45" x14ac:dyDescent="0.2">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c r="O3962" s="5">
        <f t="shared" si="244"/>
        <v>1.4999999999999999E-2</v>
      </c>
      <c r="P3962" s="6">
        <f t="shared" si="245"/>
        <v>11.25</v>
      </c>
      <c r="Q3962" t="str">
        <f t="shared" si="246"/>
        <v>theater</v>
      </c>
      <c r="R3962" t="str">
        <f t="shared" si="247"/>
        <v>plays</v>
      </c>
    </row>
    <row r="3963" spans="1:18" ht="45" x14ac:dyDescent="0.2">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c r="O3963" s="5">
        <f t="shared" si="244"/>
        <v>4.1999999999999997E-3</v>
      </c>
      <c r="P3963" s="6">
        <f t="shared" si="245"/>
        <v>10.5</v>
      </c>
      <c r="Q3963" t="str">
        <f t="shared" si="246"/>
        <v>theater</v>
      </c>
      <c r="R3963" t="str">
        <f t="shared" si="247"/>
        <v>plays</v>
      </c>
    </row>
    <row r="3964" spans="1:18" ht="45" x14ac:dyDescent="0.2">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c r="O3964" s="5">
        <f t="shared" si="244"/>
        <v>3.214285714285714E-2</v>
      </c>
      <c r="P3964" s="6">
        <f t="shared" si="245"/>
        <v>15</v>
      </c>
      <c r="Q3964" t="str">
        <f t="shared" si="246"/>
        <v>theater</v>
      </c>
      <c r="R3964" t="str">
        <f t="shared" si="247"/>
        <v>plays</v>
      </c>
    </row>
    <row r="3965" spans="1:18" ht="45" x14ac:dyDescent="0.2">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c r="O3965" s="5">
        <f t="shared" si="244"/>
        <v>0</v>
      </c>
      <c r="P3965" s="6">
        <f t="shared" si="245"/>
        <v>0</v>
      </c>
      <c r="Q3965" t="str">
        <f t="shared" si="246"/>
        <v>theater</v>
      </c>
      <c r="R3965" t="str">
        <f t="shared" si="247"/>
        <v>plays</v>
      </c>
    </row>
    <row r="3966" spans="1:18" ht="45" x14ac:dyDescent="0.2">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c r="O3966" s="5">
        <f t="shared" si="244"/>
        <v>6.3E-2</v>
      </c>
      <c r="P3966" s="6">
        <f t="shared" si="245"/>
        <v>42</v>
      </c>
      <c r="Q3966" t="str">
        <f t="shared" si="246"/>
        <v>theater</v>
      </c>
      <c r="R3966" t="str">
        <f t="shared" si="247"/>
        <v>plays</v>
      </c>
    </row>
    <row r="3967" spans="1:18" ht="45" x14ac:dyDescent="0.2">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c r="O3967" s="5">
        <f t="shared" si="244"/>
        <v>0.14249999999999999</v>
      </c>
      <c r="P3967" s="6">
        <f t="shared" si="245"/>
        <v>71.25</v>
      </c>
      <c r="Q3967" t="str">
        <f t="shared" si="246"/>
        <v>theater</v>
      </c>
      <c r="R3967" t="str">
        <f t="shared" si="247"/>
        <v>plays</v>
      </c>
    </row>
    <row r="3968" spans="1:18" ht="45" x14ac:dyDescent="0.2">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c r="O3968" s="5">
        <f t="shared" si="244"/>
        <v>6.0000000000000001E-3</v>
      </c>
      <c r="P3968" s="6">
        <f t="shared" si="245"/>
        <v>22.5</v>
      </c>
      <c r="Q3968" t="str">
        <f t="shared" si="246"/>
        <v>theater</v>
      </c>
      <c r="R3968" t="str">
        <f t="shared" si="247"/>
        <v>plays</v>
      </c>
    </row>
    <row r="3969" spans="1:18" ht="45" x14ac:dyDescent="0.2">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c r="O3969" s="5">
        <f t="shared" si="244"/>
        <v>0.2411764705882353</v>
      </c>
      <c r="P3969" s="6">
        <f t="shared" si="245"/>
        <v>41</v>
      </c>
      <c r="Q3969" t="str">
        <f t="shared" si="246"/>
        <v>theater</v>
      </c>
      <c r="R3969" t="str">
        <f t="shared" si="247"/>
        <v>plays</v>
      </c>
    </row>
    <row r="3970" spans="1:18" ht="45" x14ac:dyDescent="0.2">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c r="O3970" s="5">
        <f t="shared" si="244"/>
        <v>0.10539999999999999</v>
      </c>
      <c r="P3970" s="6">
        <f t="shared" si="245"/>
        <v>47.909090909090907</v>
      </c>
      <c r="Q3970" t="str">
        <f t="shared" si="246"/>
        <v>theater</v>
      </c>
      <c r="R3970" t="str">
        <f t="shared" si="247"/>
        <v>plays</v>
      </c>
    </row>
    <row r="3971" spans="1:18" ht="45" x14ac:dyDescent="0.2">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c r="O3971" s="5">
        <f t="shared" ref="O3971:O4034" si="248">IF(D3971=0,0,E3971/D3971)</f>
        <v>7.4690265486725665E-2</v>
      </c>
      <c r="P3971" s="6">
        <f t="shared" ref="P3971:P4034" si="249">IF(L3971=0,0,E3971/L3971)</f>
        <v>35.166666666666664</v>
      </c>
      <c r="Q3971" t="str">
        <f t="shared" ref="Q3971:Q4034" si="250">MID(N3971, 1, FIND("/",N3971)-1)</f>
        <v>theater</v>
      </c>
      <c r="R3971" t="str">
        <f t="shared" ref="R3971:R4034" si="251">MID(N3971, FIND("/",N3971)+1, LEN(N3971)-FIND("/",N3971))</f>
        <v>plays</v>
      </c>
    </row>
    <row r="3972" spans="1:18" ht="60" x14ac:dyDescent="0.2">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c r="O3972" s="5">
        <f t="shared" si="248"/>
        <v>7.3333333333333334E-4</v>
      </c>
      <c r="P3972" s="6">
        <f t="shared" si="249"/>
        <v>5.5</v>
      </c>
      <c r="Q3972" t="str">
        <f t="shared" si="250"/>
        <v>theater</v>
      </c>
      <c r="R3972" t="str">
        <f t="shared" si="251"/>
        <v>plays</v>
      </c>
    </row>
    <row r="3973" spans="1:18" ht="45" x14ac:dyDescent="0.2">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c r="O3973" s="5">
        <f t="shared" si="248"/>
        <v>9.7142857142857135E-3</v>
      </c>
      <c r="P3973" s="6">
        <f t="shared" si="249"/>
        <v>22.666666666666668</v>
      </c>
      <c r="Q3973" t="str">
        <f t="shared" si="250"/>
        <v>theater</v>
      </c>
      <c r="R3973" t="str">
        <f t="shared" si="251"/>
        <v>plays</v>
      </c>
    </row>
    <row r="3974" spans="1:18" ht="30" x14ac:dyDescent="0.2">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c r="O3974" s="5">
        <f t="shared" si="248"/>
        <v>0.21099999999999999</v>
      </c>
      <c r="P3974" s="6">
        <f t="shared" si="249"/>
        <v>26.375</v>
      </c>
      <c r="Q3974" t="str">
        <f t="shared" si="250"/>
        <v>theater</v>
      </c>
      <c r="R3974" t="str">
        <f t="shared" si="251"/>
        <v>plays</v>
      </c>
    </row>
    <row r="3975" spans="1:18" ht="45" x14ac:dyDescent="0.2">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c r="O3975" s="5">
        <f t="shared" si="248"/>
        <v>0.78100000000000003</v>
      </c>
      <c r="P3975" s="6">
        <f t="shared" si="249"/>
        <v>105.54054054054055</v>
      </c>
      <c r="Q3975" t="str">
        <f t="shared" si="250"/>
        <v>theater</v>
      </c>
      <c r="R3975" t="str">
        <f t="shared" si="251"/>
        <v>plays</v>
      </c>
    </row>
    <row r="3976" spans="1:18" ht="45" x14ac:dyDescent="0.2">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c r="O3976" s="5">
        <f t="shared" si="248"/>
        <v>0.32</v>
      </c>
      <c r="P3976" s="6">
        <f t="shared" si="249"/>
        <v>29.09090909090909</v>
      </c>
      <c r="Q3976" t="str">
        <f t="shared" si="250"/>
        <v>theater</v>
      </c>
      <c r="R3976" t="str">
        <f t="shared" si="251"/>
        <v>plays</v>
      </c>
    </row>
    <row r="3977" spans="1:18" ht="45" x14ac:dyDescent="0.2">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c r="O3977" s="5">
        <f t="shared" si="248"/>
        <v>0</v>
      </c>
      <c r="P3977" s="6">
        <f t="shared" si="249"/>
        <v>0</v>
      </c>
      <c r="Q3977" t="str">
        <f t="shared" si="250"/>
        <v>theater</v>
      </c>
      <c r="R3977" t="str">
        <f t="shared" si="251"/>
        <v>plays</v>
      </c>
    </row>
    <row r="3978" spans="1:18" ht="45" x14ac:dyDescent="0.2">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c r="O3978" s="5">
        <f t="shared" si="248"/>
        <v>0.47692307692307695</v>
      </c>
      <c r="P3978" s="6">
        <f t="shared" si="249"/>
        <v>62</v>
      </c>
      <c r="Q3978" t="str">
        <f t="shared" si="250"/>
        <v>theater</v>
      </c>
      <c r="R3978" t="str">
        <f t="shared" si="251"/>
        <v>plays</v>
      </c>
    </row>
    <row r="3979" spans="1:18" ht="45" x14ac:dyDescent="0.2">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c r="O3979" s="5">
        <f t="shared" si="248"/>
        <v>1.4500000000000001E-2</v>
      </c>
      <c r="P3979" s="6">
        <f t="shared" si="249"/>
        <v>217.5</v>
      </c>
      <c r="Q3979" t="str">
        <f t="shared" si="250"/>
        <v>theater</v>
      </c>
      <c r="R3979" t="str">
        <f t="shared" si="251"/>
        <v>plays</v>
      </c>
    </row>
    <row r="3980" spans="1:18" ht="45" x14ac:dyDescent="0.2">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c r="O3980" s="5">
        <f t="shared" si="248"/>
        <v>0.107</v>
      </c>
      <c r="P3980" s="6">
        <f t="shared" si="249"/>
        <v>26.75</v>
      </c>
      <c r="Q3980" t="str">
        <f t="shared" si="250"/>
        <v>theater</v>
      </c>
      <c r="R3980" t="str">
        <f t="shared" si="251"/>
        <v>plays</v>
      </c>
    </row>
    <row r="3981" spans="1:18" ht="45" x14ac:dyDescent="0.2">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c r="O3981" s="5">
        <f t="shared" si="248"/>
        <v>1.8333333333333333E-2</v>
      </c>
      <c r="P3981" s="6">
        <f t="shared" si="249"/>
        <v>18.333333333333332</v>
      </c>
      <c r="Q3981" t="str">
        <f t="shared" si="250"/>
        <v>theater</v>
      </c>
      <c r="R3981" t="str">
        <f t="shared" si="251"/>
        <v>plays</v>
      </c>
    </row>
    <row r="3982" spans="1:18" ht="45" x14ac:dyDescent="0.2">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c r="O3982" s="5">
        <f t="shared" si="248"/>
        <v>0.18</v>
      </c>
      <c r="P3982" s="6">
        <f t="shared" si="249"/>
        <v>64.285714285714292</v>
      </c>
      <c r="Q3982" t="str">
        <f t="shared" si="250"/>
        <v>theater</v>
      </c>
      <c r="R3982" t="str">
        <f t="shared" si="251"/>
        <v>plays</v>
      </c>
    </row>
    <row r="3983" spans="1:18" ht="30" x14ac:dyDescent="0.2">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c r="O3983" s="5">
        <f t="shared" si="248"/>
        <v>4.0833333333333333E-2</v>
      </c>
      <c r="P3983" s="6">
        <f t="shared" si="249"/>
        <v>175</v>
      </c>
      <c r="Q3983" t="str">
        <f t="shared" si="250"/>
        <v>theater</v>
      </c>
      <c r="R3983" t="str">
        <f t="shared" si="251"/>
        <v>plays</v>
      </c>
    </row>
    <row r="3984" spans="1:18" ht="60" x14ac:dyDescent="0.2">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c r="O3984" s="5">
        <f t="shared" si="248"/>
        <v>0.2</v>
      </c>
      <c r="P3984" s="6">
        <f t="shared" si="249"/>
        <v>34</v>
      </c>
      <c r="Q3984" t="str">
        <f t="shared" si="250"/>
        <v>theater</v>
      </c>
      <c r="R3984" t="str">
        <f t="shared" si="251"/>
        <v>plays</v>
      </c>
    </row>
    <row r="3985" spans="1:18" ht="45" x14ac:dyDescent="0.2">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c r="O3985" s="5">
        <f t="shared" si="248"/>
        <v>0.34802513464991025</v>
      </c>
      <c r="P3985" s="6">
        <f t="shared" si="249"/>
        <v>84.282608695652172</v>
      </c>
      <c r="Q3985" t="str">
        <f t="shared" si="250"/>
        <v>theater</v>
      </c>
      <c r="R3985" t="str">
        <f t="shared" si="251"/>
        <v>plays</v>
      </c>
    </row>
    <row r="3986" spans="1:18" ht="45" x14ac:dyDescent="0.2">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c r="O3986" s="5">
        <f t="shared" si="248"/>
        <v>6.3333333333333339E-2</v>
      </c>
      <c r="P3986" s="6">
        <f t="shared" si="249"/>
        <v>9.5</v>
      </c>
      <c r="Q3986" t="str">
        <f t="shared" si="250"/>
        <v>theater</v>
      </c>
      <c r="R3986" t="str">
        <f t="shared" si="251"/>
        <v>plays</v>
      </c>
    </row>
    <row r="3987" spans="1:18" ht="45" x14ac:dyDescent="0.2">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c r="O3987" s="5">
        <f t="shared" si="248"/>
        <v>0.32050000000000001</v>
      </c>
      <c r="P3987" s="6">
        <f t="shared" si="249"/>
        <v>33.736842105263158</v>
      </c>
      <c r="Q3987" t="str">
        <f t="shared" si="250"/>
        <v>theater</v>
      </c>
      <c r="R3987" t="str">
        <f t="shared" si="251"/>
        <v>plays</v>
      </c>
    </row>
    <row r="3988" spans="1:18" ht="45" x14ac:dyDescent="0.2">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c r="O3988" s="5">
        <f t="shared" si="248"/>
        <v>9.7600000000000006E-2</v>
      </c>
      <c r="P3988" s="6">
        <f t="shared" si="249"/>
        <v>37.53846153846154</v>
      </c>
      <c r="Q3988" t="str">
        <f t="shared" si="250"/>
        <v>theater</v>
      </c>
      <c r="R3988" t="str">
        <f t="shared" si="251"/>
        <v>plays</v>
      </c>
    </row>
    <row r="3989" spans="1:18" ht="45" x14ac:dyDescent="0.2">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c r="O3989" s="5">
        <f t="shared" si="248"/>
        <v>0.3775</v>
      </c>
      <c r="P3989" s="6">
        <f t="shared" si="249"/>
        <v>11.615384615384615</v>
      </c>
      <c r="Q3989" t="str">
        <f t="shared" si="250"/>
        <v>theater</v>
      </c>
      <c r="R3989" t="str">
        <f t="shared" si="251"/>
        <v>plays</v>
      </c>
    </row>
    <row r="3990" spans="1:18" ht="30" x14ac:dyDescent="0.2">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c r="O3990" s="5">
        <f t="shared" si="248"/>
        <v>2.1333333333333333E-2</v>
      </c>
      <c r="P3990" s="6">
        <f t="shared" si="249"/>
        <v>8</v>
      </c>
      <c r="Q3990" t="str">
        <f t="shared" si="250"/>
        <v>theater</v>
      </c>
      <c r="R3990" t="str">
        <f t="shared" si="251"/>
        <v>plays</v>
      </c>
    </row>
    <row r="3991" spans="1:18" ht="45" x14ac:dyDescent="0.2">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c r="O3991" s="5">
        <f t="shared" si="248"/>
        <v>0</v>
      </c>
      <c r="P3991" s="6">
        <f t="shared" si="249"/>
        <v>0</v>
      </c>
      <c r="Q3991" t="str">
        <f t="shared" si="250"/>
        <v>theater</v>
      </c>
      <c r="R3991" t="str">
        <f t="shared" si="251"/>
        <v>plays</v>
      </c>
    </row>
    <row r="3992" spans="1:18" ht="45" x14ac:dyDescent="0.2">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c r="O3992" s="5">
        <f t="shared" si="248"/>
        <v>4.1818181818181817E-2</v>
      </c>
      <c r="P3992" s="6">
        <f t="shared" si="249"/>
        <v>23</v>
      </c>
      <c r="Q3992" t="str">
        <f t="shared" si="250"/>
        <v>theater</v>
      </c>
      <c r="R3992" t="str">
        <f t="shared" si="251"/>
        <v>plays</v>
      </c>
    </row>
    <row r="3993" spans="1:18" ht="30" x14ac:dyDescent="0.2">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c r="O3993" s="5">
        <f t="shared" si="248"/>
        <v>0.2</v>
      </c>
      <c r="P3993" s="6">
        <f t="shared" si="249"/>
        <v>100</v>
      </c>
      <c r="Q3993" t="str">
        <f t="shared" si="250"/>
        <v>theater</v>
      </c>
      <c r="R3993" t="str">
        <f t="shared" si="251"/>
        <v>plays</v>
      </c>
    </row>
    <row r="3994" spans="1:18" ht="45" x14ac:dyDescent="0.2">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c r="O3994" s="5">
        <f t="shared" si="248"/>
        <v>5.4100000000000002E-2</v>
      </c>
      <c r="P3994" s="6">
        <f t="shared" si="249"/>
        <v>60.111111111111114</v>
      </c>
      <c r="Q3994" t="str">
        <f t="shared" si="250"/>
        <v>theater</v>
      </c>
      <c r="R3994" t="str">
        <f t="shared" si="251"/>
        <v>plays</v>
      </c>
    </row>
    <row r="3995" spans="1:18" ht="45" x14ac:dyDescent="0.2">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c r="O3995" s="5">
        <f t="shared" si="248"/>
        <v>6.0000000000000002E-5</v>
      </c>
      <c r="P3995" s="6">
        <f t="shared" si="249"/>
        <v>3</v>
      </c>
      <c r="Q3995" t="str">
        <f t="shared" si="250"/>
        <v>theater</v>
      </c>
      <c r="R3995" t="str">
        <f t="shared" si="251"/>
        <v>plays</v>
      </c>
    </row>
    <row r="3996" spans="1:18" ht="30" x14ac:dyDescent="0.2">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c r="O3996" s="5">
        <f t="shared" si="248"/>
        <v>2.5000000000000001E-3</v>
      </c>
      <c r="P3996" s="6">
        <f t="shared" si="249"/>
        <v>5</v>
      </c>
      <c r="Q3996" t="str">
        <f t="shared" si="250"/>
        <v>theater</v>
      </c>
      <c r="R3996" t="str">
        <f t="shared" si="251"/>
        <v>plays</v>
      </c>
    </row>
    <row r="3997" spans="1:18" ht="45" x14ac:dyDescent="0.2">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c r="O3997" s="5">
        <f t="shared" si="248"/>
        <v>0.35</v>
      </c>
      <c r="P3997" s="6">
        <f t="shared" si="249"/>
        <v>17.5</v>
      </c>
      <c r="Q3997" t="str">
        <f t="shared" si="250"/>
        <v>theater</v>
      </c>
      <c r="R3997" t="str">
        <f t="shared" si="251"/>
        <v>plays</v>
      </c>
    </row>
    <row r="3998" spans="1:18" ht="45" x14ac:dyDescent="0.2">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c r="O3998" s="5">
        <f t="shared" si="248"/>
        <v>0.16566666666666666</v>
      </c>
      <c r="P3998" s="6">
        <f t="shared" si="249"/>
        <v>29.235294117647058</v>
      </c>
      <c r="Q3998" t="str">
        <f t="shared" si="250"/>
        <v>theater</v>
      </c>
      <c r="R3998" t="str">
        <f t="shared" si="251"/>
        <v>plays</v>
      </c>
    </row>
    <row r="3999" spans="1:18" ht="45" x14ac:dyDescent="0.2">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c r="O3999" s="5">
        <f t="shared" si="248"/>
        <v>0</v>
      </c>
      <c r="P3999" s="6">
        <f t="shared" si="249"/>
        <v>0</v>
      </c>
      <c r="Q3999" t="str">
        <f t="shared" si="250"/>
        <v>theater</v>
      </c>
      <c r="R3999" t="str">
        <f t="shared" si="251"/>
        <v>plays</v>
      </c>
    </row>
    <row r="4000" spans="1:18" ht="45" x14ac:dyDescent="0.2">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c r="O4000" s="5">
        <f t="shared" si="248"/>
        <v>0.57199999999999995</v>
      </c>
      <c r="P4000" s="6">
        <f t="shared" si="249"/>
        <v>59.583333333333336</v>
      </c>
      <c r="Q4000" t="str">
        <f t="shared" si="250"/>
        <v>theater</v>
      </c>
      <c r="R4000" t="str">
        <f t="shared" si="251"/>
        <v>plays</v>
      </c>
    </row>
    <row r="4001" spans="1:18" ht="45" x14ac:dyDescent="0.2">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c r="O4001" s="5">
        <f t="shared" si="248"/>
        <v>0.16514285714285715</v>
      </c>
      <c r="P4001" s="6">
        <f t="shared" si="249"/>
        <v>82.571428571428569</v>
      </c>
      <c r="Q4001" t="str">
        <f t="shared" si="250"/>
        <v>theater</v>
      </c>
      <c r="R4001" t="str">
        <f t="shared" si="251"/>
        <v>plays</v>
      </c>
    </row>
    <row r="4002" spans="1:18" x14ac:dyDescent="0.2">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c r="O4002" s="5">
        <f t="shared" si="248"/>
        <v>1.25E-3</v>
      </c>
      <c r="P4002" s="6">
        <f t="shared" si="249"/>
        <v>10</v>
      </c>
      <c r="Q4002" t="str">
        <f t="shared" si="250"/>
        <v>theater</v>
      </c>
      <c r="R4002" t="str">
        <f t="shared" si="251"/>
        <v>plays</v>
      </c>
    </row>
    <row r="4003" spans="1:18" ht="45" x14ac:dyDescent="0.2">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c r="O4003" s="5">
        <f t="shared" si="248"/>
        <v>0.3775</v>
      </c>
      <c r="P4003" s="6">
        <f t="shared" si="249"/>
        <v>32.357142857142854</v>
      </c>
      <c r="Q4003" t="str">
        <f t="shared" si="250"/>
        <v>theater</v>
      </c>
      <c r="R4003" t="str">
        <f t="shared" si="251"/>
        <v>plays</v>
      </c>
    </row>
    <row r="4004" spans="1:18" ht="45" x14ac:dyDescent="0.2">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c r="O4004" s="5">
        <f t="shared" si="248"/>
        <v>1.84E-2</v>
      </c>
      <c r="P4004" s="6">
        <f t="shared" si="249"/>
        <v>5.75</v>
      </c>
      <c r="Q4004" t="str">
        <f t="shared" si="250"/>
        <v>theater</v>
      </c>
      <c r="R4004" t="str">
        <f t="shared" si="251"/>
        <v>plays</v>
      </c>
    </row>
    <row r="4005" spans="1:18" ht="45" x14ac:dyDescent="0.2">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c r="O4005" s="5">
        <f t="shared" si="248"/>
        <v>0.10050000000000001</v>
      </c>
      <c r="P4005" s="6">
        <f t="shared" si="249"/>
        <v>100.5</v>
      </c>
      <c r="Q4005" t="str">
        <f t="shared" si="250"/>
        <v>theater</v>
      </c>
      <c r="R4005" t="str">
        <f t="shared" si="251"/>
        <v>plays</v>
      </c>
    </row>
    <row r="4006" spans="1:18" x14ac:dyDescent="0.2">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c r="O4006" s="5">
        <f t="shared" si="248"/>
        <v>2E-3</v>
      </c>
      <c r="P4006" s="6">
        <f t="shared" si="249"/>
        <v>1</v>
      </c>
      <c r="Q4006" t="str">
        <f t="shared" si="250"/>
        <v>theater</v>
      </c>
      <c r="R4006" t="str">
        <f t="shared" si="251"/>
        <v>plays</v>
      </c>
    </row>
    <row r="4007" spans="1:18" ht="45" x14ac:dyDescent="0.2">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c r="O4007" s="5">
        <f t="shared" si="248"/>
        <v>1.3333333333333334E-2</v>
      </c>
      <c r="P4007" s="6">
        <f t="shared" si="249"/>
        <v>20</v>
      </c>
      <c r="Q4007" t="str">
        <f t="shared" si="250"/>
        <v>theater</v>
      </c>
      <c r="R4007" t="str">
        <f t="shared" si="251"/>
        <v>plays</v>
      </c>
    </row>
    <row r="4008" spans="1:18" ht="45" x14ac:dyDescent="0.2">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c r="O4008" s="5">
        <f t="shared" si="248"/>
        <v>6.666666666666667E-5</v>
      </c>
      <c r="P4008" s="6">
        <f t="shared" si="249"/>
        <v>2</v>
      </c>
      <c r="Q4008" t="str">
        <f t="shared" si="250"/>
        <v>theater</v>
      </c>
      <c r="R4008" t="str">
        <f t="shared" si="251"/>
        <v>plays</v>
      </c>
    </row>
    <row r="4009" spans="1:18" ht="45" x14ac:dyDescent="0.2">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c r="O4009" s="5">
        <f t="shared" si="248"/>
        <v>2.5000000000000001E-3</v>
      </c>
      <c r="P4009" s="6">
        <f t="shared" si="249"/>
        <v>5</v>
      </c>
      <c r="Q4009" t="str">
        <f t="shared" si="250"/>
        <v>theater</v>
      </c>
      <c r="R4009" t="str">
        <f t="shared" si="251"/>
        <v>plays</v>
      </c>
    </row>
    <row r="4010" spans="1:18" ht="45" x14ac:dyDescent="0.2">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c r="O4010" s="5">
        <f t="shared" si="248"/>
        <v>0.06</v>
      </c>
      <c r="P4010" s="6">
        <f t="shared" si="249"/>
        <v>15</v>
      </c>
      <c r="Q4010" t="str">
        <f t="shared" si="250"/>
        <v>theater</v>
      </c>
      <c r="R4010" t="str">
        <f t="shared" si="251"/>
        <v>plays</v>
      </c>
    </row>
    <row r="4011" spans="1:18" ht="45" x14ac:dyDescent="0.2">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c r="O4011" s="5">
        <f t="shared" si="248"/>
        <v>3.8860103626943004E-2</v>
      </c>
      <c r="P4011" s="6">
        <f t="shared" si="249"/>
        <v>25</v>
      </c>
      <c r="Q4011" t="str">
        <f t="shared" si="250"/>
        <v>theater</v>
      </c>
      <c r="R4011" t="str">
        <f t="shared" si="251"/>
        <v>plays</v>
      </c>
    </row>
    <row r="4012" spans="1:18" ht="45" x14ac:dyDescent="0.2">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c r="O4012" s="5">
        <f t="shared" si="248"/>
        <v>0.24194444444444443</v>
      </c>
      <c r="P4012" s="6">
        <f t="shared" si="249"/>
        <v>45.842105263157897</v>
      </c>
      <c r="Q4012" t="str">
        <f t="shared" si="250"/>
        <v>theater</v>
      </c>
      <c r="R4012" t="str">
        <f t="shared" si="251"/>
        <v>plays</v>
      </c>
    </row>
    <row r="4013" spans="1:18" ht="45" x14ac:dyDescent="0.2">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c r="O4013" s="5">
        <f t="shared" si="248"/>
        <v>7.5999999999999998E-2</v>
      </c>
      <c r="P4013" s="6">
        <f t="shared" si="249"/>
        <v>4.75</v>
      </c>
      <c r="Q4013" t="str">
        <f t="shared" si="250"/>
        <v>theater</v>
      </c>
      <c r="R4013" t="str">
        <f t="shared" si="251"/>
        <v>plays</v>
      </c>
    </row>
    <row r="4014" spans="1:18" ht="45" x14ac:dyDescent="0.2">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c r="O4014" s="5">
        <f t="shared" si="248"/>
        <v>0</v>
      </c>
      <c r="P4014" s="6">
        <f t="shared" si="249"/>
        <v>0</v>
      </c>
      <c r="Q4014" t="str">
        <f t="shared" si="250"/>
        <v>theater</v>
      </c>
      <c r="R4014" t="str">
        <f t="shared" si="251"/>
        <v>plays</v>
      </c>
    </row>
    <row r="4015" spans="1:18" ht="45" x14ac:dyDescent="0.2">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c r="O4015" s="5">
        <f t="shared" si="248"/>
        <v>1.2999999999999999E-2</v>
      </c>
      <c r="P4015" s="6">
        <f t="shared" si="249"/>
        <v>13</v>
      </c>
      <c r="Q4015" t="str">
        <f t="shared" si="250"/>
        <v>theater</v>
      </c>
      <c r="R4015" t="str">
        <f t="shared" si="251"/>
        <v>plays</v>
      </c>
    </row>
    <row r="4016" spans="1:18" ht="45" x14ac:dyDescent="0.2">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c r="O4016" s="5">
        <f t="shared" si="248"/>
        <v>0</v>
      </c>
      <c r="P4016" s="6">
        <f t="shared" si="249"/>
        <v>0</v>
      </c>
      <c r="Q4016" t="str">
        <f t="shared" si="250"/>
        <v>theater</v>
      </c>
      <c r="R4016" t="str">
        <f t="shared" si="251"/>
        <v>plays</v>
      </c>
    </row>
    <row r="4017" spans="1:18" ht="45" x14ac:dyDescent="0.2">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c r="O4017" s="5">
        <f t="shared" si="248"/>
        <v>1.4285714285714287E-4</v>
      </c>
      <c r="P4017" s="6">
        <f t="shared" si="249"/>
        <v>1</v>
      </c>
      <c r="Q4017" t="str">
        <f t="shared" si="250"/>
        <v>theater</v>
      </c>
      <c r="R4017" t="str">
        <f t="shared" si="251"/>
        <v>plays</v>
      </c>
    </row>
    <row r="4018" spans="1:18" ht="45" x14ac:dyDescent="0.2">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c r="O4018" s="5">
        <f t="shared" si="248"/>
        <v>0.14000000000000001</v>
      </c>
      <c r="P4018" s="6">
        <f t="shared" si="249"/>
        <v>10</v>
      </c>
      <c r="Q4018" t="str">
        <f t="shared" si="250"/>
        <v>theater</v>
      </c>
      <c r="R4018" t="str">
        <f t="shared" si="251"/>
        <v>plays</v>
      </c>
    </row>
    <row r="4019" spans="1:18" ht="45" x14ac:dyDescent="0.2">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c r="O4019" s="5">
        <f t="shared" si="248"/>
        <v>1.0500000000000001E-2</v>
      </c>
      <c r="P4019" s="6">
        <f t="shared" si="249"/>
        <v>52.5</v>
      </c>
      <c r="Q4019" t="str">
        <f t="shared" si="250"/>
        <v>theater</v>
      </c>
      <c r="R4019" t="str">
        <f t="shared" si="251"/>
        <v>plays</v>
      </c>
    </row>
    <row r="4020" spans="1:18" ht="30" x14ac:dyDescent="0.2">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c r="O4020" s="5">
        <f t="shared" si="248"/>
        <v>8.666666666666667E-2</v>
      </c>
      <c r="P4020" s="6">
        <f t="shared" si="249"/>
        <v>32.5</v>
      </c>
      <c r="Q4020" t="str">
        <f t="shared" si="250"/>
        <v>theater</v>
      </c>
      <c r="R4020" t="str">
        <f t="shared" si="251"/>
        <v>plays</v>
      </c>
    </row>
    <row r="4021" spans="1:18" ht="45" x14ac:dyDescent="0.2">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c r="O4021" s="5">
        <f t="shared" si="248"/>
        <v>8.2857142857142851E-3</v>
      </c>
      <c r="P4021" s="6">
        <f t="shared" si="249"/>
        <v>7.25</v>
      </c>
      <c r="Q4021" t="str">
        <f t="shared" si="250"/>
        <v>theater</v>
      </c>
      <c r="R4021" t="str">
        <f t="shared" si="251"/>
        <v>plays</v>
      </c>
    </row>
    <row r="4022" spans="1:18" ht="45" x14ac:dyDescent="0.2">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c r="O4022" s="5">
        <f t="shared" si="248"/>
        <v>0.16666666666666666</v>
      </c>
      <c r="P4022" s="6">
        <f t="shared" si="249"/>
        <v>33.333333333333336</v>
      </c>
      <c r="Q4022" t="str">
        <f t="shared" si="250"/>
        <v>theater</v>
      </c>
      <c r="R4022" t="str">
        <f t="shared" si="251"/>
        <v>plays</v>
      </c>
    </row>
    <row r="4023" spans="1:18" ht="45" x14ac:dyDescent="0.2">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c r="O4023" s="5">
        <f t="shared" si="248"/>
        <v>8.3333333333333332E-3</v>
      </c>
      <c r="P4023" s="6">
        <f t="shared" si="249"/>
        <v>62.5</v>
      </c>
      <c r="Q4023" t="str">
        <f t="shared" si="250"/>
        <v>theater</v>
      </c>
      <c r="R4023" t="str">
        <f t="shared" si="251"/>
        <v>plays</v>
      </c>
    </row>
    <row r="4024" spans="1:18" ht="30" x14ac:dyDescent="0.2">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c r="O4024" s="5">
        <f t="shared" si="248"/>
        <v>0.69561111111111107</v>
      </c>
      <c r="P4024" s="6">
        <f t="shared" si="249"/>
        <v>63.558375634517766</v>
      </c>
      <c r="Q4024" t="str">
        <f t="shared" si="250"/>
        <v>theater</v>
      </c>
      <c r="R4024" t="str">
        <f t="shared" si="251"/>
        <v>plays</v>
      </c>
    </row>
    <row r="4025" spans="1:18" ht="45" x14ac:dyDescent="0.2">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c r="O4025" s="5">
        <f t="shared" si="248"/>
        <v>0</v>
      </c>
      <c r="P4025" s="6">
        <f t="shared" si="249"/>
        <v>0</v>
      </c>
      <c r="Q4025" t="str">
        <f t="shared" si="250"/>
        <v>theater</v>
      </c>
      <c r="R4025" t="str">
        <f t="shared" si="251"/>
        <v>plays</v>
      </c>
    </row>
    <row r="4026" spans="1:18" ht="45" x14ac:dyDescent="0.2">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c r="O4026" s="5">
        <f t="shared" si="248"/>
        <v>1.2500000000000001E-2</v>
      </c>
      <c r="P4026" s="6">
        <f t="shared" si="249"/>
        <v>10</v>
      </c>
      <c r="Q4026" t="str">
        <f t="shared" si="250"/>
        <v>theater</v>
      </c>
      <c r="R4026" t="str">
        <f t="shared" si="251"/>
        <v>plays</v>
      </c>
    </row>
    <row r="4027" spans="1:18" ht="45" x14ac:dyDescent="0.2">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c r="O4027" s="5">
        <f t="shared" si="248"/>
        <v>0.05</v>
      </c>
      <c r="P4027" s="6">
        <f t="shared" si="249"/>
        <v>62.5</v>
      </c>
      <c r="Q4027" t="str">
        <f t="shared" si="250"/>
        <v>theater</v>
      </c>
      <c r="R4027" t="str">
        <f t="shared" si="251"/>
        <v>plays</v>
      </c>
    </row>
    <row r="4028" spans="1:18" ht="45" x14ac:dyDescent="0.2">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c r="O4028" s="5">
        <f t="shared" si="248"/>
        <v>0</v>
      </c>
      <c r="P4028" s="6">
        <f t="shared" si="249"/>
        <v>0</v>
      </c>
      <c r="Q4028" t="str">
        <f t="shared" si="250"/>
        <v>theater</v>
      </c>
      <c r="R4028" t="str">
        <f t="shared" si="251"/>
        <v>plays</v>
      </c>
    </row>
    <row r="4029" spans="1:18" ht="45" x14ac:dyDescent="0.2">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c r="O4029" s="5">
        <f t="shared" si="248"/>
        <v>7.166666666666667E-2</v>
      </c>
      <c r="P4029" s="6">
        <f t="shared" si="249"/>
        <v>30.714285714285715</v>
      </c>
      <c r="Q4029" t="str">
        <f t="shared" si="250"/>
        <v>theater</v>
      </c>
      <c r="R4029" t="str">
        <f t="shared" si="251"/>
        <v>plays</v>
      </c>
    </row>
    <row r="4030" spans="1:18" ht="45" x14ac:dyDescent="0.2">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c r="O4030" s="5">
        <f t="shared" si="248"/>
        <v>0.28050000000000003</v>
      </c>
      <c r="P4030" s="6">
        <f t="shared" si="249"/>
        <v>51</v>
      </c>
      <c r="Q4030" t="str">
        <f t="shared" si="250"/>
        <v>theater</v>
      </c>
      <c r="R4030" t="str">
        <f t="shared" si="251"/>
        <v>plays</v>
      </c>
    </row>
    <row r="4031" spans="1:18" ht="45" x14ac:dyDescent="0.2">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c r="O4031" s="5">
        <f t="shared" si="248"/>
        <v>0</v>
      </c>
      <c r="P4031" s="6">
        <f t="shared" si="249"/>
        <v>0</v>
      </c>
      <c r="Q4031" t="str">
        <f t="shared" si="250"/>
        <v>theater</v>
      </c>
      <c r="R4031" t="str">
        <f t="shared" si="251"/>
        <v>plays</v>
      </c>
    </row>
    <row r="4032" spans="1:18" ht="45" x14ac:dyDescent="0.2">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c r="O4032" s="5">
        <f t="shared" si="248"/>
        <v>0.16</v>
      </c>
      <c r="P4032" s="6">
        <f t="shared" si="249"/>
        <v>66.666666666666671</v>
      </c>
      <c r="Q4032" t="str">
        <f t="shared" si="250"/>
        <v>theater</v>
      </c>
      <c r="R4032" t="str">
        <f t="shared" si="251"/>
        <v>plays</v>
      </c>
    </row>
    <row r="4033" spans="1:18" ht="45" x14ac:dyDescent="0.2">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c r="O4033" s="5">
        <f t="shared" si="248"/>
        <v>0</v>
      </c>
      <c r="P4033" s="6">
        <f t="shared" si="249"/>
        <v>0</v>
      </c>
      <c r="Q4033" t="str">
        <f t="shared" si="250"/>
        <v>theater</v>
      </c>
      <c r="R4033" t="str">
        <f t="shared" si="251"/>
        <v>plays</v>
      </c>
    </row>
    <row r="4034" spans="1:18" ht="45" x14ac:dyDescent="0.2">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c r="O4034" s="5">
        <f t="shared" si="248"/>
        <v>6.8287037037037035E-2</v>
      </c>
      <c r="P4034" s="6">
        <f t="shared" si="249"/>
        <v>59</v>
      </c>
      <c r="Q4034" t="str">
        <f t="shared" si="250"/>
        <v>theater</v>
      </c>
      <c r="R4034" t="str">
        <f t="shared" si="251"/>
        <v>plays</v>
      </c>
    </row>
    <row r="4035" spans="1:18" ht="45" x14ac:dyDescent="0.2">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c r="O4035" s="5">
        <f t="shared" ref="O4035:O4098" si="252">IF(D4035=0,0,E4035/D4035)</f>
        <v>0.25698702928870293</v>
      </c>
      <c r="P4035" s="6">
        <f t="shared" ref="P4035:P4098" si="253">IF(L4035=0,0,E4035/L4035)</f>
        <v>65.340319148936175</v>
      </c>
      <c r="Q4035" t="str">
        <f t="shared" ref="Q4035:Q4098" si="254">MID(N4035, 1, FIND("/",N4035)-1)</f>
        <v>theater</v>
      </c>
      <c r="R4035" t="str">
        <f t="shared" ref="R4035:R4098" si="255">MID(N4035, FIND("/",N4035)+1, LEN(N4035)-FIND("/",N4035))</f>
        <v>plays</v>
      </c>
    </row>
    <row r="4036" spans="1:18" ht="45" x14ac:dyDescent="0.2">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c r="O4036" s="5">
        <f t="shared" si="252"/>
        <v>1.4814814814814815E-2</v>
      </c>
      <c r="P4036" s="6">
        <f t="shared" si="253"/>
        <v>100</v>
      </c>
      <c r="Q4036" t="str">
        <f t="shared" si="254"/>
        <v>theater</v>
      </c>
      <c r="R4036" t="str">
        <f t="shared" si="255"/>
        <v>plays</v>
      </c>
    </row>
    <row r="4037" spans="1:18" ht="30" x14ac:dyDescent="0.2">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c r="O4037" s="5">
        <f t="shared" si="252"/>
        <v>0.36849999999999999</v>
      </c>
      <c r="P4037" s="6">
        <f t="shared" si="253"/>
        <v>147.4</v>
      </c>
      <c r="Q4037" t="str">
        <f t="shared" si="254"/>
        <v>theater</v>
      </c>
      <c r="R4037" t="str">
        <f t="shared" si="255"/>
        <v>plays</v>
      </c>
    </row>
    <row r="4038" spans="1:18" ht="45" x14ac:dyDescent="0.2">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c r="O4038" s="5">
        <f t="shared" si="252"/>
        <v>0.47049999999999997</v>
      </c>
      <c r="P4038" s="6">
        <f t="shared" si="253"/>
        <v>166.05882352941177</v>
      </c>
      <c r="Q4038" t="str">
        <f t="shared" si="254"/>
        <v>theater</v>
      </c>
      <c r="R4038" t="str">
        <f t="shared" si="255"/>
        <v>plays</v>
      </c>
    </row>
    <row r="4039" spans="1:18" ht="45" x14ac:dyDescent="0.2">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c r="O4039" s="5">
        <f t="shared" si="252"/>
        <v>0.11428571428571428</v>
      </c>
      <c r="P4039" s="6">
        <f t="shared" si="253"/>
        <v>40</v>
      </c>
      <c r="Q4039" t="str">
        <f t="shared" si="254"/>
        <v>theater</v>
      </c>
      <c r="R4039" t="str">
        <f t="shared" si="255"/>
        <v>plays</v>
      </c>
    </row>
    <row r="4040" spans="1:18" ht="45" x14ac:dyDescent="0.2">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c r="O4040" s="5">
        <f t="shared" si="252"/>
        <v>0.12039999999999999</v>
      </c>
      <c r="P4040" s="6">
        <f t="shared" si="253"/>
        <v>75.25</v>
      </c>
      <c r="Q4040" t="str">
        <f t="shared" si="254"/>
        <v>theater</v>
      </c>
      <c r="R4040" t="str">
        <f t="shared" si="255"/>
        <v>plays</v>
      </c>
    </row>
    <row r="4041" spans="1:18" ht="30" x14ac:dyDescent="0.2">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c r="O4041" s="5">
        <f t="shared" si="252"/>
        <v>0.6</v>
      </c>
      <c r="P4041" s="6">
        <f t="shared" si="253"/>
        <v>60</v>
      </c>
      <c r="Q4041" t="str">
        <f t="shared" si="254"/>
        <v>theater</v>
      </c>
      <c r="R4041" t="str">
        <f t="shared" si="255"/>
        <v>plays</v>
      </c>
    </row>
    <row r="4042" spans="1:18" ht="45" x14ac:dyDescent="0.2">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c r="O4042" s="5">
        <f t="shared" si="252"/>
        <v>0.3125</v>
      </c>
      <c r="P4042" s="6">
        <f t="shared" si="253"/>
        <v>1250</v>
      </c>
      <c r="Q4042" t="str">
        <f t="shared" si="254"/>
        <v>theater</v>
      </c>
      <c r="R4042" t="str">
        <f t="shared" si="255"/>
        <v>plays</v>
      </c>
    </row>
    <row r="4043" spans="1:18" ht="30" x14ac:dyDescent="0.2">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c r="O4043" s="5">
        <f t="shared" si="252"/>
        <v>4.1999999999999997E-3</v>
      </c>
      <c r="P4043" s="6">
        <f t="shared" si="253"/>
        <v>10.5</v>
      </c>
      <c r="Q4043" t="str">
        <f t="shared" si="254"/>
        <v>theater</v>
      </c>
      <c r="R4043" t="str">
        <f t="shared" si="255"/>
        <v>plays</v>
      </c>
    </row>
    <row r="4044" spans="1:18" ht="45" x14ac:dyDescent="0.2">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c r="O4044" s="5">
        <f t="shared" si="252"/>
        <v>2.0999999999999999E-3</v>
      </c>
      <c r="P4044" s="6">
        <f t="shared" si="253"/>
        <v>7</v>
      </c>
      <c r="Q4044" t="str">
        <f t="shared" si="254"/>
        <v>theater</v>
      </c>
      <c r="R4044" t="str">
        <f t="shared" si="255"/>
        <v>plays</v>
      </c>
    </row>
    <row r="4045" spans="1:18" ht="45" x14ac:dyDescent="0.2">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c r="O4045" s="5">
        <f t="shared" si="252"/>
        <v>0</v>
      </c>
      <c r="P4045" s="6">
        <f t="shared" si="253"/>
        <v>0</v>
      </c>
      <c r="Q4045" t="str">
        <f t="shared" si="254"/>
        <v>theater</v>
      </c>
      <c r="R4045" t="str">
        <f t="shared" si="255"/>
        <v>plays</v>
      </c>
    </row>
    <row r="4046" spans="1:18" ht="45" x14ac:dyDescent="0.2">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c r="O4046" s="5">
        <f t="shared" si="252"/>
        <v>0.375</v>
      </c>
      <c r="P4046" s="6">
        <f t="shared" si="253"/>
        <v>56.25</v>
      </c>
      <c r="Q4046" t="str">
        <f t="shared" si="254"/>
        <v>theater</v>
      </c>
      <c r="R4046" t="str">
        <f t="shared" si="255"/>
        <v>plays</v>
      </c>
    </row>
    <row r="4047" spans="1:18" ht="45" x14ac:dyDescent="0.2">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c r="O4047" s="5">
        <f t="shared" si="252"/>
        <v>2.0000000000000001E-4</v>
      </c>
      <c r="P4047" s="6">
        <f t="shared" si="253"/>
        <v>1</v>
      </c>
      <c r="Q4047" t="str">
        <f t="shared" si="254"/>
        <v>theater</v>
      </c>
      <c r="R4047" t="str">
        <f t="shared" si="255"/>
        <v>plays</v>
      </c>
    </row>
    <row r="4048" spans="1:18" ht="45" x14ac:dyDescent="0.2">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c r="O4048" s="5">
        <f t="shared" si="252"/>
        <v>8.2142857142857142E-2</v>
      </c>
      <c r="P4048" s="6">
        <f t="shared" si="253"/>
        <v>38.333333333333336</v>
      </c>
      <c r="Q4048" t="str">
        <f t="shared" si="254"/>
        <v>theater</v>
      </c>
      <c r="R4048" t="str">
        <f t="shared" si="255"/>
        <v>plays</v>
      </c>
    </row>
    <row r="4049" spans="1:18" ht="45" x14ac:dyDescent="0.2">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c r="O4049" s="5">
        <f t="shared" si="252"/>
        <v>2.1999999999999999E-2</v>
      </c>
      <c r="P4049" s="6">
        <f t="shared" si="253"/>
        <v>27.5</v>
      </c>
      <c r="Q4049" t="str">
        <f t="shared" si="254"/>
        <v>theater</v>
      </c>
      <c r="R4049" t="str">
        <f t="shared" si="255"/>
        <v>plays</v>
      </c>
    </row>
    <row r="4050" spans="1:18" ht="45" x14ac:dyDescent="0.2">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c r="O4050" s="5">
        <f t="shared" si="252"/>
        <v>0.17652941176470588</v>
      </c>
      <c r="P4050" s="6">
        <f t="shared" si="253"/>
        <v>32.978021978021978</v>
      </c>
      <c r="Q4050" t="str">
        <f t="shared" si="254"/>
        <v>theater</v>
      </c>
      <c r="R4050" t="str">
        <f t="shared" si="255"/>
        <v>plays</v>
      </c>
    </row>
    <row r="4051" spans="1:18" ht="45" x14ac:dyDescent="0.2">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c r="O4051" s="5">
        <f t="shared" si="252"/>
        <v>8.0000000000000004E-4</v>
      </c>
      <c r="P4051" s="6">
        <f t="shared" si="253"/>
        <v>16</v>
      </c>
      <c r="Q4051" t="str">
        <f t="shared" si="254"/>
        <v>theater</v>
      </c>
      <c r="R4051" t="str">
        <f t="shared" si="255"/>
        <v>plays</v>
      </c>
    </row>
    <row r="4052" spans="1:18" ht="45" x14ac:dyDescent="0.2">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c r="O4052" s="5">
        <f t="shared" si="252"/>
        <v>6.6666666666666664E-4</v>
      </c>
      <c r="P4052" s="6">
        <f t="shared" si="253"/>
        <v>1</v>
      </c>
      <c r="Q4052" t="str">
        <f t="shared" si="254"/>
        <v>theater</v>
      </c>
      <c r="R4052" t="str">
        <f t="shared" si="255"/>
        <v>plays</v>
      </c>
    </row>
    <row r="4053" spans="1:18" ht="45" x14ac:dyDescent="0.2">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c r="O4053" s="5">
        <f t="shared" si="252"/>
        <v>0</v>
      </c>
      <c r="P4053" s="6">
        <f t="shared" si="253"/>
        <v>0</v>
      </c>
      <c r="Q4053" t="str">
        <f t="shared" si="254"/>
        <v>theater</v>
      </c>
      <c r="R4053" t="str">
        <f t="shared" si="255"/>
        <v>plays</v>
      </c>
    </row>
    <row r="4054" spans="1:18" ht="60" x14ac:dyDescent="0.2">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c r="O4054" s="5">
        <f t="shared" si="252"/>
        <v>0.37533333333333335</v>
      </c>
      <c r="P4054" s="6">
        <f t="shared" si="253"/>
        <v>86.615384615384613</v>
      </c>
      <c r="Q4054" t="str">
        <f t="shared" si="254"/>
        <v>theater</v>
      </c>
      <c r="R4054" t="str">
        <f t="shared" si="255"/>
        <v>plays</v>
      </c>
    </row>
    <row r="4055" spans="1:18" ht="45" x14ac:dyDescent="0.2">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c r="O4055" s="5">
        <f t="shared" si="252"/>
        <v>0.22</v>
      </c>
      <c r="P4055" s="6">
        <f t="shared" si="253"/>
        <v>55</v>
      </c>
      <c r="Q4055" t="str">
        <f t="shared" si="254"/>
        <v>theater</v>
      </c>
      <c r="R4055" t="str">
        <f t="shared" si="255"/>
        <v>plays</v>
      </c>
    </row>
    <row r="4056" spans="1:18" ht="45" x14ac:dyDescent="0.2">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c r="O4056" s="5">
        <f t="shared" si="252"/>
        <v>0</v>
      </c>
      <c r="P4056" s="6">
        <f t="shared" si="253"/>
        <v>0</v>
      </c>
      <c r="Q4056" t="str">
        <f t="shared" si="254"/>
        <v>theater</v>
      </c>
      <c r="R4056" t="str">
        <f t="shared" si="255"/>
        <v>plays</v>
      </c>
    </row>
    <row r="4057" spans="1:18" ht="45" x14ac:dyDescent="0.2">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c r="O4057" s="5">
        <f t="shared" si="252"/>
        <v>0.1762</v>
      </c>
      <c r="P4057" s="6">
        <f t="shared" si="253"/>
        <v>41.952380952380949</v>
      </c>
      <c r="Q4057" t="str">
        <f t="shared" si="254"/>
        <v>theater</v>
      </c>
      <c r="R4057" t="str">
        <f t="shared" si="255"/>
        <v>plays</v>
      </c>
    </row>
    <row r="4058" spans="1:18" ht="45" x14ac:dyDescent="0.2">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c r="O4058" s="5">
        <f t="shared" si="252"/>
        <v>0.53</v>
      </c>
      <c r="P4058" s="6">
        <f t="shared" si="253"/>
        <v>88.333333333333329</v>
      </c>
      <c r="Q4058" t="str">
        <f t="shared" si="254"/>
        <v>theater</v>
      </c>
      <c r="R4058" t="str">
        <f t="shared" si="255"/>
        <v>plays</v>
      </c>
    </row>
    <row r="4059" spans="1:18" ht="45" x14ac:dyDescent="0.2">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c r="O4059" s="5">
        <f t="shared" si="252"/>
        <v>0.22142857142857142</v>
      </c>
      <c r="P4059" s="6">
        <f t="shared" si="253"/>
        <v>129.16666666666666</v>
      </c>
      <c r="Q4059" t="str">
        <f t="shared" si="254"/>
        <v>theater</v>
      </c>
      <c r="R4059" t="str">
        <f t="shared" si="255"/>
        <v>plays</v>
      </c>
    </row>
    <row r="4060" spans="1:18" ht="45" x14ac:dyDescent="0.2">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c r="O4060" s="5">
        <f t="shared" si="252"/>
        <v>2.5333333333333333E-2</v>
      </c>
      <c r="P4060" s="6">
        <f t="shared" si="253"/>
        <v>23.75</v>
      </c>
      <c r="Q4060" t="str">
        <f t="shared" si="254"/>
        <v>theater</v>
      </c>
      <c r="R4060" t="str">
        <f t="shared" si="255"/>
        <v>plays</v>
      </c>
    </row>
    <row r="4061" spans="1:18" ht="45" x14ac:dyDescent="0.2">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c r="O4061" s="5">
        <f t="shared" si="252"/>
        <v>2.5000000000000001E-2</v>
      </c>
      <c r="P4061" s="6">
        <f t="shared" si="253"/>
        <v>35.714285714285715</v>
      </c>
      <c r="Q4061" t="str">
        <f t="shared" si="254"/>
        <v>theater</v>
      </c>
      <c r="R4061" t="str">
        <f t="shared" si="255"/>
        <v>plays</v>
      </c>
    </row>
    <row r="4062" spans="1:18" ht="45" x14ac:dyDescent="0.2">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c r="O4062" s="5">
        <f t="shared" si="252"/>
        <v>2.8500000000000001E-2</v>
      </c>
      <c r="P4062" s="6">
        <f t="shared" si="253"/>
        <v>57</v>
      </c>
      <c r="Q4062" t="str">
        <f t="shared" si="254"/>
        <v>theater</v>
      </c>
      <c r="R4062" t="str">
        <f t="shared" si="255"/>
        <v>plays</v>
      </c>
    </row>
    <row r="4063" spans="1:18" ht="30" x14ac:dyDescent="0.2">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c r="O4063" s="5">
        <f t="shared" si="252"/>
        <v>0</v>
      </c>
      <c r="P4063" s="6">
        <f t="shared" si="253"/>
        <v>0</v>
      </c>
      <c r="Q4063" t="str">
        <f t="shared" si="254"/>
        <v>theater</v>
      </c>
      <c r="R4063" t="str">
        <f t="shared" si="255"/>
        <v>plays</v>
      </c>
    </row>
    <row r="4064" spans="1:18" ht="45" x14ac:dyDescent="0.2">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c r="O4064" s="5">
        <f t="shared" si="252"/>
        <v>2.4500000000000001E-2</v>
      </c>
      <c r="P4064" s="6">
        <f t="shared" si="253"/>
        <v>163.33333333333334</v>
      </c>
      <c r="Q4064" t="str">
        <f t="shared" si="254"/>
        <v>theater</v>
      </c>
      <c r="R4064" t="str">
        <f t="shared" si="255"/>
        <v>plays</v>
      </c>
    </row>
    <row r="4065" spans="1:18" ht="45" x14ac:dyDescent="0.2">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c r="O4065" s="5">
        <f t="shared" si="252"/>
        <v>1.4210526315789474E-2</v>
      </c>
      <c r="P4065" s="6">
        <f t="shared" si="253"/>
        <v>15</v>
      </c>
      <c r="Q4065" t="str">
        <f t="shared" si="254"/>
        <v>theater</v>
      </c>
      <c r="R4065" t="str">
        <f t="shared" si="255"/>
        <v>plays</v>
      </c>
    </row>
    <row r="4066" spans="1:18" ht="45" x14ac:dyDescent="0.2">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c r="O4066" s="5">
        <f t="shared" si="252"/>
        <v>0.1925</v>
      </c>
      <c r="P4066" s="6">
        <f t="shared" si="253"/>
        <v>64.166666666666671</v>
      </c>
      <c r="Q4066" t="str">
        <f t="shared" si="254"/>
        <v>theater</v>
      </c>
      <c r="R4066" t="str">
        <f t="shared" si="255"/>
        <v>plays</v>
      </c>
    </row>
    <row r="4067" spans="1:18" ht="30" x14ac:dyDescent="0.2">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c r="O4067" s="5">
        <f t="shared" si="252"/>
        <v>6.7499999999999999E-3</v>
      </c>
      <c r="P4067" s="6">
        <f t="shared" si="253"/>
        <v>6.75</v>
      </c>
      <c r="Q4067" t="str">
        <f t="shared" si="254"/>
        <v>theater</v>
      </c>
      <c r="R4067" t="str">
        <f t="shared" si="255"/>
        <v>plays</v>
      </c>
    </row>
    <row r="4068" spans="1:18" ht="45" x14ac:dyDescent="0.2">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c r="O4068" s="5">
        <f t="shared" si="252"/>
        <v>1.6666666666666668E-3</v>
      </c>
      <c r="P4068" s="6">
        <f t="shared" si="253"/>
        <v>25</v>
      </c>
      <c r="Q4068" t="str">
        <f t="shared" si="254"/>
        <v>theater</v>
      </c>
      <c r="R4068" t="str">
        <f t="shared" si="255"/>
        <v>plays</v>
      </c>
    </row>
    <row r="4069" spans="1:18" ht="45" x14ac:dyDescent="0.2">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c r="O4069" s="5">
        <f t="shared" si="252"/>
        <v>0.60899999999999999</v>
      </c>
      <c r="P4069" s="6">
        <f t="shared" si="253"/>
        <v>179.11764705882354</v>
      </c>
      <c r="Q4069" t="str">
        <f t="shared" si="254"/>
        <v>theater</v>
      </c>
      <c r="R4069" t="str">
        <f t="shared" si="255"/>
        <v>plays</v>
      </c>
    </row>
    <row r="4070" spans="1:18" ht="30" x14ac:dyDescent="0.2">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c r="O4070" s="5">
        <f t="shared" si="252"/>
        <v>0.01</v>
      </c>
      <c r="P4070" s="6">
        <f t="shared" si="253"/>
        <v>34.950000000000003</v>
      </c>
      <c r="Q4070" t="str">
        <f t="shared" si="254"/>
        <v>theater</v>
      </c>
      <c r="R4070" t="str">
        <f t="shared" si="255"/>
        <v>plays</v>
      </c>
    </row>
    <row r="4071" spans="1:18" ht="45" x14ac:dyDescent="0.2">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c r="O4071" s="5">
        <f t="shared" si="252"/>
        <v>0.34399999999999997</v>
      </c>
      <c r="P4071" s="6">
        <f t="shared" si="253"/>
        <v>33.07692307692308</v>
      </c>
      <c r="Q4071" t="str">
        <f t="shared" si="254"/>
        <v>theater</v>
      </c>
      <c r="R4071" t="str">
        <f t="shared" si="255"/>
        <v>plays</v>
      </c>
    </row>
    <row r="4072" spans="1:18" ht="30" x14ac:dyDescent="0.2">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c r="O4072" s="5">
        <f t="shared" si="252"/>
        <v>0.16500000000000001</v>
      </c>
      <c r="P4072" s="6">
        <f t="shared" si="253"/>
        <v>27.5</v>
      </c>
      <c r="Q4072" t="str">
        <f t="shared" si="254"/>
        <v>theater</v>
      </c>
      <c r="R4072" t="str">
        <f t="shared" si="255"/>
        <v>plays</v>
      </c>
    </row>
    <row r="4073" spans="1:18" ht="45" x14ac:dyDescent="0.2">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c r="O4073" s="5">
        <f t="shared" si="252"/>
        <v>0</v>
      </c>
      <c r="P4073" s="6">
        <f t="shared" si="253"/>
        <v>0</v>
      </c>
      <c r="Q4073" t="str">
        <f t="shared" si="254"/>
        <v>theater</v>
      </c>
      <c r="R4073" t="str">
        <f t="shared" si="255"/>
        <v>plays</v>
      </c>
    </row>
    <row r="4074" spans="1:18" ht="45" x14ac:dyDescent="0.2">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c r="O4074" s="5">
        <f t="shared" si="252"/>
        <v>4.0000000000000001E-3</v>
      </c>
      <c r="P4074" s="6">
        <f t="shared" si="253"/>
        <v>2</v>
      </c>
      <c r="Q4074" t="str">
        <f t="shared" si="254"/>
        <v>theater</v>
      </c>
      <c r="R4074" t="str">
        <f t="shared" si="255"/>
        <v>plays</v>
      </c>
    </row>
    <row r="4075" spans="1:18" ht="45" x14ac:dyDescent="0.2">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c r="O4075" s="5">
        <f t="shared" si="252"/>
        <v>1.0571428571428572E-2</v>
      </c>
      <c r="P4075" s="6">
        <f t="shared" si="253"/>
        <v>18.5</v>
      </c>
      <c r="Q4075" t="str">
        <f t="shared" si="254"/>
        <v>theater</v>
      </c>
      <c r="R4075" t="str">
        <f t="shared" si="255"/>
        <v>plays</v>
      </c>
    </row>
    <row r="4076" spans="1:18" ht="45" x14ac:dyDescent="0.2">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c r="O4076" s="5">
        <f t="shared" si="252"/>
        <v>0.26727272727272727</v>
      </c>
      <c r="P4076" s="6">
        <f t="shared" si="253"/>
        <v>35</v>
      </c>
      <c r="Q4076" t="str">
        <f t="shared" si="254"/>
        <v>theater</v>
      </c>
      <c r="R4076" t="str">
        <f t="shared" si="255"/>
        <v>plays</v>
      </c>
    </row>
    <row r="4077" spans="1:18" ht="45" x14ac:dyDescent="0.2">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c r="O4077" s="5">
        <f t="shared" si="252"/>
        <v>0.28799999999999998</v>
      </c>
      <c r="P4077" s="6">
        <f t="shared" si="253"/>
        <v>44.307692307692307</v>
      </c>
      <c r="Q4077" t="str">
        <f t="shared" si="254"/>
        <v>theater</v>
      </c>
      <c r="R4077" t="str">
        <f t="shared" si="255"/>
        <v>plays</v>
      </c>
    </row>
    <row r="4078" spans="1:18" ht="45" x14ac:dyDescent="0.2">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c r="O4078" s="5">
        <f t="shared" si="252"/>
        <v>0</v>
      </c>
      <c r="P4078" s="6">
        <f t="shared" si="253"/>
        <v>0</v>
      </c>
      <c r="Q4078" t="str">
        <f t="shared" si="254"/>
        <v>theater</v>
      </c>
      <c r="R4078" t="str">
        <f t="shared" si="255"/>
        <v>plays</v>
      </c>
    </row>
    <row r="4079" spans="1:18" ht="45" x14ac:dyDescent="0.2">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c r="O4079" s="5">
        <f t="shared" si="252"/>
        <v>8.8999999999999996E-2</v>
      </c>
      <c r="P4079" s="6">
        <f t="shared" si="253"/>
        <v>222.5</v>
      </c>
      <c r="Q4079" t="str">
        <f t="shared" si="254"/>
        <v>theater</v>
      </c>
      <c r="R4079" t="str">
        <f t="shared" si="255"/>
        <v>plays</v>
      </c>
    </row>
    <row r="4080" spans="1:18" ht="45" x14ac:dyDescent="0.2">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c r="O4080" s="5">
        <f t="shared" si="252"/>
        <v>0</v>
      </c>
      <c r="P4080" s="6">
        <f t="shared" si="253"/>
        <v>0</v>
      </c>
      <c r="Q4080" t="str">
        <f t="shared" si="254"/>
        <v>theater</v>
      </c>
      <c r="R4080" t="str">
        <f t="shared" si="255"/>
        <v>plays</v>
      </c>
    </row>
    <row r="4081" spans="1:18" ht="45" x14ac:dyDescent="0.2">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c r="O4081" s="5">
        <f t="shared" si="252"/>
        <v>1.6666666666666668E-3</v>
      </c>
      <c r="P4081" s="6">
        <f t="shared" si="253"/>
        <v>5</v>
      </c>
      <c r="Q4081" t="str">
        <f t="shared" si="254"/>
        <v>theater</v>
      </c>
      <c r="R4081" t="str">
        <f t="shared" si="255"/>
        <v>plays</v>
      </c>
    </row>
    <row r="4082" spans="1:18" ht="45" x14ac:dyDescent="0.2">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c r="O4082" s="5">
        <f t="shared" si="252"/>
        <v>0</v>
      </c>
      <c r="P4082" s="6">
        <f t="shared" si="253"/>
        <v>0</v>
      </c>
      <c r="Q4082" t="str">
        <f t="shared" si="254"/>
        <v>theater</v>
      </c>
      <c r="R4082" t="str">
        <f t="shared" si="255"/>
        <v>plays</v>
      </c>
    </row>
    <row r="4083" spans="1:18" ht="45" x14ac:dyDescent="0.2">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c r="O4083" s="5">
        <f t="shared" si="252"/>
        <v>0.15737410071942445</v>
      </c>
      <c r="P4083" s="6">
        <f t="shared" si="253"/>
        <v>29.166666666666668</v>
      </c>
      <c r="Q4083" t="str">
        <f t="shared" si="254"/>
        <v>theater</v>
      </c>
      <c r="R4083" t="str">
        <f t="shared" si="255"/>
        <v>plays</v>
      </c>
    </row>
    <row r="4084" spans="1:18" ht="45" x14ac:dyDescent="0.2">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c r="O4084" s="5">
        <f t="shared" si="252"/>
        <v>0.02</v>
      </c>
      <c r="P4084" s="6">
        <f t="shared" si="253"/>
        <v>1.5</v>
      </c>
      <c r="Q4084" t="str">
        <f t="shared" si="254"/>
        <v>theater</v>
      </c>
      <c r="R4084" t="str">
        <f t="shared" si="255"/>
        <v>plays</v>
      </c>
    </row>
    <row r="4085" spans="1:18" ht="45" x14ac:dyDescent="0.2">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c r="O4085" s="5">
        <f t="shared" si="252"/>
        <v>0.21685714285714286</v>
      </c>
      <c r="P4085" s="6">
        <f t="shared" si="253"/>
        <v>126.5</v>
      </c>
      <c r="Q4085" t="str">
        <f t="shared" si="254"/>
        <v>theater</v>
      </c>
      <c r="R4085" t="str">
        <f t="shared" si="255"/>
        <v>plays</v>
      </c>
    </row>
    <row r="4086" spans="1:18" ht="45" x14ac:dyDescent="0.2">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c r="O4086" s="5">
        <f t="shared" si="252"/>
        <v>3.3333333333333335E-3</v>
      </c>
      <c r="P4086" s="6">
        <f t="shared" si="253"/>
        <v>10</v>
      </c>
      <c r="Q4086" t="str">
        <f t="shared" si="254"/>
        <v>theater</v>
      </c>
      <c r="R4086" t="str">
        <f t="shared" si="255"/>
        <v>plays</v>
      </c>
    </row>
    <row r="4087" spans="1:18" ht="45" x14ac:dyDescent="0.2">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c r="O4087" s="5">
        <f t="shared" si="252"/>
        <v>2.8571428571428571E-3</v>
      </c>
      <c r="P4087" s="6">
        <f t="shared" si="253"/>
        <v>10</v>
      </c>
      <c r="Q4087" t="str">
        <f t="shared" si="254"/>
        <v>theater</v>
      </c>
      <c r="R4087" t="str">
        <f t="shared" si="255"/>
        <v>plays</v>
      </c>
    </row>
    <row r="4088" spans="1:18" ht="45" x14ac:dyDescent="0.2">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c r="O4088" s="5">
        <f t="shared" si="252"/>
        <v>4.7E-2</v>
      </c>
      <c r="P4088" s="6">
        <f t="shared" si="253"/>
        <v>9.4</v>
      </c>
      <c r="Q4088" t="str">
        <f t="shared" si="254"/>
        <v>theater</v>
      </c>
      <c r="R4088" t="str">
        <f t="shared" si="255"/>
        <v>plays</v>
      </c>
    </row>
    <row r="4089" spans="1:18" x14ac:dyDescent="0.2">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c r="O4089" s="5">
        <f t="shared" si="252"/>
        <v>0</v>
      </c>
      <c r="P4089" s="6">
        <f t="shared" si="253"/>
        <v>0</v>
      </c>
      <c r="Q4089" t="str">
        <f t="shared" si="254"/>
        <v>theater</v>
      </c>
      <c r="R4089" t="str">
        <f t="shared" si="255"/>
        <v>plays</v>
      </c>
    </row>
    <row r="4090" spans="1:18" ht="45" x14ac:dyDescent="0.2">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c r="O4090" s="5">
        <f t="shared" si="252"/>
        <v>0.108</v>
      </c>
      <c r="P4090" s="6">
        <f t="shared" si="253"/>
        <v>72</v>
      </c>
      <c r="Q4090" t="str">
        <f t="shared" si="254"/>
        <v>theater</v>
      </c>
      <c r="R4090" t="str">
        <f t="shared" si="255"/>
        <v>plays</v>
      </c>
    </row>
    <row r="4091" spans="1:18" ht="45" x14ac:dyDescent="0.2">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c r="O4091" s="5">
        <f t="shared" si="252"/>
        <v>4.8000000000000001E-2</v>
      </c>
      <c r="P4091" s="6">
        <f t="shared" si="253"/>
        <v>30</v>
      </c>
      <c r="Q4091" t="str">
        <f t="shared" si="254"/>
        <v>theater</v>
      </c>
      <c r="R4091" t="str">
        <f t="shared" si="255"/>
        <v>plays</v>
      </c>
    </row>
    <row r="4092" spans="1:18" ht="45" x14ac:dyDescent="0.2">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c r="O4092" s="5">
        <f t="shared" si="252"/>
        <v>3.2000000000000001E-2</v>
      </c>
      <c r="P4092" s="6">
        <f t="shared" si="253"/>
        <v>10.666666666666666</v>
      </c>
      <c r="Q4092" t="str">
        <f t="shared" si="254"/>
        <v>theater</v>
      </c>
      <c r="R4092" t="str">
        <f t="shared" si="255"/>
        <v>plays</v>
      </c>
    </row>
    <row r="4093" spans="1:18" ht="45" x14ac:dyDescent="0.2">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c r="O4093" s="5">
        <f t="shared" si="252"/>
        <v>0.1275</v>
      </c>
      <c r="P4093" s="6">
        <f t="shared" si="253"/>
        <v>25.5</v>
      </c>
      <c r="Q4093" t="str">
        <f t="shared" si="254"/>
        <v>theater</v>
      </c>
      <c r="R4093" t="str">
        <f t="shared" si="255"/>
        <v>plays</v>
      </c>
    </row>
    <row r="4094" spans="1:18" ht="45" x14ac:dyDescent="0.2">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c r="O4094" s="5">
        <f t="shared" si="252"/>
        <v>1.8181818181818181E-4</v>
      </c>
      <c r="P4094" s="6">
        <f t="shared" si="253"/>
        <v>20</v>
      </c>
      <c r="Q4094" t="str">
        <f t="shared" si="254"/>
        <v>theater</v>
      </c>
      <c r="R4094" t="str">
        <f t="shared" si="255"/>
        <v>plays</v>
      </c>
    </row>
    <row r="4095" spans="1:18" ht="45" x14ac:dyDescent="0.2">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c r="O4095" s="5">
        <f t="shared" si="252"/>
        <v>2.4E-2</v>
      </c>
      <c r="P4095" s="6">
        <f t="shared" si="253"/>
        <v>15</v>
      </c>
      <c r="Q4095" t="str">
        <f t="shared" si="254"/>
        <v>theater</v>
      </c>
      <c r="R4095" t="str">
        <f t="shared" si="255"/>
        <v>plays</v>
      </c>
    </row>
    <row r="4096" spans="1:18" ht="45" x14ac:dyDescent="0.2">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c r="O4096" s="5">
        <f t="shared" si="252"/>
        <v>0.36499999999999999</v>
      </c>
      <c r="P4096" s="6">
        <f t="shared" si="253"/>
        <v>91.25</v>
      </c>
      <c r="Q4096" t="str">
        <f t="shared" si="254"/>
        <v>theater</v>
      </c>
      <c r="R4096" t="str">
        <f t="shared" si="255"/>
        <v>plays</v>
      </c>
    </row>
    <row r="4097" spans="1:18" ht="30" x14ac:dyDescent="0.2">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c r="O4097" s="5">
        <f t="shared" si="252"/>
        <v>2.6666666666666668E-2</v>
      </c>
      <c r="P4097" s="6">
        <f t="shared" si="253"/>
        <v>800</v>
      </c>
      <c r="Q4097" t="str">
        <f t="shared" si="254"/>
        <v>theater</v>
      </c>
      <c r="R4097" t="str">
        <f t="shared" si="255"/>
        <v>plays</v>
      </c>
    </row>
    <row r="4098" spans="1:18" ht="45" x14ac:dyDescent="0.2">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c r="O4098" s="5">
        <f t="shared" si="252"/>
        <v>0.11428571428571428</v>
      </c>
      <c r="P4098" s="6">
        <f t="shared" si="253"/>
        <v>80</v>
      </c>
      <c r="Q4098" t="str">
        <f t="shared" si="254"/>
        <v>theater</v>
      </c>
      <c r="R4098" t="str">
        <f t="shared" si="255"/>
        <v>plays</v>
      </c>
    </row>
    <row r="4099" spans="1:18" ht="45" x14ac:dyDescent="0.2">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c r="O4099" s="5">
        <f t="shared" ref="O4099:O4115" si="256">IF(D4099=0,0,E4099/D4099)</f>
        <v>0</v>
      </c>
      <c r="P4099" s="6">
        <f t="shared" ref="P4099:P4115" si="257">IF(L4099=0,0,E4099/L4099)</f>
        <v>0</v>
      </c>
      <c r="Q4099" t="str">
        <f t="shared" ref="Q4099:Q4115" si="258">MID(N4099, 1, FIND("/",N4099)-1)</f>
        <v>theater</v>
      </c>
      <c r="R4099" t="str">
        <f t="shared" ref="R4099:R4115" si="259">MID(N4099, FIND("/",N4099)+1, LEN(N4099)-FIND("/",N4099))</f>
        <v>plays</v>
      </c>
    </row>
    <row r="4100" spans="1:18" ht="45" x14ac:dyDescent="0.2">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c r="O4100" s="5">
        <f t="shared" si="256"/>
        <v>0</v>
      </c>
      <c r="P4100" s="6">
        <f t="shared" si="257"/>
        <v>0</v>
      </c>
      <c r="Q4100" t="str">
        <f t="shared" si="258"/>
        <v>theater</v>
      </c>
      <c r="R4100" t="str">
        <f t="shared" si="259"/>
        <v>plays</v>
      </c>
    </row>
    <row r="4101" spans="1:18" ht="45" x14ac:dyDescent="0.2">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c r="O4101" s="5">
        <f t="shared" si="256"/>
        <v>1.1111111111111112E-2</v>
      </c>
      <c r="P4101" s="6">
        <f t="shared" si="257"/>
        <v>50</v>
      </c>
      <c r="Q4101" t="str">
        <f t="shared" si="258"/>
        <v>theater</v>
      </c>
      <c r="R4101" t="str">
        <f t="shared" si="259"/>
        <v>plays</v>
      </c>
    </row>
    <row r="4102" spans="1:18" ht="30" x14ac:dyDescent="0.2">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c r="O4102" s="5">
        <f t="shared" si="256"/>
        <v>0</v>
      </c>
      <c r="P4102" s="6">
        <f t="shared" si="257"/>
        <v>0</v>
      </c>
      <c r="Q4102" t="str">
        <f t="shared" si="258"/>
        <v>theater</v>
      </c>
      <c r="R4102" t="str">
        <f t="shared" si="259"/>
        <v>plays</v>
      </c>
    </row>
    <row r="4103" spans="1:18" ht="45" x14ac:dyDescent="0.2">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c r="O4103" s="5">
        <f t="shared" si="256"/>
        <v>0</v>
      </c>
      <c r="P4103" s="6">
        <f t="shared" si="257"/>
        <v>0</v>
      </c>
      <c r="Q4103" t="str">
        <f t="shared" si="258"/>
        <v>theater</v>
      </c>
      <c r="R4103" t="str">
        <f t="shared" si="259"/>
        <v>plays</v>
      </c>
    </row>
    <row r="4104" spans="1:18" ht="45" x14ac:dyDescent="0.2">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c r="O4104" s="5">
        <f t="shared" si="256"/>
        <v>0.27400000000000002</v>
      </c>
      <c r="P4104" s="6">
        <f t="shared" si="257"/>
        <v>22.833333333333332</v>
      </c>
      <c r="Q4104" t="str">
        <f t="shared" si="258"/>
        <v>theater</v>
      </c>
      <c r="R4104" t="str">
        <f t="shared" si="259"/>
        <v>plays</v>
      </c>
    </row>
    <row r="4105" spans="1:18" ht="45" x14ac:dyDescent="0.2">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c r="O4105" s="5">
        <f t="shared" si="256"/>
        <v>0.1</v>
      </c>
      <c r="P4105" s="6">
        <f t="shared" si="257"/>
        <v>16.666666666666668</v>
      </c>
      <c r="Q4105" t="str">
        <f t="shared" si="258"/>
        <v>theater</v>
      </c>
      <c r="R4105" t="str">
        <f t="shared" si="259"/>
        <v>plays</v>
      </c>
    </row>
    <row r="4106" spans="1:18" ht="45" x14ac:dyDescent="0.2">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c r="O4106" s="5">
        <f t="shared" si="256"/>
        <v>0.21366666666666667</v>
      </c>
      <c r="P4106" s="6">
        <f t="shared" si="257"/>
        <v>45.785714285714285</v>
      </c>
      <c r="Q4106" t="str">
        <f t="shared" si="258"/>
        <v>theater</v>
      </c>
      <c r="R4106" t="str">
        <f t="shared" si="259"/>
        <v>plays</v>
      </c>
    </row>
    <row r="4107" spans="1:18" ht="45" x14ac:dyDescent="0.2">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c r="O4107" s="5">
        <f t="shared" si="256"/>
        <v>6.9696969696969702E-2</v>
      </c>
      <c r="P4107" s="6">
        <f t="shared" si="257"/>
        <v>383.33333333333331</v>
      </c>
      <c r="Q4107" t="str">
        <f t="shared" si="258"/>
        <v>theater</v>
      </c>
      <c r="R4107" t="str">
        <f t="shared" si="259"/>
        <v>plays</v>
      </c>
    </row>
    <row r="4108" spans="1:18" ht="45" x14ac:dyDescent="0.2">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c r="O4108" s="5">
        <f t="shared" si="256"/>
        <v>0.70599999999999996</v>
      </c>
      <c r="P4108" s="6">
        <f t="shared" si="257"/>
        <v>106.96969696969697</v>
      </c>
      <c r="Q4108" t="str">
        <f t="shared" si="258"/>
        <v>theater</v>
      </c>
      <c r="R4108" t="str">
        <f t="shared" si="259"/>
        <v>plays</v>
      </c>
    </row>
    <row r="4109" spans="1:18" ht="45" x14ac:dyDescent="0.2">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c r="O4109" s="5">
        <f t="shared" si="256"/>
        <v>2.0500000000000001E-2</v>
      </c>
      <c r="P4109" s="6">
        <f t="shared" si="257"/>
        <v>10.25</v>
      </c>
      <c r="Q4109" t="str">
        <f t="shared" si="258"/>
        <v>theater</v>
      </c>
      <c r="R4109" t="str">
        <f t="shared" si="259"/>
        <v>plays</v>
      </c>
    </row>
    <row r="4110" spans="1:18" ht="45" x14ac:dyDescent="0.2">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c r="O4110" s="5">
        <f t="shared" si="256"/>
        <v>1.9666666666666666E-2</v>
      </c>
      <c r="P4110" s="6">
        <f t="shared" si="257"/>
        <v>59</v>
      </c>
      <c r="Q4110" t="str">
        <f t="shared" si="258"/>
        <v>theater</v>
      </c>
      <c r="R4110" t="str">
        <f t="shared" si="259"/>
        <v>plays</v>
      </c>
    </row>
    <row r="4111" spans="1:18" ht="45" x14ac:dyDescent="0.2">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c r="O4111" s="5">
        <f t="shared" si="256"/>
        <v>0</v>
      </c>
      <c r="P4111" s="6">
        <f t="shared" si="257"/>
        <v>0</v>
      </c>
      <c r="Q4111" t="str">
        <f t="shared" si="258"/>
        <v>theater</v>
      </c>
      <c r="R4111" t="str">
        <f t="shared" si="259"/>
        <v>plays</v>
      </c>
    </row>
    <row r="4112" spans="1:18" ht="45" x14ac:dyDescent="0.2">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c r="O4112" s="5">
        <f t="shared" si="256"/>
        <v>0.28666666666666668</v>
      </c>
      <c r="P4112" s="6">
        <f t="shared" si="257"/>
        <v>14.333333333333334</v>
      </c>
      <c r="Q4112" t="str">
        <f t="shared" si="258"/>
        <v>theater</v>
      </c>
      <c r="R4112" t="str">
        <f t="shared" si="259"/>
        <v>plays</v>
      </c>
    </row>
    <row r="4113" spans="1:18" ht="45" x14ac:dyDescent="0.2">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c r="O4113" s="5">
        <f t="shared" si="256"/>
        <v>3.1333333333333331E-2</v>
      </c>
      <c r="P4113" s="6">
        <f t="shared" si="257"/>
        <v>15.666666666666666</v>
      </c>
      <c r="Q4113" t="str">
        <f t="shared" si="258"/>
        <v>theater</v>
      </c>
      <c r="R4113" t="str">
        <f t="shared" si="259"/>
        <v>plays</v>
      </c>
    </row>
    <row r="4114" spans="1:18" ht="45" x14ac:dyDescent="0.2">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c r="O4114" s="5">
        <f t="shared" si="256"/>
        <v>4.0000000000000002E-4</v>
      </c>
      <c r="P4114" s="6">
        <f t="shared" si="257"/>
        <v>1</v>
      </c>
      <c r="Q4114" t="str">
        <f t="shared" si="258"/>
        <v>theater</v>
      </c>
      <c r="R4114" t="str">
        <f t="shared" si="259"/>
        <v>plays</v>
      </c>
    </row>
    <row r="4115" spans="1:18" ht="45" x14ac:dyDescent="0.2">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c r="O4115" s="5">
        <f t="shared" si="256"/>
        <v>2E-3</v>
      </c>
      <c r="P4115" s="6">
        <f t="shared" si="257"/>
        <v>1</v>
      </c>
      <c r="Q4115" t="str">
        <f t="shared" si="258"/>
        <v>theater</v>
      </c>
      <c r="R4115" t="str">
        <f t="shared" si="259"/>
        <v>plays</v>
      </c>
    </row>
  </sheetData>
  <conditionalFormatting sqref="F2:F4115">
    <cfRule type="containsText" dxfId="3" priority="5" operator="containsText" text="failed">
      <formula>NOT(ISERROR(SEARCH("failed",F2)))</formula>
    </cfRule>
    <cfRule type="containsText" dxfId="2" priority="4" operator="containsText" text="successful">
      <formula>NOT(ISERROR(SEARCH("successful",F2)))</formula>
    </cfRule>
    <cfRule type="containsText" dxfId="1" priority="3" operator="containsText" text="canceled">
      <formula>NOT(ISERROR(SEARCH("canceled",F2)))</formula>
    </cfRule>
    <cfRule type="containsText" dxfId="0" priority="2" operator="containsText" text="live">
      <formula>NOT(ISERROR(SEARCH("live",F2)))</formula>
    </cfRule>
  </conditionalFormatting>
  <conditionalFormatting sqref="O2:O4115">
    <cfRule type="colorScale" priority="1">
      <colorScale>
        <cfvo type="num" val="0"/>
        <cfvo type="percentile" val="50"/>
        <cfvo type="num" val="200"/>
        <color rgb="FFFF0000"/>
        <color theme="9" tint="-0.249977111117893"/>
        <color theme="4"/>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540AF-83BA-6A4B-AC2A-D2AED4E45BC3}">
  <dimension ref="A1:F14"/>
  <sheetViews>
    <sheetView tabSelected="1" zoomScale="115" workbookViewId="0">
      <selection activeCell="L10" sqref="L10"/>
    </sheetView>
  </sheetViews>
  <sheetFormatPr baseColWidth="10" defaultRowHeight="15" x14ac:dyDescent="0.2"/>
  <cols>
    <col min="1" max="1" width="12.33203125" bestFit="1" customWidth="1"/>
    <col min="2" max="2" width="14.83203125" bestFit="1" customWidth="1"/>
    <col min="3" max="3" width="5.5" bestFit="1" customWidth="1"/>
    <col min="4" max="4" width="8.1640625" bestFit="1" customWidth="1"/>
    <col min="5" max="5" width="4" bestFit="1" customWidth="1"/>
    <col min="6" max="6" width="10.1640625" bestFit="1" customWidth="1"/>
    <col min="7" max="7" width="14.33203125" bestFit="1" customWidth="1"/>
    <col min="8" max="8" width="12.33203125" bestFit="1" customWidth="1"/>
    <col min="9" max="9" width="14.33203125" bestFit="1" customWidth="1"/>
    <col min="10" max="10" width="16.83203125" bestFit="1" customWidth="1"/>
    <col min="11" max="11" width="18.83203125" bestFit="1" customWidth="1"/>
  </cols>
  <sheetData>
    <row r="1" spans="1:6" x14ac:dyDescent="0.2">
      <c r="A1" s="8" t="s">
        <v>8223</v>
      </c>
      <c r="B1" t="s">
        <v>8323</v>
      </c>
    </row>
    <row r="3" spans="1:6" x14ac:dyDescent="0.2">
      <c r="A3" s="8" t="s">
        <v>8321</v>
      </c>
      <c r="B3" s="8" t="s">
        <v>8322</v>
      </c>
    </row>
    <row r="4" spans="1:6" x14ac:dyDescent="0.2">
      <c r="A4" s="8" t="s">
        <v>8310</v>
      </c>
      <c r="B4" t="s">
        <v>8219</v>
      </c>
      <c r="C4" t="s">
        <v>8221</v>
      </c>
      <c r="D4" t="s">
        <v>8220</v>
      </c>
      <c r="E4" t="s">
        <v>8222</v>
      </c>
      <c r="F4" t="s">
        <v>8320</v>
      </c>
    </row>
    <row r="5" spans="1:6" x14ac:dyDescent="0.2">
      <c r="A5" s="9" t="s">
        <v>8311</v>
      </c>
      <c r="B5" s="7">
        <v>300</v>
      </c>
      <c r="C5" s="7">
        <v>180</v>
      </c>
      <c r="D5" s="7">
        <v>40</v>
      </c>
      <c r="E5" s="7"/>
      <c r="F5" s="7">
        <v>520</v>
      </c>
    </row>
    <row r="6" spans="1:6" x14ac:dyDescent="0.2">
      <c r="A6" s="9" t="s">
        <v>8312</v>
      </c>
      <c r="B6" s="7">
        <v>34</v>
      </c>
      <c r="C6" s="7">
        <v>140</v>
      </c>
      <c r="D6" s="7">
        <v>20</v>
      </c>
      <c r="E6" s="7">
        <v>6</v>
      </c>
      <c r="F6" s="7">
        <v>200</v>
      </c>
    </row>
    <row r="7" spans="1:6" x14ac:dyDescent="0.2">
      <c r="A7" s="9" t="s">
        <v>8313</v>
      </c>
      <c r="B7" s="7">
        <v>80</v>
      </c>
      <c r="C7" s="7">
        <v>140</v>
      </c>
      <c r="D7" s="7"/>
      <c r="E7" s="7"/>
      <c r="F7" s="7">
        <v>220</v>
      </c>
    </row>
    <row r="8" spans="1:6" x14ac:dyDescent="0.2">
      <c r="A8" s="9" t="s">
        <v>8314</v>
      </c>
      <c r="B8" s="7"/>
      <c r="C8" s="7"/>
      <c r="D8" s="7">
        <v>24</v>
      </c>
      <c r="E8" s="7"/>
      <c r="F8" s="7">
        <v>24</v>
      </c>
    </row>
    <row r="9" spans="1:6" x14ac:dyDescent="0.2">
      <c r="A9" s="9" t="s">
        <v>8315</v>
      </c>
      <c r="B9" s="7">
        <v>540</v>
      </c>
      <c r="C9" s="7">
        <v>120</v>
      </c>
      <c r="D9" s="7">
        <v>20</v>
      </c>
      <c r="E9" s="7">
        <v>20</v>
      </c>
      <c r="F9" s="7">
        <v>700</v>
      </c>
    </row>
    <row r="10" spans="1:6" x14ac:dyDescent="0.2">
      <c r="A10" s="9" t="s">
        <v>8316</v>
      </c>
      <c r="B10" s="7">
        <v>103</v>
      </c>
      <c r="C10" s="7">
        <v>117</v>
      </c>
      <c r="D10" s="7"/>
      <c r="E10" s="7"/>
      <c r="F10" s="7">
        <v>220</v>
      </c>
    </row>
    <row r="11" spans="1:6" x14ac:dyDescent="0.2">
      <c r="A11" s="9" t="s">
        <v>8317</v>
      </c>
      <c r="B11" s="7">
        <v>80</v>
      </c>
      <c r="C11" s="7">
        <v>127</v>
      </c>
      <c r="D11" s="7">
        <v>30</v>
      </c>
      <c r="E11" s="7"/>
      <c r="F11" s="7">
        <v>237</v>
      </c>
    </row>
    <row r="12" spans="1:6" x14ac:dyDescent="0.2">
      <c r="A12" s="9" t="s">
        <v>8318</v>
      </c>
      <c r="B12" s="7">
        <v>209</v>
      </c>
      <c r="C12" s="7">
        <v>213</v>
      </c>
      <c r="D12" s="7">
        <v>178</v>
      </c>
      <c r="E12" s="7"/>
      <c r="F12" s="7">
        <v>600</v>
      </c>
    </row>
    <row r="13" spans="1:6" x14ac:dyDescent="0.2">
      <c r="A13" s="9" t="s">
        <v>8319</v>
      </c>
      <c r="B13" s="7">
        <v>839</v>
      </c>
      <c r="C13" s="7">
        <v>493</v>
      </c>
      <c r="D13" s="7">
        <v>37</v>
      </c>
      <c r="E13" s="7">
        <v>24</v>
      </c>
      <c r="F13" s="7">
        <v>1393</v>
      </c>
    </row>
    <row r="14" spans="1:6" x14ac:dyDescent="0.2">
      <c r="A14" s="9" t="s">
        <v>8320</v>
      </c>
      <c r="B14" s="7">
        <v>2185</v>
      </c>
      <c r="C14" s="7">
        <v>1530</v>
      </c>
      <c r="D14" s="7">
        <v>349</v>
      </c>
      <c r="E14" s="7">
        <v>50</v>
      </c>
      <c r="F14" s="7">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Kickstarter Table</vt:lpstr>
      <vt:lpstr>Category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Microsoft Office User</cp:lastModifiedBy>
  <dcterms:created xsi:type="dcterms:W3CDTF">2017-04-20T15:17:24Z</dcterms:created>
  <dcterms:modified xsi:type="dcterms:W3CDTF">2018-02-05T07:02:36Z</dcterms:modified>
</cp:coreProperties>
</file>