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gobin\Documents\cours\105-Projet1-ClientServeur-JavaSE\Enoncé\"/>
    </mc:Choice>
  </mc:AlternateContent>
  <bookViews>
    <workbookView xWindow="0" yWindow="0" windowWidth="25200" windowHeight="12180" activeTab="1"/>
  </bookViews>
  <sheets>
    <sheet name="Paramètres" sheetId="3" r:id="rId1"/>
    <sheet name="Suivi" sheetId="2" r:id="rId2"/>
    <sheet name="Pilotage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2" l="1"/>
  <c r="G68" i="2" s="1"/>
  <c r="H68" i="2" s="1"/>
  <c r="I68" i="2" s="1"/>
  <c r="J68" i="2" s="1"/>
  <c r="K68" i="2" s="1"/>
  <c r="L68" i="2" s="1"/>
  <c r="M68" i="2" s="1"/>
  <c r="N68" i="2" s="1"/>
  <c r="O68" i="2" s="1"/>
  <c r="L67" i="2"/>
  <c r="M67" i="2"/>
  <c r="N67" i="2"/>
  <c r="O67" i="2"/>
  <c r="P67" i="2"/>
  <c r="K67" i="2"/>
  <c r="J67" i="2"/>
  <c r="I67" i="2"/>
  <c r="H67" i="2"/>
  <c r="G67" i="2"/>
  <c r="F67" i="2"/>
  <c r="P68" i="2" l="1"/>
</calcChain>
</file>

<file path=xl/sharedStrings.xml><?xml version="1.0" encoding="utf-8"?>
<sst xmlns="http://schemas.openxmlformats.org/spreadsheetml/2006/main" count="91" uniqueCount="58">
  <si>
    <t>Tâche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</si>
  <si>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</si>
  <si>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</si>
  <si>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</si>
  <si>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</si>
  <si>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</si>
  <si>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</si>
  <si>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</si>
  <si>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</si>
  <si>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Jour 9</t>
  </si>
  <si>
    <t>Jour 10</t>
  </si>
  <si>
    <t>Statut</t>
  </si>
  <si>
    <t>Responsable de la tâche</t>
  </si>
  <si>
    <t>Charge estimée/temps passé</t>
  </si>
  <si>
    <t>Heures travaillées / jour</t>
  </si>
  <si>
    <t>Membres de l'équipe</t>
  </si>
  <si>
    <t>Statuts des tâches</t>
  </si>
  <si>
    <t>A faire</t>
  </si>
  <si>
    <t>En cours</t>
  </si>
  <si>
    <t>Terminé</t>
  </si>
  <si>
    <t>A Tester</t>
  </si>
  <si>
    <t>Jean</t>
  </si>
  <si>
    <t>Bruno</t>
  </si>
  <si>
    <t>Valentin</t>
  </si>
  <si>
    <t>Stéphane</t>
  </si>
  <si>
    <t>Paramètres à renseigner avant d'exploiter l'onglet de suivi</t>
  </si>
  <si>
    <t>Total heures (heures travaillées par jour * homme(s))</t>
  </si>
  <si>
    <t>Préparation</t>
  </si>
  <si>
    <t>Liste des tâches</t>
  </si>
  <si>
    <t>Estimation (heures)</t>
  </si>
  <si>
    <t>Créer la base de données</t>
  </si>
  <si>
    <t>Installer et configurer le JDK 8</t>
  </si>
  <si>
    <t>Créer le projet java avec Eclipse</t>
  </si>
  <si>
    <t>EX100-S'authentifier</t>
  </si>
  <si>
    <t>EX200-Gérer le personnel</t>
  </si>
  <si>
    <t>EX300-Gérer les clients</t>
  </si>
  <si>
    <t>EX400-Gérer les animaux</t>
  </si>
  <si>
    <t>Exigence</t>
  </si>
  <si>
    <t>EX500-Ecran d'accueil</t>
  </si>
  <si>
    <t>EX600-Gérer les prises de rendez-vous</t>
  </si>
  <si>
    <t>No</t>
  </si>
  <si>
    <t>Créer une classe AppliTestBLL pour tester la couche BLL</t>
  </si>
  <si>
    <t>Créer une classe AppliTestIHM pour tester la couche IHM</t>
  </si>
  <si>
    <t>Configurer  l'accès à la base de données ( driver jdbc et classpath )</t>
  </si>
  <si>
    <t xml:space="preserve">Installer l'IDE Eclipse </t>
  </si>
  <si>
    <t>Créer une classe AppliTestDAL pour tester la couche DAL</t>
  </si>
  <si>
    <t>Gérer les erreurs avec une DALException et tester avec AppliTestDAL</t>
  </si>
  <si>
    <t>Gérer les erreurs possibles à l'authentification avec une BLLException</t>
  </si>
  <si>
    <t>Externaliser la gestion de la connexion et les paramètres d'accès à la base de données : 
- Faire une classe Settings pour gérer les paramètres sous forme de fichier texte :  settings.properties
- Faire une classe JdbcTools pour gérer la connexion
Tester avec AppliTestDAL</t>
  </si>
  <si>
    <t>Faire un schéma de l'écran Login pour identifier les composants (Panel, Label, TextField) et leur imbrication</t>
  </si>
  <si>
    <t>EX800-Gérer les erreurs</t>
  </si>
  <si>
    <t>EX700-Consulter l'agenda</t>
  </si>
  <si>
    <t>Créer une classe de test AppliTestBO ( classe contenant une méthode main ) et tester la création et l'utilisation des Bos.</t>
  </si>
  <si>
    <t>Créer la couche DAL (Classe ConnexionDAOJdbcImpl dans le package fr.eni.clinique.dal.jdbc)</t>
  </si>
  <si>
    <t>Créer la couche BLL (Classe LoginMger dans le package fr.eni.clinique.bll)</t>
  </si>
  <si>
    <t>Coder l'écran EcranLogin dans la couche IHM (package fr.eni.clinique.ihm.login)</t>
  </si>
  <si>
    <t>Créer les Business Objects (BO) nécessaires pour réaliser l'exigence S'authentifier dans le package fr.eni.clinique.bo</t>
  </si>
  <si>
    <t>Structurer la couche DAL avec le pattern DAO pour la fonctionnalité s'authentifier pour permettre un couplage faible entre la BLL et la DAL ( interface à créer et utiliser)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</si>
</sst>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0" xfId="0" applyFont="1"/>
    <xf numFmtId="0" fontId="2" fillId="0" borderId="2" xfId="0" applyFont="1" applyBorder="1"/>
    <xf numFmtId="0" fontId="4" fillId="0" borderId="0" xfId="0" applyFont="1"/>
    <xf numFmtId="0" fontId="3" fillId="5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4" fillId="4" borderId="0" xfId="0" applyFont="1" applyFill="1"/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0" fillId="0" borderId="8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6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5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Avancement du</a:t>
            </a:r>
            <a:r>
              <a:rPr lang="en-US" baseline="0"/>
              <a:t> projet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Reste à faire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Suivi!$F$6:$P$6</c:f>
              <c:strCache>
                <c:ptCount val="11"/>
                <c:pt idx="0">
                  <c:v>Estimation (heures)</c:v>
                </c:pt>
                <c:pt idx="1">
                  <c:v>Jour 1</c:v>
                </c:pt>
                <c:pt idx="2">
                  <c:v>Jour 2</c:v>
                </c:pt>
                <c:pt idx="3">
                  <c:v>Jour 3</c:v>
                </c:pt>
                <c:pt idx="4">
                  <c:v>Jour 4</c:v>
                </c:pt>
                <c:pt idx="5">
                  <c:v>Jour 5</c:v>
                </c:pt>
                <c:pt idx="6">
                  <c:v>Jour 6</c:v>
                </c:pt>
                <c:pt idx="7">
                  <c:v>Jour 7</c:v>
                </c:pt>
                <c:pt idx="8">
                  <c:v>Jour 8</c:v>
                </c:pt>
                <c:pt idx="9">
                  <c:v>Jour 9</c:v>
                </c:pt>
                <c:pt idx="10">
                  <c:v>Jour 10</c:v>
                </c:pt>
              </c:strCache>
            </c:strRef>
          </c:cat>
          <c:val>
            <c:numRef>
              <c:f>Suivi!$F$67:$P$67</c:f>
              <c:numCache>
                <c:formatCode>General</c:formatCode>
                <c:ptCount val="11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44</c:v>
                </c:pt>
                <c:pt idx="4">
                  <c:v>41</c:v>
                </c:pt>
                <c:pt idx="5">
                  <c:v>38</c:v>
                </c:pt>
                <c:pt idx="6">
                  <c:v>29</c:v>
                </c:pt>
                <c:pt idx="7">
                  <c:v>23</c:v>
                </c:pt>
                <c:pt idx="8">
                  <c:v>18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Courbe idéale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Suivi!$F$6:$P$6</c:f>
              <c:strCache>
                <c:ptCount val="11"/>
                <c:pt idx="0">
                  <c:v>Estimation (heures)</c:v>
                </c:pt>
                <c:pt idx="1">
                  <c:v>Jour 1</c:v>
                </c:pt>
                <c:pt idx="2">
                  <c:v>Jour 2</c:v>
                </c:pt>
                <c:pt idx="3">
                  <c:v>Jour 3</c:v>
                </c:pt>
                <c:pt idx="4">
                  <c:v>Jour 4</c:v>
                </c:pt>
                <c:pt idx="5">
                  <c:v>Jour 5</c:v>
                </c:pt>
                <c:pt idx="6">
                  <c:v>Jour 6</c:v>
                </c:pt>
                <c:pt idx="7">
                  <c:v>Jour 7</c:v>
                </c:pt>
                <c:pt idx="8">
                  <c:v>Jour 8</c:v>
                </c:pt>
                <c:pt idx="9">
                  <c:v>Jour 9</c:v>
                </c:pt>
                <c:pt idx="10">
                  <c:v>Jour 10</c:v>
                </c:pt>
              </c:strCache>
            </c:strRef>
          </c:cat>
          <c:val>
            <c:numRef>
              <c:f>Suivi!$F$68:$P$68</c:f>
              <c:numCache>
                <c:formatCode>General</c:formatCode>
                <c:ptCount val="11"/>
                <c:pt idx="0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241696"/>
        <c:axId val="171238952"/>
      </c:lineChart>
      <c:catAx>
        <c:axId val="171241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238952"/>
        <c:crosses val="autoZero"/>
        <c:auto val="1"/>
        <c:lblAlgn val="ctr"/>
        <c:lblOffset val="100"/>
        <c:noMultiLvlLbl val="0"/>
      </c:catAx>
      <c:valAx>
        <c:axId val="171238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124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11</xdr:col>
      <xdr:colOff>762000</xdr:colOff>
      <xdr:row>105</xdr:row>
      <xdr:rowOff>7620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C6" sqref="C6:C8"/>
    </sheetView>
  </sheetViews>
  <sheetFormatPr baseColWidth="10" defaultRowHeight="14.4" x14ac:dyDescent="0.3"/>
  <cols>
    <col min="1" max="1" width="20.44140625" bestFit="1" customWidth="1"/>
    <col min="3" max="3" width="27" bestFit="1" customWidth="1"/>
    <col min="6" max="6" width="20.21875" bestFit="1" customWidth="1"/>
  </cols>
  <sheetData>
    <row r="1" spans="2:5" ht="64.8" customHeight="1" x14ac:dyDescent="0.3">
      <c r="B1" s="27" t="s">
        <v>25</v>
      </c>
      <c r="C1" s="27"/>
      <c r="D1" s="27"/>
      <c r="E1" s="27"/>
    </row>
    <row r="2" spans="2:5" ht="18" x14ac:dyDescent="0.35">
      <c r="C2" s="7" t="s">
        <v>14</v>
      </c>
      <c r="D2" s="14">
        <v>7</v>
      </c>
    </row>
    <row r="3" spans="2:5" ht="18.600000000000001" thickBot="1" x14ac:dyDescent="0.4">
      <c r="D3" s="9"/>
    </row>
    <row r="4" spans="2:5" ht="18.600000000000001" thickBot="1" x14ac:dyDescent="0.4">
      <c r="C4" s="8" t="s">
        <v>15</v>
      </c>
      <c r="D4" s="15">
        <v>1</v>
      </c>
    </row>
    <row r="5" spans="2:5" ht="18" x14ac:dyDescent="0.35">
      <c r="C5" s="16" t="s">
        <v>21</v>
      </c>
      <c r="D5" s="5"/>
    </row>
    <row r="6" spans="2:5" ht="18" x14ac:dyDescent="0.35">
      <c r="C6" s="16" t="s">
        <v>22</v>
      </c>
      <c r="D6" s="5"/>
    </row>
    <row r="7" spans="2:5" ht="18" x14ac:dyDescent="0.35">
      <c r="C7" s="16" t="s">
        <v>23</v>
      </c>
      <c r="D7" s="5"/>
    </row>
    <row r="8" spans="2:5" ht="18.600000000000001" thickBot="1" x14ac:dyDescent="0.4">
      <c r="C8" s="17" t="s">
        <v>24</v>
      </c>
      <c r="D8" s="6"/>
    </row>
    <row r="9" spans="2:5" ht="15" thickBot="1" x14ac:dyDescent="0.35"/>
    <row r="10" spans="2:5" ht="18.600000000000001" thickBot="1" x14ac:dyDescent="0.4">
      <c r="C10" s="8" t="s">
        <v>16</v>
      </c>
    </row>
    <row r="11" spans="2:5" ht="18" x14ac:dyDescent="0.35">
      <c r="C11" s="18" t="s">
        <v>17</v>
      </c>
    </row>
    <row r="12" spans="2:5" ht="18" x14ac:dyDescent="0.35">
      <c r="C12" s="18" t="s">
        <v>18</v>
      </c>
    </row>
    <row r="13" spans="2:5" ht="18" x14ac:dyDescent="0.35">
      <c r="C13" s="18" t="s">
        <v>20</v>
      </c>
    </row>
    <row r="14" spans="2:5" ht="18.600000000000001" thickBot="1" x14ac:dyDescent="0.4">
      <c r="C14" s="19" t="s">
        <v>19</v>
      </c>
    </row>
  </sheetData>
  <mergeCells count="1">
    <mergeCell ref="B1:E1"/>
  </mergeCells>
  <dataValidations count="1">
    <dataValidation type="list" allowBlank="1" showInputMessage="1" showErrorMessage="1" sqref="C11:C14">
      <formula1>$C$11:$C$14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34" zoomScaleNormal="100" workbookViewId="0">
      <selection activeCell="C29" sqref="C29"/>
    </sheetView>
  </sheetViews>
  <sheetFormatPr baseColWidth="10" defaultRowHeight="14.4" x14ac:dyDescent="0.3"/>
  <cols>
    <col min="1" max="1" width="3.6640625" style="21" bestFit="1" customWidth="1"/>
    <col min="2" max="2" width="35.77734375" customWidth="1"/>
    <col min="3" max="3" width="49.88671875" customWidth="1"/>
    <col min="4" max="4" width="23.77734375" hidden="1" customWidth="1"/>
    <col min="6" max="6" width="19.33203125" bestFit="1" customWidth="1"/>
  </cols>
  <sheetData>
    <row r="1" spans="1:16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41.4" customHeight="1" x14ac:dyDescent="0.3">
      <c r="A2" s="28" t="s">
        <v>28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4" spans="1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6" x14ac:dyDescent="0.3">
      <c r="A6" s="10" t="s">
        <v>40</v>
      </c>
      <c r="B6" s="10" t="s">
        <v>37</v>
      </c>
      <c r="C6" s="10" t="s">
        <v>0</v>
      </c>
      <c r="D6" s="10" t="s">
        <v>12</v>
      </c>
      <c r="E6" s="10" t="s">
        <v>11</v>
      </c>
      <c r="F6" s="10" t="s">
        <v>29</v>
      </c>
      <c r="G6" s="10" t="s">
        <v>1</v>
      </c>
      <c r="H6" s="10" t="s">
        <v>2</v>
      </c>
      <c r="I6" s="10" t="s">
        <v>3</v>
      </c>
      <c r="J6" s="10" t="s">
        <v>4</v>
      </c>
      <c r="K6" s="10" t="s">
        <v>5</v>
      </c>
      <c r="L6" s="10" t="s">
        <v>6</v>
      </c>
      <c r="M6" s="10" t="s">
        <v>7</v>
      </c>
      <c r="N6" s="10" t="s">
        <v>8</v>
      </c>
      <c r="O6" s="10" t="s">
        <v>9</v>
      </c>
      <c r="P6" s="10" t="s">
        <v>10</v>
      </c>
    </row>
    <row r="7" spans="1:16" ht="18" x14ac:dyDescent="0.35">
      <c r="A7" s="24">
        <v>1</v>
      </c>
      <c r="B7" s="11" t="s">
        <v>27</v>
      </c>
      <c r="C7" s="11"/>
      <c r="D7" s="12"/>
      <c r="E7" s="12"/>
      <c r="F7" s="13">
        <v>3</v>
      </c>
      <c r="G7" s="13">
        <v>0</v>
      </c>
      <c r="H7" s="13"/>
      <c r="I7" s="13"/>
      <c r="J7" s="13"/>
      <c r="K7" s="13"/>
      <c r="L7" s="13"/>
      <c r="M7" s="13"/>
      <c r="N7" s="13"/>
      <c r="O7" s="13"/>
      <c r="P7" s="13"/>
    </row>
    <row r="8" spans="1:16" x14ac:dyDescent="0.3">
      <c r="A8" s="22">
        <v>2</v>
      </c>
      <c r="B8" s="3"/>
      <c r="C8" s="2" t="s">
        <v>30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3">
      <c r="A9" s="22">
        <v>3</v>
      </c>
      <c r="B9" s="3"/>
      <c r="C9" s="2" t="s">
        <v>31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3">
      <c r="A10" s="22">
        <v>4</v>
      </c>
      <c r="B10" s="3"/>
      <c r="C10" s="20" t="s">
        <v>44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3">
      <c r="A11" s="22">
        <v>5</v>
      </c>
      <c r="B11" s="3"/>
      <c r="C11" s="2" t="s">
        <v>32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8.8" x14ac:dyDescent="0.3">
      <c r="A12" s="22">
        <v>6</v>
      </c>
      <c r="B12" s="3"/>
      <c r="C12" s="23" t="s">
        <v>43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18" x14ac:dyDescent="0.35">
      <c r="A13" s="24">
        <v>7</v>
      </c>
      <c r="B13" s="11" t="s">
        <v>33</v>
      </c>
      <c r="C13" s="11"/>
      <c r="D13" s="12"/>
      <c r="E13" s="12"/>
      <c r="F13" s="13">
        <v>14</v>
      </c>
      <c r="G13" s="13">
        <v>7</v>
      </c>
      <c r="H13" s="13">
        <v>1</v>
      </c>
      <c r="I13" s="13">
        <v>0</v>
      </c>
      <c r="J13" s="13"/>
      <c r="K13" s="13"/>
      <c r="L13" s="13"/>
      <c r="M13" s="13"/>
      <c r="N13" s="13"/>
      <c r="O13" s="13"/>
      <c r="P13" s="13"/>
    </row>
    <row r="14" spans="1:16" ht="28.8" x14ac:dyDescent="0.3">
      <c r="A14" s="22">
        <v>9</v>
      </c>
      <c r="B14" s="2"/>
      <c r="C14" s="25" t="s">
        <v>56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8.8" x14ac:dyDescent="0.3">
      <c r="A15" s="22">
        <v>10</v>
      </c>
      <c r="B15" s="2"/>
      <c r="C15" s="25" t="s">
        <v>52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8.8" x14ac:dyDescent="0.3">
      <c r="A16" s="22">
        <v>11</v>
      </c>
      <c r="B16" s="2"/>
      <c r="C16" s="25" t="s">
        <v>53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3">
      <c r="A17" s="22">
        <v>12</v>
      </c>
      <c r="B17" s="2"/>
      <c r="C17" s="26" t="s">
        <v>45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43.2" x14ac:dyDescent="0.3">
      <c r="A18" s="22">
        <v>13</v>
      </c>
      <c r="B18" s="2"/>
      <c r="C18" s="25" t="s">
        <v>57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86.4" x14ac:dyDescent="0.3">
      <c r="A19" s="22">
        <v>14</v>
      </c>
      <c r="B19" s="2"/>
      <c r="C19" s="25" t="s">
        <v>48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8.8" x14ac:dyDescent="0.3">
      <c r="A20" s="22">
        <v>15</v>
      </c>
      <c r="B20" s="2"/>
      <c r="C20" s="25" t="s">
        <v>46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8.8" x14ac:dyDescent="0.3">
      <c r="A21" s="22">
        <v>16</v>
      </c>
      <c r="B21" s="2"/>
      <c r="C21" s="25" t="s">
        <v>54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3">
      <c r="A22" s="22">
        <v>17</v>
      </c>
      <c r="B22" s="2"/>
      <c r="C22" s="26" t="s">
        <v>41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8.8" x14ac:dyDescent="0.3">
      <c r="A23" s="22">
        <v>18</v>
      </c>
      <c r="B23" s="2"/>
      <c r="C23" s="25" t="s">
        <v>47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8.8" x14ac:dyDescent="0.3">
      <c r="A24" s="22">
        <v>19</v>
      </c>
      <c r="B24" s="2"/>
      <c r="C24" s="25" t="s">
        <v>49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8.8" x14ac:dyDescent="0.3">
      <c r="A25" s="22">
        <v>20</v>
      </c>
      <c r="B25" s="2"/>
      <c r="C25" s="25" t="s">
        <v>55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3">
      <c r="A26" s="22">
        <v>21</v>
      </c>
      <c r="B26" s="2"/>
      <c r="C26" s="26" t="s">
        <v>42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8" x14ac:dyDescent="0.35">
      <c r="A27" s="24">
        <v>25</v>
      </c>
      <c r="B27" s="11" t="s">
        <v>34</v>
      </c>
      <c r="C27" s="11"/>
      <c r="D27" s="12"/>
      <c r="E27" s="12"/>
      <c r="F27" s="13">
        <v>14</v>
      </c>
      <c r="G27" s="13">
        <v>14</v>
      </c>
      <c r="H27" s="13">
        <v>10</v>
      </c>
      <c r="I27" s="13">
        <v>5</v>
      </c>
      <c r="J27" s="13">
        <v>3</v>
      </c>
      <c r="K27" s="13">
        <v>1</v>
      </c>
      <c r="L27" s="13">
        <v>0</v>
      </c>
      <c r="M27" s="13"/>
      <c r="N27" s="13"/>
      <c r="O27" s="13"/>
      <c r="P27" s="13"/>
    </row>
    <row r="28" spans="1:16" x14ac:dyDescent="0.3">
      <c r="A28" s="22">
        <v>26</v>
      </c>
      <c r="B28" s="2"/>
      <c r="C28" s="23" t="s"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3">
      <c r="A29" s="22">
        <v>27</v>
      </c>
      <c r="B29" s="2"/>
      <c r="C29" s="23" t="s"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3">
      <c r="A30" s="22">
        <v>28</v>
      </c>
      <c r="B30" s="2"/>
      <c r="C30" s="23" t="s"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3">
      <c r="A31" s="22">
        <v>29</v>
      </c>
      <c r="B31" s="2"/>
      <c r="C31" s="23" t="s"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18" x14ac:dyDescent="0.35">
      <c r="A32" s="24">
        <v>30</v>
      </c>
      <c r="B32" s="11" t="s">
        <v>35</v>
      </c>
      <c r="C32" s="11"/>
      <c r="D32" s="12"/>
      <c r="E32" s="12"/>
      <c r="F32" s="13">
        <v>14</v>
      </c>
      <c r="G32" s="13">
        <v>14</v>
      </c>
      <c r="H32" s="13">
        <v>14</v>
      </c>
      <c r="I32" s="13">
        <v>14</v>
      </c>
      <c r="J32" s="13">
        <v>13</v>
      </c>
      <c r="K32" s="13">
        <v>12</v>
      </c>
      <c r="L32" s="13">
        <v>7</v>
      </c>
      <c r="M32" s="13">
        <v>5</v>
      </c>
      <c r="N32" s="13">
        <v>2</v>
      </c>
      <c r="O32" s="13"/>
      <c r="P32" s="13"/>
    </row>
    <row r="33" spans="1:16" x14ac:dyDescent="0.3">
      <c r="A33" s="22">
        <v>31</v>
      </c>
      <c r="B33" s="2"/>
      <c r="C33" s="2" t="s"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3">
      <c r="A34" s="22">
        <v>32</v>
      </c>
      <c r="B34" s="2"/>
      <c r="C34" s="2" t="s"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3">
      <c r="A35" s="22">
        <v>33</v>
      </c>
      <c r="B35" s="2"/>
      <c r="C35" s="2" t="s"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3">
      <c r="A36" s="22">
        <v>34</v>
      </c>
      <c r="B36" s="2"/>
      <c r="C36" s="2" t="s"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18" x14ac:dyDescent="0.35">
      <c r="A37" s="24">
        <v>35</v>
      </c>
      <c r="B37" s="11" t="s">
        <v>36</v>
      </c>
      <c r="C37" s="11"/>
      <c r="D37" s="12"/>
      <c r="E37" s="12"/>
      <c r="F37" s="13">
        <v>14</v>
      </c>
      <c r="G37" s="13">
        <v>14</v>
      </c>
      <c r="H37" s="13">
        <v>14</v>
      </c>
      <c r="I37" s="13">
        <v>14</v>
      </c>
      <c r="J37" s="13">
        <v>14</v>
      </c>
      <c r="K37" s="13">
        <v>14</v>
      </c>
      <c r="L37" s="13">
        <v>11</v>
      </c>
      <c r="M37" s="13">
        <v>7</v>
      </c>
      <c r="N37" s="13">
        <v>5</v>
      </c>
      <c r="O37" s="13">
        <v>1</v>
      </c>
      <c r="P37" s="13"/>
    </row>
    <row r="38" spans="1:16" x14ac:dyDescent="0.3">
      <c r="A38" s="22">
        <v>36</v>
      </c>
      <c r="B38" s="2"/>
      <c r="C38" s="2" t="s">
        <v>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3">
      <c r="A39" s="22">
        <v>37</v>
      </c>
      <c r="B39" s="2"/>
      <c r="C39" s="2" t="s"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3">
      <c r="A40" s="22">
        <v>38</v>
      </c>
      <c r="B40" s="2"/>
      <c r="C40" s="2" t="s"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3">
      <c r="A41" s="22">
        <v>39</v>
      </c>
      <c r="B41" s="2"/>
      <c r="C41" s="2" t="s">
        <v>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18" x14ac:dyDescent="0.35">
      <c r="A42" s="24">
        <v>40</v>
      </c>
      <c r="B42" s="11" t="s">
        <v>50</v>
      </c>
      <c r="C42" s="11"/>
      <c r="D42" s="12"/>
      <c r="E42" s="12"/>
      <c r="F42" s="13">
        <v>11</v>
      </c>
      <c r="G42" s="13">
        <v>11</v>
      </c>
      <c r="H42" s="13">
        <v>11</v>
      </c>
      <c r="I42" s="13">
        <v>11</v>
      </c>
      <c r="J42" s="13">
        <v>11</v>
      </c>
      <c r="K42" s="13">
        <v>11</v>
      </c>
      <c r="L42" s="13">
        <v>11</v>
      </c>
      <c r="M42" s="13">
        <v>11</v>
      </c>
      <c r="N42" s="13">
        <v>11</v>
      </c>
      <c r="O42" s="13">
        <v>6</v>
      </c>
      <c r="P42" s="13">
        <v>0</v>
      </c>
    </row>
    <row r="43" spans="1:16" x14ac:dyDescent="0.3">
      <c r="A43" s="22">
        <v>41</v>
      </c>
      <c r="B43" s="2"/>
      <c r="C43" s="2" t="s">
        <v>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3">
      <c r="A44" s="22">
        <v>42</v>
      </c>
      <c r="B44" s="2"/>
      <c r="C44" s="2" t="s">
        <v>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3">
      <c r="A45" s="22">
        <v>43</v>
      </c>
      <c r="B45" s="2"/>
      <c r="C45" s="2" t="s">
        <v>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3">
      <c r="A46" s="22">
        <v>44</v>
      </c>
      <c r="B46" s="2"/>
      <c r="C46" s="2" t="s">
        <v>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18" x14ac:dyDescent="0.35">
      <c r="A47" s="24">
        <v>40</v>
      </c>
      <c r="B47" s="11" t="s">
        <v>38</v>
      </c>
      <c r="C47" s="11"/>
      <c r="D47" s="12"/>
      <c r="E47" s="1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 x14ac:dyDescent="0.3">
      <c r="A48" s="22">
        <v>41</v>
      </c>
      <c r="B48" s="2"/>
      <c r="C48" s="2" t="s">
        <v>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3">
      <c r="A49" s="22">
        <v>42</v>
      </c>
      <c r="B49" s="2"/>
      <c r="C49" s="2" t="s">
        <v>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3">
      <c r="A50" s="22">
        <v>43</v>
      </c>
      <c r="B50" s="2"/>
      <c r="C50" s="2" t="s">
        <v>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3">
      <c r="A51" s="22">
        <v>44</v>
      </c>
      <c r="B51" s="2"/>
      <c r="C51" s="2" t="s">
        <v>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18" x14ac:dyDescent="0.35">
      <c r="A52" s="24">
        <v>45</v>
      </c>
      <c r="B52" s="11" t="s">
        <v>39</v>
      </c>
      <c r="C52" s="11"/>
      <c r="D52" s="12"/>
      <c r="E52" s="1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x14ac:dyDescent="0.3">
      <c r="A53" s="22">
        <v>46</v>
      </c>
      <c r="B53" s="2"/>
      <c r="C53" s="2" t="s">
        <v>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x14ac:dyDescent="0.3">
      <c r="A54" s="22">
        <v>47</v>
      </c>
      <c r="B54" s="2"/>
      <c r="C54" s="2" t="s">
        <v>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x14ac:dyDescent="0.3">
      <c r="A55" s="22">
        <v>48</v>
      </c>
      <c r="B55" s="2"/>
      <c r="C55" s="2" t="s">
        <v>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x14ac:dyDescent="0.3">
      <c r="A56" s="22">
        <v>49</v>
      </c>
      <c r="B56" s="2"/>
      <c r="C56" s="2" t="s">
        <v>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18" x14ac:dyDescent="0.35">
      <c r="A57" s="24">
        <v>50</v>
      </c>
      <c r="B57" s="11" t="s">
        <v>51</v>
      </c>
      <c r="C57" s="11"/>
      <c r="D57" s="12"/>
      <c r="E57" s="1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x14ac:dyDescent="0.3">
      <c r="A58" s="22">
        <v>51</v>
      </c>
      <c r="B58" s="2"/>
      <c r="C58" s="2" t="s">
        <v>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x14ac:dyDescent="0.3">
      <c r="A59" s="22">
        <v>52</v>
      </c>
      <c r="B59" s="2"/>
      <c r="C59" s="2" t="s">
        <v>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x14ac:dyDescent="0.3">
      <c r="A60" s="22">
        <v>53</v>
      </c>
      <c r="B60" s="2"/>
      <c r="C60" s="2" t="s"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x14ac:dyDescent="0.3">
      <c r="A61" s="22">
        <v>54</v>
      </c>
      <c r="B61" s="2"/>
      <c r="C61" s="2" t="s"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18" x14ac:dyDescent="0.35">
      <c r="A62" s="24">
        <v>50</v>
      </c>
      <c r="B62" s="11" t="s">
        <v>50</v>
      </c>
      <c r="C62" s="11"/>
      <c r="D62" s="12"/>
      <c r="E62" s="1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 x14ac:dyDescent="0.3">
      <c r="A63" s="22">
        <v>51</v>
      </c>
      <c r="B63" s="2"/>
      <c r="C63" s="2" t="s"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x14ac:dyDescent="0.3">
      <c r="A64" s="22">
        <v>52</v>
      </c>
      <c r="B64" s="2"/>
      <c r="C64" s="2" t="s">
        <v>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x14ac:dyDescent="0.3">
      <c r="A65" s="22">
        <v>53</v>
      </c>
      <c r="B65" s="2"/>
      <c r="C65" s="2" t="s"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x14ac:dyDescent="0.3">
      <c r="A66" s="22">
        <v>54</v>
      </c>
      <c r="B66" s="2"/>
      <c r="C66" s="2" t="s"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x14ac:dyDescent="0.3">
      <c r="B67" s="4" t="s">
        <v>13</v>
      </c>
      <c r="C67" s="4"/>
      <c r="D67" s="4"/>
      <c r="E67" s="4"/>
      <c r="F67" s="4">
        <f>SUM(F7:F61)</f>
        <v>70</v>
      </c>
      <c r="G67" s="4">
        <f>SUM(G8:G61)</f>
        <v>60</v>
      </c>
      <c r="H67" s="4">
        <f t="shared" ref="H67:P67" si="0">SUM(H7:H61)</f>
        <v>50</v>
      </c>
      <c r="I67" s="4">
        <f t="shared" si="0"/>
        <v>44</v>
      </c>
      <c r="J67" s="4">
        <f t="shared" si="0"/>
        <v>41</v>
      </c>
      <c r="K67" s="4">
        <f t="shared" si="0"/>
        <v>38</v>
      </c>
      <c r="L67" s="4">
        <f t="shared" si="0"/>
        <v>29</v>
      </c>
      <c r="M67" s="4">
        <f t="shared" si="0"/>
        <v>23</v>
      </c>
      <c r="N67" s="4">
        <f t="shared" si="0"/>
        <v>18</v>
      </c>
      <c r="O67" s="4">
        <f t="shared" si="0"/>
        <v>7</v>
      </c>
      <c r="P67" s="4">
        <f t="shared" si="0"/>
        <v>0</v>
      </c>
    </row>
    <row r="68" spans="1:16" x14ac:dyDescent="0.3">
      <c r="B68" s="4" t="s">
        <v>26</v>
      </c>
      <c r="C68" s="4"/>
      <c r="D68" s="4"/>
      <c r="E68" s="4"/>
      <c r="F68" s="4">
        <f>Paramètres!D2*Paramètres!D4*COLUMNS(G6:P6)</f>
        <v>70</v>
      </c>
      <c r="G68" s="4">
        <f>F68-(Paramètres!$D2*Paramètres!$D4)</f>
        <v>63</v>
      </c>
      <c r="H68" s="4">
        <f>G68-(Paramètres!$D2*Paramètres!$D4)</f>
        <v>56</v>
      </c>
      <c r="I68" s="4">
        <f>H68-(Paramètres!$D2*Paramètres!$D4)</f>
        <v>49</v>
      </c>
      <c r="J68" s="4">
        <f>I68-(Paramètres!$D2*Paramètres!$D4)</f>
        <v>42</v>
      </c>
      <c r="K68" s="4">
        <f>J68-(Paramètres!$D2*Paramètres!$D4)</f>
        <v>35</v>
      </c>
      <c r="L68" s="4">
        <f>K68-(Paramètres!$D2*Paramètres!$D4)</f>
        <v>28</v>
      </c>
      <c r="M68" s="4">
        <f>L68-(Paramètres!$D2*Paramètres!$D4)</f>
        <v>21</v>
      </c>
      <c r="N68" s="4">
        <f>M68-(Paramètres!$D2*Paramètres!$D4)</f>
        <v>14</v>
      </c>
      <c r="O68" s="4">
        <f>N68-(Paramètres!$D2*Paramètres!$D4)</f>
        <v>7</v>
      </c>
      <c r="P68" s="4">
        <f>O68-(Paramètres!$D2*Paramètres!$D4)</f>
        <v>0</v>
      </c>
    </row>
  </sheetData>
  <mergeCells count="1">
    <mergeCell ref="A2:P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Paramètres!$C$11:$C$14</xm:f>
          </x14:formula1>
          <xm:sqref>E7:E66</xm:sqref>
        </x14:dataValidation>
        <x14:dataValidation type="list" showInputMessage="1" showErrorMessage="1">
          <x14:formula1>
            <xm:f>Paramètres!$C$5:$C$8</xm:f>
          </x14:formula1>
          <xm:sqref>D7:D66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4" workbookViewId="0">
      <selection activeCell="C74" sqref="C7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8513151-72dc-4d20-a25c-0c8180736831">Z5HNVW24N33T-678105430-2128</_dlc_DocId>
    <_dlc_DocIdUrl xmlns="48513151-72dc-4d20-a25c-0c8180736831">
      <Url>http://inet/eni-transverse/ecole-numérique/_layouts/15/DocIdRedir.aspx?ID=Z5HNVW24N33T-678105430-2128</Url>
      <Description>Z5HNVW24N33T-678105430-2128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6201FEAA9EBE4FA7C434936B46E6EC" ma:contentTypeVersion="0" ma:contentTypeDescription="Crée un document." ma:contentTypeScope="" ma:versionID="f92f32b452ee993011f299d9a05942a6">
  <xsd:schema xmlns:xsd="http://www.w3.org/2001/XMLSchema" xmlns:xs="http://www.w3.org/2001/XMLSchema" xmlns:p="http://schemas.microsoft.com/office/2006/metadata/properties" xmlns:ns2="48513151-72dc-4d20-a25c-0c8180736831" targetNamespace="http://schemas.microsoft.com/office/2006/metadata/properties" ma:root="true" ma:fieldsID="a3910bdc21939a5277c02cb1723dd0ec" ns2:_="">
    <xsd:import namespace="48513151-72dc-4d20-a25c-0c818073683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13151-72dc-4d20-a25c-0c818073683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08B7D8-BEBA-4EE2-B60E-74AED281671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1CA6C378-B59D-4317-B667-34513CCF8D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B3D210-BEE6-4950-A1B8-3438458FA424}">
  <ds:schemaRefs>
    <ds:schemaRef ds:uri="http://schemas.microsoft.com/office/2006/metadata/properties"/>
    <ds:schemaRef ds:uri="http://schemas.microsoft.com/office/infopath/2007/PartnerControls"/>
    <ds:schemaRef ds:uri="48513151-72dc-4d20-a25c-0c8180736831"/>
  </ds:schemaRefs>
</ds:datastoreItem>
</file>

<file path=customXml/itemProps4.xml><?xml version="1.0" encoding="utf-8"?>
<ds:datastoreItem xmlns:ds="http://schemas.openxmlformats.org/officeDocument/2006/customXml" ds:itemID="{A44AE140-7075-48F5-8337-49F0E38047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13151-72dc-4d20-a25c-0c81807368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Suivi</vt:lpstr>
      <vt:lpstr>Pilotage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Bruno</dc:creator>
  <cp:lastModifiedBy>Stéphane GOBIN</cp:lastModifiedBy>
  <dcterms:created xsi:type="dcterms:W3CDTF">2017-12-06T13:08:19Z</dcterms:created>
  <dcterms:modified xsi:type="dcterms:W3CDTF">2018-02-05T15:35:37Z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0x010100486201FEAA9EBE4FA7C434936B46E6EC</vt:lpwstr>
  </property>
  <property fmtid="{D5CDD505-2E9C-101B-9397-08002B2CF9AE}" pid="3" name="_dlc_DocIdItemGuid">
    <vt:lpwstr>5064b3dd-9b90-4eb4-bc05-dc4cc8a93640</vt:lpwstr>
  </property>
  <property fmtid="{D5CDD505-2E9C-101B-9397-08002B2CF9AE}" pid="4" name="WorkbookGuid">
    <vt:lpwstr>f5248681-c5c9-4ba9-ab72-f1d2c1efde87</vt:lpwstr>
  </property>
</Properties>
</file>