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5" windowWidth="15270" windowHeight="8250" activeTab="2"/>
  </bookViews>
  <sheets>
    <sheet name="Gantt Representation" sheetId="4" r:id="rId1"/>
    <sheet name="Project Schedule" sheetId="1" r:id="rId2"/>
    <sheet name="Details" sheetId="5" r:id="rId3"/>
  </sheets>
  <calcPr calcId="125725"/>
</workbook>
</file>

<file path=xl/calcChain.xml><?xml version="1.0" encoding="utf-8"?>
<calcChain xmlns="http://schemas.openxmlformats.org/spreadsheetml/2006/main">
  <c r="I5" i="1"/>
  <c r="I6"/>
  <c r="I7"/>
  <c r="I8"/>
  <c r="F11"/>
  <c r="H5"/>
  <c r="G6"/>
  <c r="G7" l="1"/>
  <c r="H7" s="1"/>
  <c r="H6"/>
  <c r="G8"/>
  <c r="I9"/>
  <c r="H8" l="1"/>
</calcChain>
</file>

<file path=xl/sharedStrings.xml><?xml version="1.0" encoding="utf-8"?>
<sst xmlns="http://schemas.openxmlformats.org/spreadsheetml/2006/main" count="35" uniqueCount="31">
  <si>
    <t>Tasks</t>
  </si>
  <si>
    <t>Total Weeks:</t>
  </si>
  <si>
    <t>Start Date</t>
  </si>
  <si>
    <t>Days Completed</t>
  </si>
  <si>
    <t>Remaining Days</t>
  </si>
  <si>
    <t>Weight</t>
  </si>
  <si>
    <t>Scanner gets data properly</t>
  </si>
  <si>
    <t>Data matched to UPC dB</t>
  </si>
  <si>
    <t>Food Item Entry Screen</t>
  </si>
  <si>
    <t>Browse Food Screen</t>
  </si>
  <si>
    <t>Manage Meal / Shopping List</t>
  </si>
  <si>
    <t>*-- System Preferences</t>
  </si>
  <si>
    <t>Quantity Increased in Food Inventory dB</t>
  </si>
  <si>
    <t>Add New Food to UPC dB</t>
  </si>
  <si>
    <t>Browse In-Stock and Depleted Inventory Seperately</t>
  </si>
  <si>
    <t>Quick-Add to Meal / Shopping List</t>
  </si>
  <si>
    <t>Food Item Details  Screen / Add to Meal / List</t>
  </si>
  <si>
    <t>*-- Find Recipes</t>
  </si>
  <si>
    <t>Clear</t>
  </si>
  <si>
    <t>Print</t>
  </si>
  <si>
    <t>Per-Item Edit</t>
  </si>
  <si>
    <t>Language</t>
  </si>
  <si>
    <t>Units of Measure</t>
  </si>
  <si>
    <t>Background Color</t>
  </si>
  <si>
    <t>Section Title</t>
  </si>
  <si>
    <t>Status</t>
  </si>
  <si>
    <t>% Complete</t>
  </si>
  <si>
    <t>Done</t>
  </si>
  <si>
    <t>In Progress</t>
  </si>
  <si>
    <t>Not Started</t>
  </si>
  <si>
    <t>On Hold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</si>
</sst>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270">
        <stop position="0">
          <color theme="1"/>
        </stop>
        <stop position="1">
          <color theme="0" tint="-0.1490218817712943"/>
        </stop>
      </gradientFill>
    </fill>
    <fill>
      <gradientFill degree="90">
        <stop position="0">
          <color theme="0" tint="-5.0965910824915313E-2"/>
        </stop>
        <stop position="1">
          <color theme="1"/>
        </stop>
      </gradientFill>
    </fill>
    <fill>
      <gradientFill degree="270">
        <stop position="0">
          <color theme="1"/>
        </stop>
        <stop position="1">
          <color theme="0" tint="-5.0965910824915313E-2"/>
        </stop>
      </gradient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 applyAlignment="1"/>
    <xf numFmtId="9" fontId="0" fillId="2" borderId="0" xfId="0" applyNumberFormat="1" applyFill="1"/>
    <xf numFmtId="0" fontId="0" fillId="4" borderId="0" xfId="0" applyFill="1" applyAlignment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1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8" borderId="17" xfId="0" applyFill="1" applyBorder="1"/>
    <xf numFmtId="0" fontId="0" fillId="9" borderId="1" xfId="0" applyFill="1" applyBorder="1"/>
    <xf numFmtId="0" fontId="0" fillId="8" borderId="1" xfId="0" applyFill="1" applyBorder="1"/>
    <xf numFmtId="0" fontId="0" fillId="10" borderId="17" xfId="0" applyFill="1" applyBorder="1"/>
    <xf numFmtId="0" fontId="0" fillId="10" borderId="1" xfId="0" applyFill="1" applyBorder="1"/>
    <xf numFmtId="0" fontId="0" fillId="10" borderId="2" xfId="0" applyFill="1" applyBorder="1"/>
    <xf numFmtId="0" fontId="0" fillId="9" borderId="4" xfId="0" applyFill="1" applyBorder="1"/>
    <xf numFmtId="0" fontId="0" fillId="8" borderId="18" xfId="0" applyFill="1" applyBorder="1"/>
    <xf numFmtId="0" fontId="0" fillId="10" borderId="18" xfId="0" applyFill="1" applyBorder="1"/>
    <xf numFmtId="0" fontId="0" fillId="2" borderId="19" xfId="0" applyFont="1" applyFill="1" applyBorder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KitchenManager</a:t>
            </a:r>
          </a:p>
        </c:rich>
      </c:tx>
      <c:layout>
        <c:manualLayout>
          <c:xMode val="edge"/>
          <c:yMode val="edge"/>
          <c:x val="0.47382263128711477"/>
          <c:y val="2.6140233884157038E-2"/>
        </c:manualLayout>
      </c:layout>
      <c:spPr>
        <a:solidFill>
          <a:schemeClr val="bg1">
            <a:lumMod val="85000"/>
          </a:schemeClr>
        </a:solidFill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'Project Schedule'!$G$4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cat>
            <c:strRef>
              <c:f>'Project Schedule'!$D$5:$D$8</c:f>
              <c:strCache>
                <c:ptCount val="4"/>
                <c:pt idx="0">
                  <c:v>Food Item Entry Screen</c:v>
                </c:pt>
                <c:pt idx="1">
                  <c:v>Browse Food Screen</c:v>
                </c:pt>
                <c:pt idx="2">
                  <c:v>Manage Meal / Shopping List</c:v>
                </c:pt>
                <c:pt idx="3">
                  <c:v>*-- System Preferences</c:v>
                </c:pt>
              </c:strCache>
            </c:strRef>
          </c:cat>
          <c:val>
            <c:numRef>
              <c:f>'Project Schedule'!$G$5:$G$8</c:f>
              <c:numCache>
                <c:formatCode>[$-409]d\-mmm\-yy;@</c:formatCode>
                <c:ptCount val="4"/>
                <c:pt idx="0">
                  <c:v>40253</c:v>
                </c:pt>
                <c:pt idx="1">
                  <c:v>40261.75</c:v>
                </c:pt>
                <c:pt idx="2">
                  <c:v>40270.5</c:v>
                </c:pt>
                <c:pt idx="3">
                  <c:v>40279.25</c:v>
                </c:pt>
              </c:numCache>
            </c:numRef>
          </c:val>
        </c:ser>
        <c:ser>
          <c:idx val="1"/>
          <c:order val="1"/>
          <c:tx>
            <c:strRef>
              <c:f>'Project Schedule'!$H$4</c:f>
              <c:strCache>
                <c:ptCount val="1"/>
              </c:strCache>
            </c:strRef>
          </c:tx>
          <c:cat>
            <c:strRef>
              <c:f>'Project Schedule'!$D$5:$D$8</c:f>
              <c:strCache>
                <c:ptCount val="4"/>
                <c:pt idx="0">
                  <c:v>Food Item Entry Screen</c:v>
                </c:pt>
                <c:pt idx="1">
                  <c:v>Browse Food Screen</c:v>
                </c:pt>
                <c:pt idx="2">
                  <c:v>Manage Meal / Shopping List</c:v>
                </c:pt>
                <c:pt idx="3">
                  <c:v>*-- System Preferences</c:v>
                </c:pt>
              </c:strCache>
            </c:strRef>
          </c:cat>
          <c:val>
            <c:numRef>
              <c:f>'Project Schedule'!$H$5:$H$8</c:f>
              <c:numCache>
                <c:formatCode>General</c:formatCode>
                <c:ptCount val="4"/>
                <c:pt idx="0">
                  <c:v>7</c:v>
                </c:pt>
                <c:pt idx="1">
                  <c:v>-1.75</c:v>
                </c:pt>
                <c:pt idx="2">
                  <c:v>-10.5</c:v>
                </c:pt>
                <c:pt idx="3">
                  <c:v>-19.25</c:v>
                </c:pt>
              </c:numCache>
            </c:numRef>
          </c:val>
        </c:ser>
        <c:ser>
          <c:idx val="2"/>
          <c:order val="2"/>
          <c:tx>
            <c:strRef>
              <c:f>'Project Schedule'!$I$4</c:f>
              <c:strCache>
                <c:ptCount val="1"/>
              </c:strCache>
            </c:strRef>
          </c:tx>
          <c:spPr>
            <a:gradFill flip="none" rotWithShape="1">
              <a:gsLst>
                <a:gs pos="100000">
                  <a:prstClr val="black"/>
                </a:gs>
                <a:gs pos="0">
                  <a:schemeClr val="tx1">
                    <a:lumMod val="75000"/>
                    <a:lumOff val="2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'Project Schedule'!$D$5:$D$8</c:f>
              <c:strCache>
                <c:ptCount val="4"/>
                <c:pt idx="0">
                  <c:v>Food Item Entry Screen</c:v>
                </c:pt>
                <c:pt idx="1">
                  <c:v>Browse Food Screen</c:v>
                </c:pt>
                <c:pt idx="2">
                  <c:v>Manage Meal / Shopping List</c:v>
                </c:pt>
                <c:pt idx="3">
                  <c:v>*-- System Preferences</c:v>
                </c:pt>
              </c:strCache>
            </c:strRef>
          </c:cat>
          <c:val>
            <c:numRef>
              <c:f>'Project Schedule'!$I$5:$I$8</c:f>
              <c:numCache>
                <c:formatCode>General</c:formatCode>
                <c:ptCount val="4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</c:numCache>
            </c:numRef>
          </c:val>
        </c:ser>
        <c:overlap val="100"/>
        <c:axId val="61641472"/>
        <c:axId val="61643776"/>
      </c:barChart>
      <c:catAx>
        <c:axId val="61641472"/>
        <c:scaling>
          <c:orientation val="maxMin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spPr>
          <a:ln w="0" cap="sq">
            <a:miter lim="800000"/>
          </a:ln>
        </c:spPr>
        <c:crossAx val="61643776"/>
        <c:crosses val="autoZero"/>
        <c:auto val="1"/>
        <c:lblAlgn val="ctr"/>
        <c:lblOffset val="100"/>
        <c:tickMarkSkip val="1"/>
      </c:catAx>
      <c:valAx>
        <c:axId val="61643776"/>
        <c:scaling>
          <c:orientation val="minMax"/>
          <c:min val="40252"/>
        </c:scaling>
        <c:axPos val="t"/>
        <c:majorGridlines/>
        <c:minorGridlines>
          <c:spPr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</c:title>
        <c:numFmt formatCode="[$-409]d\-mmm\-yy;@" sourceLinked="1"/>
        <c:tickLblPos val="nextTo"/>
        <c:spPr>
          <a:ln w="22225" cmpd="sng"/>
        </c:spPr>
        <c:crossAx val="61641472"/>
        <c:crosses val="autoZero"/>
        <c:crossBetween val="between"/>
      </c:valAx>
      <c:spPr>
        <a:solidFill>
          <a:sysClr val="window" lastClr="FFFFFF">
            <a:lumMod val="85000"/>
          </a:sysClr>
        </a:solidFill>
        <a:ln w="25400" cap="rnd" cmpd="sng">
          <a:solidFill>
            <a:sysClr val="windowText" lastClr="000000"/>
          </a:solidFill>
          <a:prstDash val="solid"/>
          <a:bevel/>
        </a:ln>
        <a:effectLst>
          <a:innerShdw blurRad="965200" dir="21540000">
            <a:sysClr val="windowText" lastClr="000000">
              <a:alpha val="37000"/>
            </a:sysClr>
          </a:innerShdw>
        </a:effectLst>
      </c:spPr>
    </c:plotArea>
    <c:plotVisOnly val="1"/>
  </c:chart>
  <c:spPr>
    <a:solidFill>
      <a:schemeClr val="bg1">
        <a:lumMod val="85000"/>
      </a:schemeClr>
    </a:solidFill>
    <a:ln w="34925" cap="rnd" cmpd="dbl">
      <a:solidFill>
        <a:sysClr val="windowText" lastClr="000000"/>
      </a:solidFill>
      <a:bevel/>
    </a:ln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7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122705" y="-51548"/>
    <xdr:ext cx="8819030" cy="63761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K12"/>
  <sheetViews>
    <sheetView zoomScale="115" zoomScaleNormal="115" workbookViewId="0">
      <selection activeCell="H18" sqref="H18"/>
    </sheetView>
  </sheetViews>
  <sheetFormatPr defaultRowHeight="15"/>
  <cols>
    <col min="1" max="1" width="1.140625" customWidth="1"/>
    <col min="2" max="2" width="0.5703125" customWidth="1"/>
    <col min="3" max="3" width="2.5703125" customWidth="1"/>
    <col min="4" max="4" width="26.85546875" bestFit="1" customWidth="1"/>
    <col min="5" max="5" width="2.5703125" customWidth="1"/>
    <col min="6" max="6" width="8.5703125" bestFit="1" customWidth="1"/>
    <col min="7" max="7" width="10.85546875" customWidth="1"/>
    <col min="8" max="8" width="10.140625" customWidth="1"/>
    <col min="9" max="9" width="10.42578125" bestFit="1" customWidth="1"/>
    <col min="10" max="10" width="2.5703125" customWidth="1"/>
    <col min="11" max="11" width="0.5703125" customWidth="1"/>
    <col min="13" max="13" width="22.42578125" bestFit="1" customWidth="1"/>
  </cols>
  <sheetData>
    <row r="1" spans="2:11" ht="6" customHeight="1"/>
    <row r="2" spans="2:11" ht="4.5" customHeight="1">
      <c r="B2" s="4"/>
      <c r="C2" s="4"/>
      <c r="D2" s="4"/>
      <c r="E2" s="4"/>
      <c r="F2" s="4"/>
      <c r="G2" s="4"/>
      <c r="H2" s="4"/>
      <c r="I2" s="4"/>
      <c r="J2" s="4"/>
      <c r="K2" s="4"/>
    </row>
    <row r="3" spans="2:11">
      <c r="B3" s="4"/>
      <c r="C3" s="5"/>
      <c r="D3" s="36" t="s">
        <v>0</v>
      </c>
      <c r="E3" s="7"/>
      <c r="F3" s="34" t="s">
        <v>5</v>
      </c>
      <c r="G3" s="40" t="s">
        <v>2</v>
      </c>
      <c r="H3" s="40" t="s">
        <v>3</v>
      </c>
      <c r="I3" s="40" t="s">
        <v>4</v>
      </c>
      <c r="J3" s="5"/>
      <c r="K3" s="4"/>
    </row>
    <row r="4" spans="2:11">
      <c r="B4" s="4"/>
      <c r="C4" s="5"/>
      <c r="D4" s="36"/>
      <c r="E4" s="7"/>
      <c r="F4" s="34"/>
      <c r="G4" s="40"/>
      <c r="H4" s="40"/>
      <c r="I4" s="40"/>
      <c r="J4" s="5"/>
      <c r="K4" s="4"/>
    </row>
    <row r="5" spans="2:11">
      <c r="B5" s="4"/>
      <c r="C5" s="5"/>
      <c r="D5" t="s">
        <v>8</v>
      </c>
      <c r="E5" s="7"/>
      <c r="F5" s="2">
        <v>0.25</v>
      </c>
      <c r="G5" s="3">
        <v>40253</v>
      </c>
      <c r="H5" s="1">
        <f ca="1">TODAY() - G5</f>
        <v>7</v>
      </c>
      <c r="I5" s="1">
        <f>(5*F5)*7</f>
        <v>8.75</v>
      </c>
      <c r="J5" s="5"/>
      <c r="K5" s="4"/>
    </row>
    <row r="6" spans="2:11">
      <c r="B6" s="4"/>
      <c r="C6" s="5"/>
      <c r="D6" t="s">
        <v>9</v>
      </c>
      <c r="E6" s="7"/>
      <c r="F6" s="2">
        <v>0.25</v>
      </c>
      <c r="G6" s="3">
        <f>SUM(G5,I5)</f>
        <v>40261.75</v>
      </c>
      <c r="H6" s="1">
        <f ca="1">TODAY()-G6</f>
        <v>-1.75</v>
      </c>
      <c r="I6" s="1">
        <f t="shared" ref="I6:I8" si="0">(5*F6)*7</f>
        <v>8.75</v>
      </c>
      <c r="J6" s="5"/>
      <c r="K6" s="4"/>
    </row>
    <row r="7" spans="2:11">
      <c r="B7" s="4"/>
      <c r="C7" s="5"/>
      <c r="D7" t="s">
        <v>10</v>
      </c>
      <c r="E7" s="7"/>
      <c r="F7" s="2">
        <v>0.25</v>
      </c>
      <c r="G7" s="3">
        <f t="shared" ref="G7" si="1">SUM(G6,I6)</f>
        <v>40270.5</v>
      </c>
      <c r="H7" s="1">
        <f ca="1">TODAY()-G7</f>
        <v>-10.5</v>
      </c>
      <c r="I7" s="1">
        <f t="shared" si="0"/>
        <v>8.75</v>
      </c>
      <c r="J7" s="5"/>
      <c r="K7" s="4"/>
    </row>
    <row r="8" spans="2:11">
      <c r="B8" s="4"/>
      <c r="C8" s="5"/>
      <c r="D8" t="s">
        <v>11</v>
      </c>
      <c r="E8" s="7"/>
      <c r="F8" s="2">
        <v>0.25</v>
      </c>
      <c r="G8" s="3">
        <f>SUM(G7,I7)</f>
        <v>40279.25</v>
      </c>
      <c r="H8" s="1">
        <f ca="1">TODAY()-G8</f>
        <v>-19.25</v>
      </c>
      <c r="I8" s="1">
        <f t="shared" si="0"/>
        <v>8.75</v>
      </c>
      <c r="J8" s="5"/>
      <c r="K8" s="4"/>
    </row>
    <row r="9" spans="2:11">
      <c r="B9" s="4"/>
      <c r="C9" s="5"/>
      <c r="D9" s="35"/>
      <c r="E9" s="39"/>
      <c r="F9" s="37" t="s">
        <v>1</v>
      </c>
      <c r="G9" s="37"/>
      <c r="H9" s="37"/>
      <c r="I9" s="38">
        <f>SUM(I5:I8)/7</f>
        <v>5</v>
      </c>
      <c r="J9" s="5"/>
      <c r="K9" s="4"/>
    </row>
    <row r="10" spans="2:11" ht="15.75" customHeight="1">
      <c r="B10" s="4"/>
      <c r="C10" s="5"/>
      <c r="D10" s="35"/>
      <c r="E10" s="39"/>
      <c r="F10" s="37"/>
      <c r="G10" s="37"/>
      <c r="H10" s="37"/>
      <c r="I10" s="38"/>
      <c r="J10" s="5"/>
      <c r="K10" s="4"/>
    </row>
    <row r="11" spans="2:11" ht="14.25" customHeight="1">
      <c r="B11" s="4"/>
      <c r="C11" s="5"/>
      <c r="D11" s="4"/>
      <c r="E11" s="39"/>
      <c r="F11" s="6">
        <f>SUM(F5:F8)</f>
        <v>1</v>
      </c>
      <c r="G11" s="4"/>
      <c r="H11" s="4"/>
      <c r="I11" s="4"/>
      <c r="J11" s="5"/>
      <c r="K11" s="4"/>
    </row>
    <row r="12" spans="2:11" ht="4.5" customHeight="1">
      <c r="B12" s="4"/>
      <c r="C12" s="4"/>
      <c r="D12" s="4"/>
      <c r="E12" s="4"/>
      <c r="F12" s="6"/>
      <c r="G12" s="4"/>
      <c r="H12" s="4"/>
      <c r="I12" s="4"/>
      <c r="J12" s="4"/>
      <c r="K12" s="4"/>
    </row>
  </sheetData>
  <mergeCells count="9">
    <mergeCell ref="F3:F4"/>
    <mergeCell ref="D9:D10"/>
    <mergeCell ref="D3:D4"/>
    <mergeCell ref="F9:H10"/>
    <mergeCell ref="I9:I10"/>
    <mergeCell ref="E9:E11"/>
    <mergeCell ref="G3:G4"/>
    <mergeCell ref="H3:H4"/>
    <mergeCell ref="I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tabSelected="1" workbookViewId="0">
      <selection activeCell="H18" sqref="H18"/>
    </sheetView>
  </sheetViews>
  <sheetFormatPr defaultRowHeight="15"/>
  <cols>
    <col min="1" max="1" width="1.28515625" customWidth="1"/>
    <col min="2" max="2" width="2.28515625" customWidth="1"/>
    <col min="3" max="3" width="47.85546875" bestFit="1" customWidth="1"/>
    <col min="4" max="4" width="6.42578125" bestFit="1" customWidth="1"/>
    <col min="5" max="5" width="11.7109375" bestFit="1" customWidth="1"/>
    <col min="8" max="9" width="11.140625" bestFit="1" customWidth="1"/>
  </cols>
  <sheetData>
    <row r="1" spans="2:8" ht="7.5" customHeight="1" thickBot="1"/>
    <row r="2" spans="2:8" ht="16.5" customHeight="1" thickTop="1" thickBot="1">
      <c r="C2" s="13" t="s">
        <v>24</v>
      </c>
      <c r="D2" s="23" t="s">
        <v>25</v>
      </c>
      <c r="E2" s="11" t="s">
        <v>26</v>
      </c>
    </row>
    <row r="3" spans="2:8" ht="16.5" thickTop="1" thickBot="1">
      <c r="B3" s="13" t="s">
        <v>8</v>
      </c>
      <c r="C3" s="14"/>
      <c r="D3" s="24"/>
      <c r="E3" s="12">
        <v>80</v>
      </c>
    </row>
    <row r="4" spans="2:8" ht="15.75" thickTop="1">
      <c r="B4" s="9"/>
      <c r="C4" s="15" t="s">
        <v>6</v>
      </c>
      <c r="D4" s="26"/>
      <c r="E4" s="20">
        <v>95</v>
      </c>
    </row>
    <row r="5" spans="2:8">
      <c r="B5" s="9"/>
      <c r="C5" s="16" t="s">
        <v>7</v>
      </c>
      <c r="D5" s="26"/>
      <c r="E5" s="20">
        <v>80</v>
      </c>
    </row>
    <row r="6" spans="2:8">
      <c r="B6" s="9"/>
      <c r="C6" s="16" t="s">
        <v>12</v>
      </c>
      <c r="D6" s="25"/>
      <c r="E6" s="20">
        <v>100</v>
      </c>
    </row>
    <row r="7" spans="2:8" ht="15.75" thickBot="1">
      <c r="B7" s="9"/>
      <c r="C7" s="16" t="s">
        <v>13</v>
      </c>
      <c r="D7" s="26"/>
      <c r="E7" s="20">
        <v>70</v>
      </c>
    </row>
    <row r="8" spans="2:8" ht="16.5" thickTop="1" thickBot="1">
      <c r="B8" s="13" t="s">
        <v>9</v>
      </c>
      <c r="C8" s="17"/>
      <c r="D8" s="24"/>
      <c r="E8" s="12">
        <v>65</v>
      </c>
      <c r="G8" s="30"/>
      <c r="H8" s="11" t="s">
        <v>27</v>
      </c>
    </row>
    <row r="9" spans="2:8" ht="15.75" thickTop="1">
      <c r="B9" s="9"/>
      <c r="C9" s="15" t="s">
        <v>14</v>
      </c>
      <c r="D9" s="25"/>
      <c r="E9" s="20">
        <v>100</v>
      </c>
      <c r="G9" s="31"/>
      <c r="H9" s="20" t="s">
        <v>28</v>
      </c>
    </row>
    <row r="10" spans="2:8">
      <c r="B10" s="9"/>
      <c r="C10" s="16" t="s">
        <v>15</v>
      </c>
      <c r="D10" s="26"/>
      <c r="E10" s="20">
        <v>20</v>
      </c>
      <c r="G10" s="32"/>
      <c r="H10" s="20" t="s">
        <v>29</v>
      </c>
    </row>
    <row r="11" spans="2:8" ht="15.75" thickBot="1">
      <c r="B11" s="9"/>
      <c r="C11" s="16" t="s">
        <v>16</v>
      </c>
      <c r="D11" s="8"/>
      <c r="E11" s="20"/>
      <c r="G11" s="33"/>
      <c r="H11" s="21" t="s">
        <v>30</v>
      </c>
    </row>
    <row r="12" spans="2:8" ht="16.5" thickTop="1" thickBot="1">
      <c r="B12" s="9"/>
      <c r="C12" s="18" t="s">
        <v>17</v>
      </c>
      <c r="D12" s="26"/>
      <c r="E12" s="20">
        <v>50</v>
      </c>
    </row>
    <row r="13" spans="2:8" ht="16.5" thickTop="1" thickBot="1">
      <c r="B13" s="13" t="s">
        <v>10</v>
      </c>
      <c r="C13" s="14"/>
      <c r="D13" s="24"/>
      <c r="E13" s="12">
        <v>90</v>
      </c>
    </row>
    <row r="14" spans="2:8" ht="15.75" thickTop="1">
      <c r="B14" s="9"/>
      <c r="C14" s="15" t="s">
        <v>20</v>
      </c>
      <c r="D14" s="25"/>
      <c r="E14" s="20">
        <v>100</v>
      </c>
    </row>
    <row r="15" spans="2:8">
      <c r="B15" s="9"/>
      <c r="C15" s="16" t="s">
        <v>18</v>
      </c>
      <c r="D15" s="25"/>
      <c r="E15" s="20">
        <v>100</v>
      </c>
    </row>
    <row r="16" spans="2:8" ht="15.75" thickBot="1">
      <c r="B16" s="9"/>
      <c r="C16" s="16" t="s">
        <v>19</v>
      </c>
      <c r="D16" s="28"/>
      <c r="E16" s="20">
        <v>0</v>
      </c>
    </row>
    <row r="17" spans="2:5" ht="16.5" thickTop="1" thickBot="1">
      <c r="B17" s="13" t="s">
        <v>11</v>
      </c>
      <c r="C17" s="14"/>
      <c r="D17" s="27"/>
      <c r="E17" s="12"/>
    </row>
    <row r="18" spans="2:5" ht="15.75" thickTop="1">
      <c r="B18" s="10"/>
      <c r="C18" s="15" t="s">
        <v>21</v>
      </c>
      <c r="D18" s="28"/>
      <c r="E18" s="20"/>
    </row>
    <row r="19" spans="2:5">
      <c r="B19" s="10"/>
      <c r="C19" s="16" t="s">
        <v>22</v>
      </c>
      <c r="D19" s="28"/>
      <c r="E19" s="20"/>
    </row>
    <row r="20" spans="2:5">
      <c r="B20" s="10"/>
      <c r="C20" s="19" t="s">
        <v>23</v>
      </c>
      <c r="D20" s="29"/>
      <c r="E2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Project Schedule</vt:lpstr>
      <vt:lpstr>Details</vt:lpstr>
      <vt:lpstr>Gantt Representation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Popebob</cp:lastModifiedBy>
  <cp:lastPrinted>2008-11-26T01:20:33Z</cp:lastPrinted>
  <dcterms:created xsi:type="dcterms:W3CDTF">2008-11-25T03:34:52Z</dcterms:created>
  <dcterms:modified xsi:type="dcterms:W3CDTF">2010-03-23T18:09:15Z</dcterms:modified>
</cp:coreProperties>
</file>