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Feuil1!$A$5:$H$31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<sst xmlns="http://schemas.openxmlformats.org/spreadsheetml/2006/main" count="92" uniqueCount="92">
  <si>
    <t xml:space="preserve">BON DE COMMANDE</t>
  </si>
  <si>
    <t xml:space="preserve">NOUVELLE ADRESSE : POP LA COOP</t>
  </si>
  <si>
    <t xml:space="preserve">POP LA COOP (code client : POP78)</t>
  </si>
  <si>
    <t xml:space="preserve">46 CHEMIN DE MONTVAL A LA MONTAGNE</t>
  </si>
  <si>
    <t xml:space="preserve">Le 8 janvier 2021</t>
  </si>
  <si>
    <t xml:space="preserve">78160 MARLY LE ROI</t>
  </si>
  <si>
    <t xml:space="preserve">Code article</t>
  </si>
  <si>
    <t xml:space="preserve">Nom</t>
  </si>
  <si>
    <t xml:space="preserve">Prix</t>
  </si>
  <si>
    <t xml:space="preserve">Colisage</t>
  </si>
  <si>
    <t xml:space="preserve">EAN13</t>
  </si>
  <si>
    <t xml:space="preserve">Nb Colis</t>
  </si>
  <si>
    <t xml:space="preserve">Total HT</t>
  </si>
  <si>
    <t xml:space="preserve">Total TTC</t>
  </si>
  <si>
    <t xml:space="preserve">P5CANT</t>
  </si>
  <si>
    <t xml:space="preserve">Cannelle bâton 100g</t>
  </si>
  <si>
    <t xml:space="preserve">P5CANP</t>
  </si>
  <si>
    <t xml:space="preserve">Cannelle poudre 130 g</t>
  </si>
  <si>
    <t xml:space="preserve">3760022905055</t>
  </si>
  <si>
    <t xml:space="preserve">P2CRDP</t>
  </si>
  <si>
    <t xml:space="preserve">Cardamome poudre 25 g</t>
  </si>
  <si>
    <t xml:space="preserve">3760022906090</t>
  </si>
  <si>
    <t xml:space="preserve">P2CORG</t>
  </si>
  <si>
    <t xml:space="preserve">Coriandre graine 25 g</t>
  </si>
  <si>
    <t xml:space="preserve">3760022906120</t>
  </si>
  <si>
    <t xml:space="preserve">P2CORP</t>
  </si>
  <si>
    <t xml:space="preserve">Coriandre moulue 25 g</t>
  </si>
  <si>
    <t xml:space="preserve">3760022906137</t>
  </si>
  <si>
    <t xml:space="preserve">P2CUMP</t>
  </si>
  <si>
    <t xml:space="preserve">Cumin moulu 35 g</t>
  </si>
  <si>
    <t xml:space="preserve">3760022906151</t>
  </si>
  <si>
    <t xml:space="preserve">P5CURP</t>
  </si>
  <si>
    <t xml:space="preserve">Curcuma 170 g</t>
  </si>
  <si>
    <t xml:space="preserve">3760022905161</t>
  </si>
  <si>
    <t xml:space="preserve">P2INDP</t>
  </si>
  <si>
    <t xml:space="preserve">Curry Indien 35 g</t>
  </si>
  <si>
    <t xml:space="preserve">3760022906700</t>
  </si>
  <si>
    <t xml:space="preserve">P2GINP</t>
  </si>
  <si>
    <t xml:space="preserve">Gingembre poudre 25 g</t>
  </si>
  <si>
    <t xml:space="preserve">3760022906243</t>
  </si>
  <si>
    <t xml:space="preserve">P2GIRG</t>
  </si>
  <si>
    <t xml:space="preserve">Girofle clou 30 g</t>
  </si>
  <si>
    <t xml:space="preserve">3760022906267</t>
  </si>
  <si>
    <t xml:space="preserve">P2M5BG</t>
  </si>
  <si>
    <t xml:space="preserve">Mélange 5 baies graine 30 g</t>
  </si>
  <si>
    <t xml:space="preserve">3760022906670</t>
  </si>
  <si>
    <t xml:space="preserve">P5PAIP</t>
  </si>
  <si>
    <t xml:space="preserve">Mélange pain d'épices 140 g</t>
  </si>
  <si>
    <t xml:space="preserve">3760022905802</t>
  </si>
  <si>
    <t xml:space="preserve">P2MUSG</t>
  </si>
  <si>
    <t xml:space="preserve">Muscade noix entières 20 g</t>
  </si>
  <si>
    <t xml:space="preserve">3760022906311</t>
  </si>
  <si>
    <t xml:space="preserve">P2MUSP</t>
  </si>
  <si>
    <t xml:space="preserve">Muscade poudre 32 g</t>
  </si>
  <si>
    <t xml:space="preserve">3760022906328</t>
  </si>
  <si>
    <t xml:space="preserve">P5ORIF</t>
  </si>
  <si>
    <t xml:space="preserve">Origan flocons 50 g</t>
  </si>
  <si>
    <t xml:space="preserve">3760022905338</t>
  </si>
  <si>
    <t xml:space="preserve">P5PADP</t>
  </si>
  <si>
    <t xml:space="preserve">Paprika doux 150g</t>
  </si>
  <si>
    <t xml:space="preserve">3 7 6 0 0 2 2 9 0 5 3 4 5</t>
  </si>
  <si>
    <t xml:space="preserve">P2PADP</t>
  </si>
  <si>
    <t xml:space="preserve">Paprika doux 40 g</t>
  </si>
  <si>
    <t xml:space="preserve">3760022906342</t>
  </si>
  <si>
    <t xml:space="preserve">P2PAFP</t>
  </si>
  <si>
    <t xml:space="preserve">Paprika fumé 40g</t>
  </si>
  <si>
    <t xml:space="preserve">7 6 0 0 2 2 9 0 0 6 2 3</t>
  </si>
  <si>
    <t xml:space="preserve">P2PIDP</t>
  </si>
  <si>
    <t xml:space="preserve">Piment doux 42 g</t>
  </si>
  <si>
    <t xml:space="preserve">3760022906571</t>
  </si>
  <si>
    <t xml:space="preserve">P2PIFP</t>
  </si>
  <si>
    <t xml:space="preserve">Piment fort poudre 35 g</t>
  </si>
  <si>
    <t xml:space="preserve">3760022906366</t>
  </si>
  <si>
    <t xml:space="preserve">P5PONG</t>
  </si>
  <si>
    <t xml:space="preserve">Poivre noir grain 160 g</t>
  </si>
  <si>
    <t xml:space="preserve">3760022905390</t>
  </si>
  <si>
    <t xml:space="preserve">P2PONP</t>
  </si>
  <si>
    <t xml:space="preserve">Poivre noir moulu 38 g</t>
  </si>
  <si>
    <t xml:space="preserve">3760022906403</t>
  </si>
  <si>
    <t xml:space="preserve">P2RASP</t>
  </si>
  <si>
    <t xml:space="preserve">Ras el Hanout 40 g</t>
  </si>
  <si>
    <t xml:space="preserve">3760022906885</t>
  </si>
  <si>
    <t xml:space="preserve">P2REGP</t>
  </si>
  <si>
    <t xml:space="preserve">Réglisse poudre 30 g</t>
  </si>
  <si>
    <t xml:space="preserve">3760022900029</t>
  </si>
  <si>
    <t xml:space="preserve">T1VANG</t>
  </si>
  <si>
    <t xml:space="preserve">Vanille gousse 7g</t>
  </si>
  <si>
    <t xml:space="preserve">3 7 6 0 0 2 2 9 0 0 3 1 9</t>
  </si>
  <si>
    <t xml:space="preserve">Contact pour les commandes, les livraisons et les paiements</t>
  </si>
  <si>
    <t xml:space="preserve">Hélène QUEVREMONT</t>
  </si>
  <si>
    <t xml:space="preserve">helene@poplacoop.fr</t>
  </si>
  <si>
    <t xml:space="preserve">06 60 14 96 47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</si>
</sst>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0"/>
      <charset val="1"/>
    </font>
    <font>
      <u val="single"/>
      <sz val="11"/>
      <color rgb="FFFF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elene@poplacoop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7"/>
    <col collapsed="false" customWidth="true" hidden="false" outlineLevel="0" max="4" min="4" style="1" width="10.85"/>
    <col collapsed="false" customWidth="true" hidden="false" outlineLevel="0" max="5" min="5" style="1" width="18.71"/>
    <col collapsed="false" customWidth="true" hidden="false" outlineLevel="0" max="6" min="6" style="1" width="8.86"/>
    <col collapsed="false" customWidth="true" hidden="false" outlineLevel="0" max="7" min="7" style="2" width="10.85"/>
  </cols>
  <sheetData>
    <row r="1" customFormat="false" ht="18.75" hidden="false" customHeight="false" outlineLevel="0" collapsed="false">
      <c r="A1" s="3" t="s">
        <v>0</v>
      </c>
      <c r="C1" s="4" t="s">
        <v>1</v>
      </c>
      <c r="D1" s="5"/>
      <c r="E1" s="5"/>
    </row>
    <row r="2" customFormat="false" ht="18.75" hidden="false" customHeight="false" outlineLevel="0" collapsed="false">
      <c r="A2" s="3" t="s">
        <v>2</v>
      </c>
      <c r="C2" s="4" t="s">
        <v>3</v>
      </c>
      <c r="D2" s="5"/>
      <c r="E2" s="5"/>
    </row>
    <row r="3" customFormat="false" ht="18.75" hidden="false" customHeight="false" outlineLevel="0" collapsed="false">
      <c r="A3" s="3" t="s">
        <v>4</v>
      </c>
      <c r="C3" s="4" t="s">
        <v>5</v>
      </c>
      <c r="D3" s="5"/>
      <c r="E3" s="5"/>
    </row>
    <row r="5" customFormat="false" ht="15" hidden="false" customHeight="false" outlineLevel="0" collapsed="false">
      <c r="A5" s="6" t="s">
        <v>6</v>
      </c>
      <c r="B5" s="6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8" t="s">
        <v>12</v>
      </c>
      <c r="H5" s="7" t="s">
        <v>13</v>
      </c>
    </row>
    <row r="6" customFormat="false" ht="18.75" hidden="false" customHeight="false" outlineLevel="0" collapsed="false">
      <c r="A6" s="9" t="s">
        <v>14</v>
      </c>
      <c r="B6" s="10" t="s">
        <v>15</v>
      </c>
      <c r="C6" s="10" t="n">
        <v>4.04</v>
      </c>
      <c r="D6" s="11" t="n">
        <v>3</v>
      </c>
      <c r="E6" s="11" t="n">
        <v>3760022905499</v>
      </c>
      <c r="F6" s="11" t="n">
        <v>1</v>
      </c>
      <c r="G6" s="12" t="n">
        <f aca="false">F6*C6*D6</f>
        <v>12.12</v>
      </c>
      <c r="H6" s="12" t="n">
        <f aca="false">ROUND(G6*1.055,2)</f>
        <v>12.79</v>
      </c>
    </row>
    <row r="7" customFormat="false" ht="15" hidden="false" customHeight="false" outlineLevel="0" collapsed="false">
      <c r="A7" s="13" t="s">
        <v>16</v>
      </c>
      <c r="B7" s="13" t="s">
        <v>17</v>
      </c>
      <c r="C7" s="13" t="n">
        <v>4.18</v>
      </c>
      <c r="D7" s="14" t="n">
        <v>3</v>
      </c>
      <c r="E7" s="14" t="s">
        <v>18</v>
      </c>
      <c r="F7" s="14" t="n">
        <v>1</v>
      </c>
      <c r="G7" s="15" t="n">
        <f aca="false">F7*C7*D7</f>
        <v>12.54</v>
      </c>
      <c r="H7" s="15" t="n">
        <f aca="false">ROUND(G7*1.055,2)</f>
        <v>13.23</v>
      </c>
    </row>
    <row r="8" customFormat="false" ht="15" hidden="false" customHeight="false" outlineLevel="0" collapsed="false">
      <c r="A8" s="13" t="s">
        <v>19</v>
      </c>
      <c r="B8" s="13" t="s">
        <v>20</v>
      </c>
      <c r="C8" s="13" t="n">
        <v>2.7</v>
      </c>
      <c r="D8" s="14" t="n">
        <v>3</v>
      </c>
      <c r="E8" s="14" t="s">
        <v>21</v>
      </c>
      <c r="F8" s="14" t="n">
        <v>1</v>
      </c>
      <c r="G8" s="15" t="n">
        <f aca="false">F8*C8*D8</f>
        <v>8.1</v>
      </c>
      <c r="H8" s="15" t="n">
        <f aca="false">ROUND(G8*1.055,2)</f>
        <v>8.55</v>
      </c>
    </row>
    <row r="9" customFormat="false" ht="15" hidden="false" customHeight="false" outlineLevel="0" collapsed="false">
      <c r="A9" s="0" t="s">
        <v>22</v>
      </c>
      <c r="B9" s="0" t="s">
        <v>23</v>
      </c>
      <c r="C9" s="0" t="n">
        <v>1.54</v>
      </c>
      <c r="D9" s="1" t="n">
        <v>3</v>
      </c>
      <c r="E9" s="1" t="s">
        <v>24</v>
      </c>
      <c r="F9" s="14" t="n">
        <v>1</v>
      </c>
      <c r="G9" s="15" t="n">
        <f aca="false">F9*C9*D9</f>
        <v>4.62</v>
      </c>
      <c r="H9" s="15" t="n">
        <f aca="false">ROUND(G9*1.055,2)</f>
        <v>4.87</v>
      </c>
    </row>
    <row r="10" customFormat="false" ht="15" hidden="false" customHeight="false" outlineLevel="0" collapsed="false">
      <c r="A10" s="13" t="s">
        <v>25</v>
      </c>
      <c r="B10" s="13" t="s">
        <v>26</v>
      </c>
      <c r="C10" s="13" t="n">
        <v>1.54</v>
      </c>
      <c r="D10" s="14" t="n">
        <v>3</v>
      </c>
      <c r="E10" s="14" t="s">
        <v>27</v>
      </c>
      <c r="F10" s="14" t="n">
        <v>1</v>
      </c>
      <c r="G10" s="15" t="n">
        <f aca="false">F10*C10*D10</f>
        <v>4.62</v>
      </c>
      <c r="H10" s="15" t="n">
        <f aca="false">ROUND(G10*1.055,2)</f>
        <v>4.87</v>
      </c>
    </row>
    <row r="11" customFormat="false" ht="15" hidden="false" customHeight="false" outlineLevel="0" collapsed="false">
      <c r="A11" s="13" t="s">
        <v>28</v>
      </c>
      <c r="B11" s="13" t="s">
        <v>29</v>
      </c>
      <c r="C11" s="13" t="n">
        <v>2.29</v>
      </c>
      <c r="D11" s="14" t="n">
        <v>3</v>
      </c>
      <c r="E11" s="14" t="s">
        <v>30</v>
      </c>
      <c r="F11" s="14" t="n">
        <v>1</v>
      </c>
      <c r="G11" s="15" t="n">
        <f aca="false">F11*C11*D11</f>
        <v>6.87</v>
      </c>
      <c r="H11" s="15" t="n">
        <f aca="false">ROUND(G11*1.055,2)</f>
        <v>7.25</v>
      </c>
    </row>
    <row r="12" customFormat="false" ht="15" hidden="false" customHeight="false" outlineLevel="0" collapsed="false">
      <c r="A12" s="13" t="s">
        <v>31</v>
      </c>
      <c r="B12" s="13" t="s">
        <v>32</v>
      </c>
      <c r="C12" s="13" t="n">
        <v>4.47</v>
      </c>
      <c r="D12" s="14" t="n">
        <v>3</v>
      </c>
      <c r="E12" s="14" t="s">
        <v>33</v>
      </c>
      <c r="F12" s="14" t="n">
        <v>1</v>
      </c>
      <c r="G12" s="15" t="n">
        <f aca="false">F12*C12*D12</f>
        <v>13.41</v>
      </c>
      <c r="H12" s="15" t="n">
        <f aca="false">ROUND(G12*1.055,2)</f>
        <v>14.15</v>
      </c>
    </row>
    <row r="13" customFormat="false" ht="15" hidden="false" customHeight="false" outlineLevel="0" collapsed="false">
      <c r="A13" s="13" t="s">
        <v>34</v>
      </c>
      <c r="B13" s="13" t="s">
        <v>35</v>
      </c>
      <c r="C13" s="13" t="n">
        <v>2.03</v>
      </c>
      <c r="D13" s="14" t="n">
        <v>3</v>
      </c>
      <c r="E13" s="14" t="s">
        <v>36</v>
      </c>
      <c r="F13" s="14" t="n">
        <v>1</v>
      </c>
      <c r="G13" s="15" t="n">
        <f aca="false">F13*C13*D13</f>
        <v>6.09</v>
      </c>
      <c r="H13" s="15" t="n">
        <f aca="false">ROUND(G13*1.055,2)</f>
        <v>6.42</v>
      </c>
    </row>
    <row r="14" customFormat="false" ht="15" hidden="false" customHeight="false" outlineLevel="0" collapsed="false">
      <c r="A14" s="13" t="s">
        <v>37</v>
      </c>
      <c r="B14" s="13" t="s">
        <v>38</v>
      </c>
      <c r="C14" s="13" t="n">
        <v>1.82</v>
      </c>
      <c r="D14" s="14" t="n">
        <v>3</v>
      </c>
      <c r="E14" s="14" t="s">
        <v>39</v>
      </c>
      <c r="F14" s="14" t="n">
        <v>1</v>
      </c>
      <c r="G14" s="15" t="n">
        <f aca="false">F14*C14*D14</f>
        <v>5.46</v>
      </c>
      <c r="H14" s="15" t="n">
        <f aca="false">ROUND(G14*1.055,2)</f>
        <v>5.76</v>
      </c>
    </row>
    <row r="15" customFormat="false" ht="15" hidden="false" customHeight="false" outlineLevel="0" collapsed="false">
      <c r="A15" s="13" t="s">
        <v>40</v>
      </c>
      <c r="B15" s="13" t="s">
        <v>41</v>
      </c>
      <c r="C15" s="13" t="n">
        <v>2.02</v>
      </c>
      <c r="D15" s="14" t="n">
        <v>3</v>
      </c>
      <c r="E15" s="14" t="s">
        <v>42</v>
      </c>
      <c r="F15" s="14" t="n">
        <v>1</v>
      </c>
      <c r="G15" s="15" t="n">
        <f aca="false">F15*C15*D15</f>
        <v>6.06</v>
      </c>
      <c r="H15" s="15" t="n">
        <f aca="false">ROUND(G15*1.055,2)</f>
        <v>6.39</v>
      </c>
    </row>
    <row r="16" customFormat="false" ht="15" hidden="false" customHeight="false" outlineLevel="0" collapsed="false">
      <c r="A16" s="13" t="s">
        <v>43</v>
      </c>
      <c r="B16" s="13" t="s">
        <v>44</v>
      </c>
      <c r="C16" s="13" t="n">
        <v>2.22</v>
      </c>
      <c r="D16" s="14" t="n">
        <v>3</v>
      </c>
      <c r="E16" s="14" t="s">
        <v>45</v>
      </c>
      <c r="F16" s="14" t="n">
        <v>1</v>
      </c>
      <c r="G16" s="15" t="n">
        <f aca="false">F16*C16*D16</f>
        <v>6.66</v>
      </c>
      <c r="H16" s="15" t="n">
        <f aca="false">ROUND(G16*1.055,2)</f>
        <v>7.03</v>
      </c>
    </row>
    <row r="17" customFormat="false" ht="15" hidden="false" customHeight="false" outlineLevel="0" collapsed="false">
      <c r="A17" s="13" t="s">
        <v>46</v>
      </c>
      <c r="B17" s="13" t="s">
        <v>47</v>
      </c>
      <c r="C17" s="13" t="n">
        <v>5.2</v>
      </c>
      <c r="D17" s="14" t="n">
        <v>3</v>
      </c>
      <c r="E17" s="14" t="s">
        <v>48</v>
      </c>
      <c r="F17" s="14" t="n">
        <v>1</v>
      </c>
      <c r="G17" s="15" t="n">
        <f aca="false">F17*C17*D17</f>
        <v>15.6</v>
      </c>
      <c r="H17" s="15" t="n">
        <f aca="false">ROUND(G17*1.055,2)</f>
        <v>16.46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n">
        <v>2.13</v>
      </c>
      <c r="D18" s="14" t="n">
        <v>3</v>
      </c>
      <c r="E18" s="14" t="s">
        <v>51</v>
      </c>
      <c r="F18" s="14" t="n">
        <v>1</v>
      </c>
      <c r="G18" s="15" t="n">
        <f aca="false">F18*C18*D18</f>
        <v>6.39</v>
      </c>
      <c r="H18" s="15" t="n">
        <f aca="false">ROUND(G18*1.055,2)</f>
        <v>6.74</v>
      </c>
    </row>
    <row r="19" customFormat="false" ht="15" hidden="false" customHeight="false" outlineLevel="0" collapsed="false">
      <c r="A19" s="13" t="s">
        <v>52</v>
      </c>
      <c r="B19" s="13" t="s">
        <v>53</v>
      </c>
      <c r="C19" s="13" t="n">
        <v>2.91</v>
      </c>
      <c r="D19" s="14" t="n">
        <v>3</v>
      </c>
      <c r="E19" s="14" t="s">
        <v>54</v>
      </c>
      <c r="F19" s="14" t="n">
        <v>1</v>
      </c>
      <c r="G19" s="15" t="n">
        <f aca="false">F19*C19*D19</f>
        <v>8.73</v>
      </c>
      <c r="H19" s="15" t="n">
        <f aca="false">ROUND(G19*1.055,2)</f>
        <v>9.21</v>
      </c>
    </row>
    <row r="20" customFormat="false" ht="15" hidden="false" customHeight="false" outlineLevel="0" collapsed="false">
      <c r="A20" s="0" t="s">
        <v>55</v>
      </c>
      <c r="B20" s="0" t="s">
        <v>56</v>
      </c>
      <c r="C20" s="0" t="n">
        <v>2.99</v>
      </c>
      <c r="D20" s="1" t="n">
        <v>3</v>
      </c>
      <c r="E20" s="1" t="s">
        <v>57</v>
      </c>
      <c r="F20" s="14" t="n">
        <v>1</v>
      </c>
      <c r="G20" s="15" t="n">
        <f aca="false">F20*C20*D20</f>
        <v>8.97</v>
      </c>
      <c r="H20" s="15" t="n">
        <f aca="false">ROUND(G20*1.055,2)</f>
        <v>9.46</v>
      </c>
    </row>
    <row r="21" customFormat="false" ht="15" hidden="false" customHeight="false" outlineLevel="0" collapsed="false">
      <c r="A21" s="13" t="s">
        <v>58</v>
      </c>
      <c r="B21" s="10" t="s">
        <v>59</v>
      </c>
      <c r="C21" s="10" t="n">
        <v>6.93</v>
      </c>
      <c r="D21" s="11" t="n">
        <v>3</v>
      </c>
      <c r="E21" s="11" t="s">
        <v>60</v>
      </c>
      <c r="F21" s="11" t="n">
        <v>1</v>
      </c>
      <c r="G21" s="12" t="n">
        <f aca="false">F21*C21*D21</f>
        <v>20.79</v>
      </c>
      <c r="H21" s="12" t="n">
        <f aca="false">ROUND(G21*1.055,2)</f>
        <v>21.93</v>
      </c>
    </row>
    <row r="22" customFormat="false" ht="15" hidden="false" customHeight="false" outlineLevel="0" collapsed="false">
      <c r="A22" s="13" t="s">
        <v>61</v>
      </c>
      <c r="B22" s="13" t="s">
        <v>62</v>
      </c>
      <c r="C22" s="13" t="n">
        <v>2.33</v>
      </c>
      <c r="D22" s="14" t="n">
        <v>3</v>
      </c>
      <c r="E22" s="14" t="s">
        <v>63</v>
      </c>
      <c r="F22" s="14" t="n">
        <v>1</v>
      </c>
      <c r="G22" s="15" t="n">
        <f aca="false">F22*C22*D22</f>
        <v>6.99</v>
      </c>
      <c r="H22" s="15" t="n">
        <f aca="false">ROUND(G22*1.055,2)</f>
        <v>7.37</v>
      </c>
    </row>
    <row r="23" customFormat="false" ht="15" hidden="false" customHeight="false" outlineLevel="0" collapsed="false">
      <c r="A23" s="13" t="s">
        <v>64</v>
      </c>
      <c r="B23" s="10" t="s">
        <v>65</v>
      </c>
      <c r="C23" s="10" t="n">
        <v>2.85</v>
      </c>
      <c r="D23" s="11" t="n">
        <v>3</v>
      </c>
      <c r="E23" s="11" t="s">
        <v>66</v>
      </c>
      <c r="F23" s="11" t="n">
        <v>1</v>
      </c>
      <c r="G23" s="12" t="n">
        <f aca="false">F23*C23*D23</f>
        <v>8.55</v>
      </c>
      <c r="H23" s="12" t="n">
        <f aca="false">ROUND(G23*1.055,2)</f>
        <v>9.02</v>
      </c>
    </row>
    <row r="24" customFormat="false" ht="15" hidden="false" customHeight="false" outlineLevel="0" collapsed="false">
      <c r="A24" s="13" t="s">
        <v>67</v>
      </c>
      <c r="B24" s="13" t="s">
        <v>68</v>
      </c>
      <c r="C24" s="13" t="n">
        <v>2.01</v>
      </c>
      <c r="D24" s="14" t="n">
        <v>3</v>
      </c>
      <c r="E24" s="14" t="s">
        <v>69</v>
      </c>
      <c r="F24" s="14" t="n">
        <v>1</v>
      </c>
      <c r="G24" s="15" t="n">
        <f aca="false">F24*C24*D24</f>
        <v>6.03</v>
      </c>
      <c r="H24" s="15" t="n">
        <f aca="false">ROUND(G24*1.055,2)</f>
        <v>6.36</v>
      </c>
    </row>
    <row r="25" customFormat="false" ht="15" hidden="false" customHeight="false" outlineLevel="0" collapsed="false">
      <c r="A25" s="13" t="s">
        <v>70</v>
      </c>
      <c r="B25" s="13" t="s">
        <v>71</v>
      </c>
      <c r="C25" s="13" t="n">
        <v>2.09</v>
      </c>
      <c r="D25" s="14" t="n">
        <v>3</v>
      </c>
      <c r="E25" s="14" t="s">
        <v>72</v>
      </c>
      <c r="F25" s="14" t="n">
        <v>1</v>
      </c>
      <c r="G25" s="15" t="n">
        <f aca="false">F25*C25*D25</f>
        <v>6.27</v>
      </c>
      <c r="H25" s="15" t="n">
        <f aca="false">ROUND(G25*1.055,2)</f>
        <v>6.61</v>
      </c>
    </row>
    <row r="26" customFormat="false" ht="15" hidden="false" customHeight="false" outlineLevel="0" collapsed="false">
      <c r="A26" s="13" t="s">
        <v>73</v>
      </c>
      <c r="B26" s="13" t="s">
        <v>74</v>
      </c>
      <c r="C26" s="13" t="n">
        <v>4.85</v>
      </c>
      <c r="D26" s="14" t="n">
        <v>3</v>
      </c>
      <c r="E26" s="14" t="s">
        <v>75</v>
      </c>
      <c r="F26" s="14" t="n">
        <v>1</v>
      </c>
      <c r="G26" s="15" t="n">
        <f aca="false">F26*C26*D26</f>
        <v>14.55</v>
      </c>
      <c r="H26" s="15" t="n">
        <f aca="false">ROUND(G26*1.055,2)</f>
        <v>15.35</v>
      </c>
    </row>
    <row r="27" customFormat="false" ht="15" hidden="false" customHeight="false" outlineLevel="0" collapsed="false">
      <c r="A27" s="13" t="s">
        <v>76</v>
      </c>
      <c r="B27" s="13" t="s">
        <v>77</v>
      </c>
      <c r="C27" s="13" t="n">
        <v>1.78</v>
      </c>
      <c r="D27" s="14" t="n">
        <v>3</v>
      </c>
      <c r="E27" s="14" t="s">
        <v>78</v>
      </c>
      <c r="F27" s="14" t="n">
        <v>1</v>
      </c>
      <c r="G27" s="15" t="n">
        <f aca="false">F27*C27*D27</f>
        <v>5.34</v>
      </c>
      <c r="H27" s="15" t="n">
        <f aca="false">ROUND(G27*1.055,2)</f>
        <v>5.63</v>
      </c>
    </row>
    <row r="28" customFormat="false" ht="15" hidden="false" customHeight="false" outlineLevel="0" collapsed="false">
      <c r="A28" s="13" t="s">
        <v>79</v>
      </c>
      <c r="B28" s="13" t="s">
        <v>80</v>
      </c>
      <c r="C28" s="13" t="n">
        <v>2.35</v>
      </c>
      <c r="D28" s="14" t="n">
        <v>3</v>
      </c>
      <c r="E28" s="14" t="s">
        <v>81</v>
      </c>
      <c r="F28" s="14" t="n">
        <v>1</v>
      </c>
      <c r="G28" s="15" t="n">
        <f aca="false">F28*C28*D28</f>
        <v>7.05</v>
      </c>
      <c r="H28" s="15" t="n">
        <f aca="false">ROUND(G28*1.055,2)</f>
        <v>7.44</v>
      </c>
    </row>
    <row r="29" customFormat="false" ht="15" hidden="false" customHeight="false" outlineLevel="0" collapsed="false">
      <c r="A29" s="13" t="s">
        <v>82</v>
      </c>
      <c r="B29" s="13" t="s">
        <v>83</v>
      </c>
      <c r="C29" s="13" t="n">
        <v>1.79</v>
      </c>
      <c r="D29" s="14" t="n">
        <v>3</v>
      </c>
      <c r="E29" s="14" t="s">
        <v>84</v>
      </c>
      <c r="F29" s="14" t="n">
        <v>1</v>
      </c>
      <c r="G29" s="15" t="n">
        <f aca="false">F29*C29*D29</f>
        <v>5.37</v>
      </c>
      <c r="H29" s="15" t="n">
        <f aca="false">ROUND(G29*1.055,2)</f>
        <v>5.67</v>
      </c>
    </row>
    <row r="30" customFormat="false" ht="15" hidden="false" customHeight="false" outlineLevel="0" collapsed="false">
      <c r="A30" s="13" t="s">
        <v>85</v>
      </c>
      <c r="B30" s="10" t="s">
        <v>86</v>
      </c>
      <c r="C30" s="10" t="n">
        <v>7.94</v>
      </c>
      <c r="D30" s="11" t="n">
        <v>3</v>
      </c>
      <c r="E30" s="11" t="s">
        <v>87</v>
      </c>
      <c r="F30" s="11" t="n">
        <v>1</v>
      </c>
      <c r="G30" s="12" t="n">
        <f aca="false">F30*C30*D30</f>
        <v>23.82</v>
      </c>
      <c r="H30" s="12" t="n">
        <f aca="false">ROUND(G30*1.055,2)</f>
        <v>25.13</v>
      </c>
    </row>
    <row r="31" customFormat="false" ht="15" hidden="false" customHeight="false" outlineLevel="0" collapsed="false">
      <c r="A31" s="13"/>
      <c r="B31" s="13"/>
      <c r="C31" s="13"/>
      <c r="D31" s="14"/>
      <c r="E31" s="14"/>
      <c r="F31" s="14"/>
      <c r="G31" s="16" t="n">
        <f aca="false">SUM(G6:G30)</f>
        <v>231</v>
      </c>
      <c r="H31" s="16" t="n">
        <f aca="false">SUM(H6:H30)</f>
        <v>243.69</v>
      </c>
    </row>
    <row r="34" customFormat="false" ht="15" hidden="false" customHeight="false" outlineLevel="0" collapsed="false">
      <c r="A34" s="17" t="s">
        <v>88</v>
      </c>
      <c r="B34" s="17"/>
      <c r="C34" s="17"/>
    </row>
    <row r="35" customFormat="false" ht="15" hidden="false" customHeight="false" outlineLevel="0" collapsed="false">
      <c r="A35" s="17" t="s">
        <v>89</v>
      </c>
      <c r="B35" s="17"/>
      <c r="C35" s="17"/>
    </row>
    <row r="36" customFormat="false" ht="15" hidden="false" customHeight="false" outlineLevel="0" collapsed="false">
      <c r="A36" s="18" t="s">
        <v>90</v>
      </c>
      <c r="B36" s="17"/>
      <c r="C36" s="17"/>
    </row>
    <row r="37" customFormat="false" ht="15" hidden="false" customHeight="false" outlineLevel="0" collapsed="false">
      <c r="A37" s="17" t="s">
        <v>91</v>
      </c>
      <c r="B37" s="17"/>
      <c r="C37" s="17"/>
    </row>
  </sheetData>
  <autoFilter ref="A5:H31">
    <sortState ref="A6:H31">
      <sortCondition ref="A6:A31" customList=""/>
    </sortState>
  </autoFilter>
  <hyperlinks>
    <hyperlink ref="A36" r:id="rId1" display="helene@poplacoop.f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2020-04-27T10:28:31Z</dcterms:created>
  <dc:creator>Helene</dc:creator>
  <dc:description/>
  <dc:language>en-US</dc:language>
  <cp:lastModifiedBy>Didier </cp:lastModifiedBy>
  <dcterms:modified xsi:type="dcterms:W3CDTF">2021-05-04T19:32:09Z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