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its" sheetId="1" state="visible" r:id="rId2"/>
    <sheet name="BC Jeudi" sheetId="2" state="visible" r:id="rId3"/>
    <sheet name="BC Vendred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<sst xmlns="http://schemas.openxmlformats.org/spreadsheetml/2006/main" count="106" uniqueCount="43">
  <si>
    <t xml:space="preserve">Profiterolier Serge Bellaiche - Bailly</t>
  </si>
  <si>
    <t xml:space="preserve">Prix et poids unitaire</t>
  </si>
  <si>
    <t xml:space="preserve">Prix et poids conditionné</t>
  </si>
  <si>
    <t xml:space="preserve">Produits juste en sucre (PJS)</t>
  </si>
  <si>
    <t xml:space="preserve">d'achat</t>
  </si>
  <si>
    <t xml:space="preserve">de revente </t>
  </si>
  <si>
    <t xml:space="preserve">sachet de</t>
  </si>
  <si>
    <t xml:space="preserve">poids sachet</t>
  </si>
  <si>
    <t xml:space="preserve">px d'achat</t>
  </si>
  <si>
    <t xml:space="preserve">px de Vente</t>
  </si>
  <si>
    <t xml:space="preserve">Observations</t>
  </si>
  <si>
    <t xml:space="preserve">Sachet 5 madeleines (PJS)</t>
  </si>
  <si>
    <t xml:space="preserve">sachet 2 macarons (PJS)</t>
  </si>
  <si>
    <t xml:space="preserve">sachet 2 cookies (PJS)</t>
  </si>
  <si>
    <t xml:space="preserve">kit 2 profiteroles : choux(50g)+chocolat(35g)+amande(5g)</t>
  </si>
  <si>
    <t xml:space="preserve">Indice glycemique très bas (IGTB)</t>
  </si>
  <si>
    <t xml:space="preserve">Poids unitaire</t>
  </si>
  <si>
    <t xml:space="preserve">Sachet 5 mini madeleines (IGTB)</t>
  </si>
  <si>
    <t xml:space="preserve">sucre de bouleau</t>
  </si>
  <si>
    <t xml:space="preserve">Sachet de 2 cakes citron (IGTB)</t>
  </si>
  <si>
    <t xml:space="preserve">Sachet de 5 mini Canelés (IGTB)</t>
  </si>
  <si>
    <t xml:space="preserve">Produits adaptés (PA)</t>
  </si>
  <si>
    <t xml:space="preserve">Sachet de 2 cookies (PA)</t>
  </si>
  <si>
    <t xml:space="preserve">sans gluten et produits laitiers</t>
  </si>
  <si>
    <t xml:space="preserve">Sachet de 5 mini Financiers (PA)</t>
  </si>
  <si>
    <t xml:space="preserve">Kit 2 profiteroles : choux (28g)+chocolat (40g)+5g amande (PA)</t>
  </si>
  <si>
    <t xml:space="preserve">sans produits laitiers</t>
  </si>
  <si>
    <t xml:space="preserve">Produits salés/apéro</t>
  </si>
  <si>
    <t xml:space="preserve">sachet 6 Gougères jambon/fromage</t>
  </si>
  <si>
    <t xml:space="preserve">sachet 6 Gougères fromage</t>
  </si>
  <si>
    <t xml:space="preserve">Choux périgoudins</t>
  </si>
  <si>
    <t xml:space="preserve">pas dispo</t>
  </si>
  <si>
    <t xml:space="preserve">Bon de Commande #1  (Jeudi 11/03) du : 7/03/21</t>
  </si>
  <si>
    <t xml:space="preserve">Commande</t>
  </si>
  <si>
    <t xml:space="preserve">Produits</t>
  </si>
  <si>
    <t xml:space="preserve">px de Vente TTC</t>
  </si>
  <si>
    <t xml:space="preserve">Qté </t>
  </si>
  <si>
    <t xml:space="preserve">Prix facturé</t>
  </si>
  <si>
    <t xml:space="preserve">Gougères jambon/fromage</t>
  </si>
  <si>
    <t xml:space="preserve">Gougères fromage</t>
  </si>
  <si>
    <t xml:space="preserve">Choux périgourdins</t>
  </si>
  <si>
    <t xml:space="preserve">TOTAL</t>
  </si>
  <si>
    <t xml:space="preserve">Bon de Commande #2 (vendredi 12/03) du : 7/03/21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</si>
</sst>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b val="true"/>
      <u val="single"/>
      <sz val="11"/>
      <color rgb="FF000000"/>
      <name val="Calibri"/>
      <family val="0"/>
    </font>
    <font>
      <b val="true"/>
      <sz val="18"/>
      <color rgb="FF000000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FFF2CC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</xdr:row>
      <xdr:rowOff>156240</xdr:rowOff>
    </xdr:from>
    <xdr:to>
      <xdr:col>3</xdr:col>
      <xdr:colOff>37440</xdr:colOff>
      <xdr:row>19</xdr:row>
      <xdr:rowOff>16560</xdr:rowOff>
    </xdr:to>
    <xdr:sp>
      <xdr:nvSpPr>
        <xdr:cNvPr id="0" name="CustomShape 1"/>
        <xdr:cNvSpPr/>
      </xdr:nvSpPr>
      <xdr:spPr>
        <a:xfrm>
          <a:off x="0" y="2044080"/>
          <a:ext cx="5649480" cy="1437480"/>
        </a:xfrm>
        <a:prstGeom prst="rect">
          <a:avLst/>
        </a:prstGeom>
        <a:noFill/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Nom de la société : </a:t>
          </a:r>
          <a:r>
            <a:rPr b="1" lang="fr-FR" sz="1100" spc="-1" strike="noStrike">
              <a:solidFill>
                <a:srgbClr val="000000"/>
              </a:solidFill>
              <a:latin typeface="Calibri"/>
            </a:rPr>
            <a:t>POP LA COOP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Adresse de facturation et livraison : 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46 chemin de Montval à la montagne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78 160 Marly le Roi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Contact : Aline Colin 07 87 69 70 42/Brigitte 06 83 35 40 30/Hélène 06 60 14 96 47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Commande le lundi pour livraison </a:t>
          </a:r>
          <a:r>
            <a:rPr b="1" lang="fr-FR" sz="1100" spc="-1" strike="noStrike" u="sng">
              <a:solidFill>
                <a:srgbClr val="000000"/>
              </a:solidFill>
              <a:uFillTx/>
              <a:latin typeface="Calibri"/>
            </a:rPr>
            <a:t>le Jeudi à 12h00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5</xdr:row>
      <xdr:rowOff>23040</xdr:rowOff>
    </xdr:from>
    <xdr:to>
      <xdr:col>0</xdr:col>
      <xdr:colOff>3323520</xdr:colOff>
      <xdr:row>9</xdr:row>
      <xdr:rowOff>169200</xdr:rowOff>
    </xdr:to>
    <xdr:sp>
      <xdr:nvSpPr>
        <xdr:cNvPr id="1" name="CustomShape 1"/>
        <xdr:cNvSpPr/>
      </xdr:nvSpPr>
      <xdr:spPr>
        <a:xfrm>
          <a:off x="0" y="1034280"/>
          <a:ext cx="3323520" cy="8474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Calibri"/>
            </a:rPr>
            <a:t>Fournisseur : Serge Bellaiche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Adresse : 16 avenue de la Chataigneraie 78870 Bailly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Tél : 06 50 97 52 00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Mail : sergeprofiterolier@yahoo.fr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</xdr:row>
      <xdr:rowOff>156240</xdr:rowOff>
    </xdr:from>
    <xdr:to>
      <xdr:col>3</xdr:col>
      <xdr:colOff>37440</xdr:colOff>
      <xdr:row>19</xdr:row>
      <xdr:rowOff>16560</xdr:rowOff>
    </xdr:to>
    <xdr:sp>
      <xdr:nvSpPr>
        <xdr:cNvPr id="2" name="CustomShape 1"/>
        <xdr:cNvSpPr/>
      </xdr:nvSpPr>
      <xdr:spPr>
        <a:xfrm>
          <a:off x="0" y="2044080"/>
          <a:ext cx="5649480" cy="1437480"/>
        </a:xfrm>
        <a:prstGeom prst="rect">
          <a:avLst/>
        </a:prstGeom>
        <a:noFill/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Nom de la société : </a:t>
          </a:r>
          <a:r>
            <a:rPr b="1" lang="fr-FR" sz="1100" spc="-1" strike="noStrike">
              <a:solidFill>
                <a:srgbClr val="000000"/>
              </a:solidFill>
              <a:latin typeface="Calibri"/>
            </a:rPr>
            <a:t>POP LA COOP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Adresse de facturation et livraison : 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46 chemin de Montval à la montagne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fr-FR" sz="1100" spc="-1" strike="noStrike">
              <a:solidFill>
                <a:srgbClr val="000000"/>
              </a:solidFill>
              <a:latin typeface="Calibri"/>
            </a:rPr>
            <a:t>78 160 Marly le Roi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Contact : Aline Colin 07 87 69 70 42/Brigitte 06 83 35 40 30/Hélène 06 60 14 96 47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Commande le lundi pour livraison </a:t>
          </a:r>
          <a:r>
            <a:rPr b="1" lang="fr-FR" sz="1100" spc="-1" strike="noStrike" u="sng">
              <a:solidFill>
                <a:srgbClr val="000000"/>
              </a:solidFill>
              <a:uFillTx/>
              <a:latin typeface="Calibri"/>
            </a:rPr>
            <a:t>le Vendredi à 11h00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5</xdr:row>
      <xdr:rowOff>23040</xdr:rowOff>
    </xdr:from>
    <xdr:to>
      <xdr:col>0</xdr:col>
      <xdr:colOff>3323520</xdr:colOff>
      <xdr:row>9</xdr:row>
      <xdr:rowOff>169200</xdr:rowOff>
    </xdr:to>
    <xdr:sp>
      <xdr:nvSpPr>
        <xdr:cNvPr id="3" name="CustomShape 1"/>
        <xdr:cNvSpPr/>
      </xdr:nvSpPr>
      <xdr:spPr>
        <a:xfrm>
          <a:off x="0" y="1034280"/>
          <a:ext cx="3323520" cy="8474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Calibri"/>
            </a:rPr>
            <a:t>Fournisseur : Serge Bellaiche</a:t>
          </a: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Adresse : 16 avenue de la Chataigneraie 78870 Bailly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Tél : 06 50 97 52 00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Mail : sergeprofiterolier@yahoo.fr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50.87"/>
    <col collapsed="false" customWidth="true" hidden="false" outlineLevel="0" max="2" min="2" style="0" width="13.29"/>
    <col collapsed="false" customWidth="true" hidden="false" outlineLevel="0" max="3" min="3" style="0" width="7.29"/>
    <col collapsed="false" customWidth="true" hidden="false" outlineLevel="0" max="4" min="4" style="0" width="11.14"/>
    <col collapsed="false" customWidth="true" hidden="false" outlineLevel="0" max="5" min="5" style="0" width="16.57"/>
    <col collapsed="false" customWidth="true" hidden="false" outlineLevel="0" max="6" min="6" style="0" width="11.99"/>
    <col collapsed="false" customWidth="true" hidden="false" outlineLevel="0" max="7" min="7" style="0" width="9.85"/>
    <col collapsed="false" customWidth="true" hidden="false" outlineLevel="0" max="8" min="8" style="0" width="11.71"/>
    <col collapsed="false" customWidth="true" hidden="false" outlineLevel="0" max="9" min="9" style="0" width="28.14"/>
    <col collapsed="false" customWidth="true" hidden="false" outlineLevel="0" max="10" min="10" style="0" width="16.57"/>
  </cols>
  <sheetData>
    <row r="1" s="2" customFormat="true" ht="26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B2" s="3" t="s">
        <v>1</v>
      </c>
      <c r="C2" s="3"/>
      <c r="D2" s="3"/>
      <c r="E2" s="3" t="s">
        <v>2</v>
      </c>
      <c r="F2" s="3"/>
      <c r="G2" s="3"/>
      <c r="H2" s="3"/>
      <c r="I2" s="4"/>
    </row>
    <row r="3" customFormat="false" ht="13.8" hidden="false" customHeight="false" outlineLevel="0" collapsed="false">
      <c r="A3" s="5" t="s">
        <v>3</v>
      </c>
      <c r="B3" s="6"/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customFormat="false" ht="13.8" hidden="false" customHeight="false" outlineLevel="0" collapsed="false">
      <c r="A4" s="7" t="s">
        <v>11</v>
      </c>
      <c r="B4" s="8" t="n">
        <v>28</v>
      </c>
      <c r="C4" s="8" t="n">
        <v>0.8</v>
      </c>
      <c r="D4" s="9" t="n">
        <f aca="false">C4*1.266</f>
        <v>1.0128</v>
      </c>
      <c r="E4" s="8" t="n">
        <v>5</v>
      </c>
      <c r="F4" s="9" t="n">
        <f aca="false">B4*E4</f>
        <v>140</v>
      </c>
      <c r="G4" s="9" t="n">
        <f aca="false">C4*E4</f>
        <v>4</v>
      </c>
      <c r="H4" s="10" t="n">
        <f aca="false">G4*1.266</f>
        <v>5.064</v>
      </c>
      <c r="I4" s="8"/>
    </row>
    <row r="5" customFormat="false" ht="13.8" hidden="false" customHeight="false" outlineLevel="0" collapsed="false">
      <c r="A5" s="7" t="s">
        <v>12</v>
      </c>
      <c r="B5" s="8" t="n">
        <v>70</v>
      </c>
      <c r="C5" s="8" t="n">
        <v>2</v>
      </c>
      <c r="D5" s="9" t="n">
        <f aca="false">C5*1.266</f>
        <v>2.532</v>
      </c>
      <c r="E5" s="8" t="n">
        <v>2</v>
      </c>
      <c r="F5" s="9" t="n">
        <f aca="false">B5*E5</f>
        <v>140</v>
      </c>
      <c r="G5" s="9" t="n">
        <f aca="false">C5*E5</f>
        <v>4</v>
      </c>
      <c r="H5" s="10" t="n">
        <f aca="false">G5*1.266</f>
        <v>5.064</v>
      </c>
      <c r="I5" s="8"/>
    </row>
    <row r="6" customFormat="false" ht="13.8" hidden="false" customHeight="false" outlineLevel="0" collapsed="false">
      <c r="A6" s="7" t="s">
        <v>13</v>
      </c>
      <c r="B6" s="8" t="n">
        <v>55</v>
      </c>
      <c r="C6" s="8" t="n">
        <v>2</v>
      </c>
      <c r="D6" s="9" t="n">
        <f aca="false">C6*1.266</f>
        <v>2.532</v>
      </c>
      <c r="E6" s="8" t="n">
        <v>2</v>
      </c>
      <c r="F6" s="9" t="n">
        <f aca="false">B6*E6</f>
        <v>110</v>
      </c>
      <c r="G6" s="9" t="n">
        <f aca="false">C6*E6</f>
        <v>4</v>
      </c>
      <c r="H6" s="10" t="n">
        <f aca="false">G6*1.266</f>
        <v>5.064</v>
      </c>
      <c r="I6" s="8"/>
    </row>
    <row r="7" customFormat="false" ht="13.8" hidden="false" customHeight="false" outlineLevel="0" collapsed="false">
      <c r="A7" s="11" t="s">
        <v>14</v>
      </c>
      <c r="B7" s="8" t="n">
        <v>90</v>
      </c>
      <c r="C7" s="8" t="n">
        <v>3.6</v>
      </c>
      <c r="D7" s="9" t="n">
        <f aca="false">C7*1.266</f>
        <v>4.5576</v>
      </c>
      <c r="E7" s="8" t="n">
        <v>2</v>
      </c>
      <c r="F7" s="9" t="n">
        <f aca="false">B7*E7</f>
        <v>180</v>
      </c>
      <c r="G7" s="9" t="n">
        <f aca="false">C7*E7</f>
        <v>7.2</v>
      </c>
      <c r="H7" s="10" t="n">
        <f aca="false">G7*1.266</f>
        <v>9.1152</v>
      </c>
      <c r="I7" s="8"/>
    </row>
    <row r="8" customFormat="false" ht="13.8" hidden="false" customHeight="false" outlineLevel="0" collapsed="false">
      <c r="A8" s="12" t="s">
        <v>15</v>
      </c>
      <c r="B8" s="6" t="s">
        <v>16</v>
      </c>
      <c r="C8" s="6" t="s">
        <v>4</v>
      </c>
      <c r="D8" s="13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</row>
    <row r="9" customFormat="false" ht="13.8" hidden="false" customHeight="false" outlineLevel="0" collapsed="false">
      <c r="A9" s="7" t="s">
        <v>17</v>
      </c>
      <c r="B9" s="8" t="n">
        <v>14</v>
      </c>
      <c r="C9" s="8" t="n">
        <v>0.8</v>
      </c>
      <c r="D9" s="9" t="n">
        <f aca="false">C9*1.266</f>
        <v>1.0128</v>
      </c>
      <c r="E9" s="8" t="n">
        <v>5</v>
      </c>
      <c r="F9" s="9" t="n">
        <f aca="false">B9*E9</f>
        <v>70</v>
      </c>
      <c r="G9" s="9" t="n">
        <f aca="false">C9*E9</f>
        <v>4</v>
      </c>
      <c r="H9" s="10" t="n">
        <f aca="false">G9*1.266</f>
        <v>5.064</v>
      </c>
      <c r="I9" s="8" t="s">
        <v>18</v>
      </c>
    </row>
    <row r="10" customFormat="false" ht="13.8" hidden="false" customHeight="false" outlineLevel="0" collapsed="false">
      <c r="A10" s="11" t="s">
        <v>19</v>
      </c>
      <c r="B10" s="8" t="n">
        <v>90</v>
      </c>
      <c r="C10" s="8" t="n">
        <v>2</v>
      </c>
      <c r="D10" s="9" t="n">
        <f aca="false">C10*1.266</f>
        <v>2.532</v>
      </c>
      <c r="E10" s="8" t="n">
        <v>2</v>
      </c>
      <c r="F10" s="9" t="n">
        <f aca="false">B10*E10</f>
        <v>180</v>
      </c>
      <c r="G10" s="9" t="n">
        <f aca="false">C10*E10</f>
        <v>4</v>
      </c>
      <c r="H10" s="10" t="n">
        <f aca="false">G10*1.266</f>
        <v>5.064</v>
      </c>
      <c r="I10" s="8" t="s">
        <v>18</v>
      </c>
    </row>
    <row r="11" customFormat="false" ht="13.8" hidden="false" customHeight="false" outlineLevel="0" collapsed="false">
      <c r="A11" s="7" t="s">
        <v>20</v>
      </c>
      <c r="B11" s="8" t="n">
        <v>15</v>
      </c>
      <c r="C11" s="8" t="n">
        <v>0.8</v>
      </c>
      <c r="D11" s="9" t="n">
        <f aca="false">C11*1.266</f>
        <v>1.0128</v>
      </c>
      <c r="E11" s="8" t="n">
        <v>5</v>
      </c>
      <c r="F11" s="9" t="n">
        <f aca="false">B11*E11</f>
        <v>75</v>
      </c>
      <c r="G11" s="9" t="n">
        <f aca="false">C11*E11</f>
        <v>4</v>
      </c>
      <c r="H11" s="10" t="n">
        <f aca="false">G11*1.266</f>
        <v>5.064</v>
      </c>
      <c r="I11" s="8" t="s">
        <v>18</v>
      </c>
    </row>
    <row r="12" customFormat="false" ht="13.8" hidden="false" customHeight="false" outlineLevel="0" collapsed="false">
      <c r="A12" s="12" t="s">
        <v>21</v>
      </c>
      <c r="B12" s="6" t="s">
        <v>16</v>
      </c>
      <c r="C12" s="6" t="s">
        <v>4</v>
      </c>
      <c r="D12" s="13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</row>
    <row r="13" customFormat="false" ht="13.8" hidden="false" customHeight="false" outlineLevel="0" collapsed="false">
      <c r="A13" s="11" t="s">
        <v>22</v>
      </c>
      <c r="B13" s="8" t="n">
        <v>55</v>
      </c>
      <c r="C13" s="8" t="n">
        <v>2</v>
      </c>
      <c r="D13" s="9" t="n">
        <f aca="false">C13*1.266</f>
        <v>2.532</v>
      </c>
      <c r="E13" s="8" t="n">
        <v>2</v>
      </c>
      <c r="F13" s="9" t="n">
        <f aca="false">B13*E13</f>
        <v>110</v>
      </c>
      <c r="G13" s="9" t="n">
        <f aca="false">C13*E13</f>
        <v>4</v>
      </c>
      <c r="H13" s="10" t="n">
        <f aca="false">G13*1.266</f>
        <v>5.064</v>
      </c>
      <c r="I13" s="8" t="s">
        <v>23</v>
      </c>
    </row>
    <row r="14" customFormat="false" ht="13.8" hidden="false" customHeight="false" outlineLevel="0" collapsed="false">
      <c r="A14" s="7" t="s">
        <v>24</v>
      </c>
      <c r="B14" s="8" t="n">
        <v>18</v>
      </c>
      <c r="C14" s="8" t="n">
        <v>0.8</v>
      </c>
      <c r="D14" s="9" t="n">
        <f aca="false">C14*1.266</f>
        <v>1.0128</v>
      </c>
      <c r="E14" s="8" t="n">
        <v>5</v>
      </c>
      <c r="F14" s="9" t="n">
        <f aca="false">B14*E14</f>
        <v>90</v>
      </c>
      <c r="G14" s="9" t="n">
        <f aca="false">C14*E14</f>
        <v>4</v>
      </c>
      <c r="H14" s="10" t="n">
        <f aca="false">G14*1.266</f>
        <v>5.064</v>
      </c>
      <c r="I14" s="8" t="s">
        <v>23</v>
      </c>
    </row>
    <row r="15" customFormat="false" ht="13.8" hidden="false" customHeight="false" outlineLevel="0" collapsed="false">
      <c r="A15" s="7" t="s">
        <v>25</v>
      </c>
      <c r="B15" s="8" t="n">
        <v>90</v>
      </c>
      <c r="C15" s="8" t="n">
        <v>3.6</v>
      </c>
      <c r="D15" s="9" t="n">
        <f aca="false">C15*1.266</f>
        <v>4.5576</v>
      </c>
      <c r="E15" s="8" t="n">
        <v>2</v>
      </c>
      <c r="F15" s="9" t="n">
        <f aca="false">B15*E15</f>
        <v>180</v>
      </c>
      <c r="G15" s="9" t="n">
        <f aca="false">C15*E15</f>
        <v>7.2</v>
      </c>
      <c r="H15" s="10" t="n">
        <f aca="false">G15*1.266</f>
        <v>9.1152</v>
      </c>
      <c r="I15" s="8" t="s">
        <v>26</v>
      </c>
    </row>
    <row r="16" customFormat="false" ht="13.8" hidden="false" customHeight="false" outlineLevel="0" collapsed="false">
      <c r="A16" s="12" t="s">
        <v>27</v>
      </c>
      <c r="B16" s="6" t="s">
        <v>16</v>
      </c>
      <c r="C16" s="6" t="s">
        <v>4</v>
      </c>
      <c r="D16" s="13" t="s">
        <v>5</v>
      </c>
      <c r="E16" s="6" t="s">
        <v>6</v>
      </c>
      <c r="F16" s="6" t="s">
        <v>7</v>
      </c>
      <c r="G16" s="6" t="s">
        <v>8</v>
      </c>
      <c r="H16" s="6" t="s">
        <v>9</v>
      </c>
      <c r="I16" s="6" t="s">
        <v>10</v>
      </c>
    </row>
    <row r="17" customFormat="false" ht="13.8" hidden="false" customHeight="false" outlineLevel="0" collapsed="false">
      <c r="A17" s="11" t="s">
        <v>28</v>
      </c>
      <c r="B17" s="8" t="n">
        <v>10</v>
      </c>
      <c r="C17" s="8" t="n">
        <v>2.4</v>
      </c>
      <c r="D17" s="9" t="n">
        <f aca="false">C17*1.266</f>
        <v>3.0384</v>
      </c>
      <c r="E17" s="8" t="n">
        <v>6</v>
      </c>
      <c r="F17" s="9" t="n">
        <f aca="false">B17*E17</f>
        <v>60</v>
      </c>
      <c r="G17" s="9" t="n">
        <v>2.4</v>
      </c>
      <c r="H17" s="10" t="n">
        <f aca="false">G17*1.266</f>
        <v>3.0384</v>
      </c>
      <c r="I17" s="8"/>
    </row>
    <row r="18" customFormat="false" ht="13.8" hidden="false" customHeight="false" outlineLevel="0" collapsed="false">
      <c r="A18" s="7" t="s">
        <v>29</v>
      </c>
      <c r="B18" s="8" t="n">
        <v>10</v>
      </c>
      <c r="C18" s="8" t="n">
        <v>2.4</v>
      </c>
      <c r="D18" s="9" t="n">
        <f aca="false">C18*1.266</f>
        <v>3.0384</v>
      </c>
      <c r="E18" s="8" t="n">
        <v>6</v>
      </c>
      <c r="F18" s="9" t="n">
        <f aca="false">B18*E18</f>
        <v>60</v>
      </c>
      <c r="G18" s="9" t="n">
        <v>2.4</v>
      </c>
      <c r="H18" s="10" t="n">
        <f aca="false">G18*1.266</f>
        <v>3.0384</v>
      </c>
      <c r="I18" s="8"/>
    </row>
    <row r="19" customFormat="false" ht="13.8" hidden="false" customHeight="false" outlineLevel="0" collapsed="false">
      <c r="A19" s="7" t="s">
        <v>30</v>
      </c>
      <c r="B19" s="8" t="s">
        <v>31</v>
      </c>
      <c r="C19" s="8" t="n">
        <v>0</v>
      </c>
      <c r="D19" s="9" t="n">
        <f aca="false">C19*1.266</f>
        <v>0</v>
      </c>
      <c r="E19" s="8" t="n">
        <v>2</v>
      </c>
      <c r="F19" s="9"/>
      <c r="G19" s="9" t="n">
        <f aca="false">C19*E19</f>
        <v>0</v>
      </c>
      <c r="H19" s="10" t="n">
        <f aca="false">G19*1.266</f>
        <v>0</v>
      </c>
      <c r="I19" s="8"/>
    </row>
  </sheetData>
  <mergeCells count="3">
    <mergeCell ref="A1:I1"/>
    <mergeCell ref="B2:D2"/>
    <mergeCell ref="E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0.6796875" defaultRowHeight="13.8" zeroHeight="false" outlineLevelRow="0" outlineLevelCol="0"/>
  <cols>
    <col collapsed="false" customWidth="true" hidden="false" outlineLevel="0" max="1" min="1" style="14" width="56.7"/>
    <col collapsed="false" customWidth="true" hidden="false" outlineLevel="0" max="4" min="2" style="15" width="11.42"/>
    <col collapsed="false" customWidth="true" hidden="false" outlineLevel="0" max="5" min="5" style="15" width="15.29"/>
    <col collapsed="false" customWidth="true" hidden="false" outlineLevel="0" max="6" min="6" style="0" width="6.57"/>
    <col collapsed="false" customWidth="true" hidden="false" outlineLevel="0" max="7" min="7" style="0" width="11.14"/>
  </cols>
  <sheetData>
    <row r="2" s="17" customFormat="true" ht="24.45" hidden="false" customHeight="false" outlineLevel="0" collapsed="false">
      <c r="A2" s="16" t="s">
        <v>32</v>
      </c>
      <c r="B2" s="16"/>
      <c r="C2" s="16"/>
      <c r="D2" s="16"/>
      <c r="E2" s="16"/>
      <c r="F2" s="16"/>
      <c r="G2" s="16"/>
    </row>
    <row r="20" customFormat="false" ht="13.8" hidden="false" customHeight="false" outlineLevel="0" collapsed="false">
      <c r="B20" s="18" t="s">
        <v>2</v>
      </c>
      <c r="C20" s="18"/>
      <c r="D20" s="18"/>
      <c r="E20" s="18"/>
      <c r="F20" s="18" t="s">
        <v>33</v>
      </c>
      <c r="G20" s="18"/>
    </row>
    <row r="21" customFormat="false" ht="13.8" hidden="false" customHeight="false" outlineLevel="0" collapsed="false">
      <c r="A21" s="19" t="s">
        <v>34</v>
      </c>
      <c r="B21" s="8" t="s">
        <v>6</v>
      </c>
      <c r="C21" s="8" t="s">
        <v>7</v>
      </c>
      <c r="D21" s="8" t="s">
        <v>8</v>
      </c>
      <c r="E21" s="8" t="s">
        <v>35</v>
      </c>
      <c r="F21" s="18" t="s">
        <v>36</v>
      </c>
      <c r="G21" s="20" t="s">
        <v>37</v>
      </c>
    </row>
    <row r="22" customFormat="false" ht="13.8" hidden="false" customHeight="false" outlineLevel="0" collapsed="false">
      <c r="A22" s="21" t="s">
        <v>11</v>
      </c>
      <c r="B22" s="8" t="n">
        <v>5</v>
      </c>
      <c r="C22" s="8" t="n">
        <v>140</v>
      </c>
      <c r="D22" s="8" t="n">
        <v>4</v>
      </c>
      <c r="E22" s="10" t="n">
        <v>5.064</v>
      </c>
      <c r="F22" s="20" t="n">
        <v>0</v>
      </c>
      <c r="G22" s="20" t="n">
        <f aca="false">F22*D22</f>
        <v>0</v>
      </c>
    </row>
    <row r="23" customFormat="false" ht="13.8" hidden="false" customHeight="false" outlineLevel="0" collapsed="false">
      <c r="A23" s="21" t="s">
        <v>12</v>
      </c>
      <c r="B23" s="8" t="n">
        <v>2</v>
      </c>
      <c r="C23" s="8" t="n">
        <v>140</v>
      </c>
      <c r="D23" s="8" t="n">
        <v>4</v>
      </c>
      <c r="E23" s="10" t="n">
        <v>5.064</v>
      </c>
      <c r="F23" s="20" t="n">
        <v>4</v>
      </c>
      <c r="G23" s="20" t="n">
        <f aca="false">F23*D23</f>
        <v>16</v>
      </c>
    </row>
    <row r="24" customFormat="false" ht="13.8" hidden="false" customHeight="false" outlineLevel="0" collapsed="false">
      <c r="A24" s="21" t="s">
        <v>13</v>
      </c>
      <c r="B24" s="8" t="n">
        <v>2</v>
      </c>
      <c r="C24" s="8" t="n">
        <v>110</v>
      </c>
      <c r="D24" s="8" t="n">
        <v>4</v>
      </c>
      <c r="E24" s="10" t="n">
        <v>5.064</v>
      </c>
      <c r="F24" s="20" t="n">
        <v>4</v>
      </c>
      <c r="G24" s="20" t="n">
        <f aca="false">F24*D24</f>
        <v>16</v>
      </c>
    </row>
    <row r="25" customFormat="false" ht="13.8" hidden="false" customHeight="false" outlineLevel="0" collapsed="false">
      <c r="A25" s="22" t="s">
        <v>14</v>
      </c>
      <c r="B25" s="8" t="n">
        <v>2</v>
      </c>
      <c r="C25" s="8" t="n">
        <v>180</v>
      </c>
      <c r="D25" s="8" t="n">
        <v>7.2</v>
      </c>
      <c r="E25" s="10" t="n">
        <v>9.1152</v>
      </c>
      <c r="F25" s="20" t="n">
        <v>1</v>
      </c>
      <c r="G25" s="20" t="n">
        <f aca="false">F25*D25</f>
        <v>7.2</v>
      </c>
    </row>
    <row r="26" customFormat="false" ht="13.8" hidden="false" customHeight="false" outlineLevel="0" collapsed="false">
      <c r="A26" s="23" t="s">
        <v>17</v>
      </c>
      <c r="B26" s="24" t="n">
        <v>5</v>
      </c>
      <c r="C26" s="24" t="n">
        <v>70</v>
      </c>
      <c r="D26" s="24" t="n">
        <v>4</v>
      </c>
      <c r="E26" s="25" t="n">
        <v>5.064</v>
      </c>
      <c r="F26" s="26" t="n">
        <v>1</v>
      </c>
      <c r="G26" s="26" t="n">
        <f aca="false">F26*D26</f>
        <v>4</v>
      </c>
    </row>
    <row r="27" customFormat="false" ht="13.8" hidden="false" customHeight="false" outlineLevel="0" collapsed="false">
      <c r="A27" s="23" t="s">
        <v>19</v>
      </c>
      <c r="B27" s="24" t="n">
        <v>2</v>
      </c>
      <c r="C27" s="24" t="n">
        <v>180</v>
      </c>
      <c r="D27" s="24" t="n">
        <v>4</v>
      </c>
      <c r="E27" s="25" t="n">
        <v>5.064</v>
      </c>
      <c r="F27" s="26" t="n">
        <v>2</v>
      </c>
      <c r="G27" s="26" t="n">
        <f aca="false">F27*D27</f>
        <v>8</v>
      </c>
    </row>
    <row r="28" customFormat="false" ht="13.8" hidden="false" customHeight="false" outlineLevel="0" collapsed="false">
      <c r="A28" s="23" t="s">
        <v>20</v>
      </c>
      <c r="B28" s="24" t="n">
        <v>5</v>
      </c>
      <c r="C28" s="24" t="n">
        <v>75</v>
      </c>
      <c r="D28" s="24" t="n">
        <v>4</v>
      </c>
      <c r="E28" s="25" t="n">
        <v>5.064</v>
      </c>
      <c r="F28" s="26" t="n">
        <v>1</v>
      </c>
      <c r="G28" s="26" t="n">
        <f aca="false">F28*D28</f>
        <v>4</v>
      </c>
    </row>
    <row r="29" customFormat="false" ht="13.8" hidden="false" customHeight="false" outlineLevel="0" collapsed="false">
      <c r="A29" s="27" t="s">
        <v>22</v>
      </c>
      <c r="B29" s="28" t="n">
        <v>2</v>
      </c>
      <c r="C29" s="28" t="n">
        <v>110</v>
      </c>
      <c r="D29" s="28" t="n">
        <v>4</v>
      </c>
      <c r="E29" s="29" t="n">
        <v>5.064</v>
      </c>
      <c r="F29" s="30" t="n">
        <v>0</v>
      </c>
      <c r="G29" s="30" t="n">
        <f aca="false">F29*D29</f>
        <v>0</v>
      </c>
    </row>
    <row r="30" customFormat="false" ht="13.8" hidden="false" customHeight="false" outlineLevel="0" collapsed="false">
      <c r="A30" s="27" t="s">
        <v>24</v>
      </c>
      <c r="B30" s="28" t="n">
        <v>5</v>
      </c>
      <c r="C30" s="28" t="n">
        <v>90</v>
      </c>
      <c r="D30" s="28" t="n">
        <v>4</v>
      </c>
      <c r="E30" s="29" t="n">
        <v>5.064</v>
      </c>
      <c r="F30" s="30" t="n">
        <v>3</v>
      </c>
      <c r="G30" s="30" t="n">
        <f aca="false">F30*D30</f>
        <v>12</v>
      </c>
    </row>
    <row r="31" customFormat="false" ht="13.8" hidden="false" customHeight="false" outlineLevel="0" collapsed="false">
      <c r="A31" s="27" t="s">
        <v>25</v>
      </c>
      <c r="B31" s="28" t="n">
        <v>2</v>
      </c>
      <c r="C31" s="28" t="n">
        <v>180</v>
      </c>
      <c r="D31" s="28" t="n">
        <v>7.2</v>
      </c>
      <c r="E31" s="29" t="n">
        <v>9.1152</v>
      </c>
      <c r="F31" s="30" t="n">
        <v>0</v>
      </c>
      <c r="G31" s="30" t="n">
        <f aca="false">F31*D31</f>
        <v>0</v>
      </c>
    </row>
    <row r="32" customFormat="false" ht="13.8" hidden="false" customHeight="false" outlineLevel="0" collapsed="false">
      <c r="A32" s="31" t="s">
        <v>38</v>
      </c>
      <c r="B32" s="32" t="n">
        <v>6</v>
      </c>
      <c r="C32" s="32" t="n">
        <v>60</v>
      </c>
      <c r="D32" s="32" t="n">
        <v>2.4</v>
      </c>
      <c r="E32" s="33" t="n">
        <v>3.0384</v>
      </c>
      <c r="F32" s="34" t="n">
        <v>0</v>
      </c>
      <c r="G32" s="34" t="n">
        <f aca="false">F32*D32</f>
        <v>0</v>
      </c>
    </row>
    <row r="33" customFormat="false" ht="13.8" hidden="false" customHeight="false" outlineLevel="0" collapsed="false">
      <c r="A33" s="31" t="s">
        <v>39</v>
      </c>
      <c r="B33" s="32" t="n">
        <v>6</v>
      </c>
      <c r="C33" s="32" t="n">
        <v>60</v>
      </c>
      <c r="D33" s="32" t="n">
        <v>2.4</v>
      </c>
      <c r="E33" s="33" t="n">
        <v>3.0384</v>
      </c>
      <c r="F33" s="34" t="n">
        <v>2</v>
      </c>
      <c r="G33" s="34" t="n">
        <f aca="false">F33*D33</f>
        <v>4.8</v>
      </c>
    </row>
    <row r="34" customFormat="false" ht="13.8" hidden="false" customHeight="false" outlineLevel="0" collapsed="false">
      <c r="A34" s="31" t="s">
        <v>40</v>
      </c>
      <c r="B34" s="32" t="n">
        <v>2</v>
      </c>
      <c r="C34" s="32"/>
      <c r="D34" s="32" t="n">
        <v>0</v>
      </c>
      <c r="E34" s="33" t="n">
        <v>0</v>
      </c>
      <c r="F34" s="34" t="n">
        <v>0</v>
      </c>
      <c r="G34" s="34" t="n">
        <f aca="false">F34*D34</f>
        <v>0</v>
      </c>
    </row>
    <row r="36" customFormat="false" ht="13.8" hidden="false" customHeight="false" outlineLevel="0" collapsed="false">
      <c r="F36" s="35" t="s">
        <v>41</v>
      </c>
      <c r="G36" s="20" t="n">
        <f aca="false">SUM(G22:G35)</f>
        <v>72</v>
      </c>
    </row>
  </sheetData>
  <mergeCells count="3">
    <mergeCell ref="A2:G2"/>
    <mergeCell ref="B20:E20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796875" defaultRowHeight="13.8" zeroHeight="false" outlineLevelRow="0" outlineLevelCol="0"/>
  <cols>
    <col collapsed="false" customWidth="true" hidden="false" outlineLevel="0" max="1" min="1" style="14" width="56.7"/>
    <col collapsed="false" customWidth="true" hidden="false" outlineLevel="0" max="4" min="2" style="15" width="11.42"/>
    <col collapsed="false" customWidth="true" hidden="false" outlineLevel="0" max="5" min="5" style="15" width="15.29"/>
    <col collapsed="false" customWidth="true" hidden="false" outlineLevel="0" max="6" min="6" style="0" width="6.57"/>
    <col collapsed="false" customWidth="true" hidden="false" outlineLevel="0" max="7" min="7" style="0" width="11.14"/>
  </cols>
  <sheetData>
    <row r="2" s="17" customFormat="true" ht="24.45" hidden="false" customHeight="false" outlineLevel="0" collapsed="false">
      <c r="A2" s="16" t="s">
        <v>42</v>
      </c>
      <c r="B2" s="16"/>
      <c r="C2" s="16"/>
      <c r="D2" s="16"/>
      <c r="E2" s="16"/>
      <c r="F2" s="16"/>
      <c r="G2" s="16"/>
    </row>
    <row r="20" customFormat="false" ht="13.8" hidden="false" customHeight="false" outlineLevel="0" collapsed="false">
      <c r="B20" s="18" t="s">
        <v>2</v>
      </c>
      <c r="C20" s="18"/>
      <c r="D20" s="18"/>
      <c r="E20" s="18"/>
      <c r="F20" s="18" t="s">
        <v>33</v>
      </c>
      <c r="G20" s="18"/>
    </row>
    <row r="21" customFormat="false" ht="13.8" hidden="false" customHeight="false" outlineLevel="0" collapsed="false">
      <c r="A21" s="19" t="s">
        <v>34</v>
      </c>
      <c r="B21" s="8" t="s">
        <v>6</v>
      </c>
      <c r="C21" s="8" t="s">
        <v>7</v>
      </c>
      <c r="D21" s="8" t="s">
        <v>8</v>
      </c>
      <c r="E21" s="8" t="s">
        <v>35</v>
      </c>
      <c r="F21" s="18" t="s">
        <v>36</v>
      </c>
      <c r="G21" s="20" t="s">
        <v>37</v>
      </c>
    </row>
    <row r="22" customFormat="false" ht="13.8" hidden="false" customHeight="false" outlineLevel="0" collapsed="false">
      <c r="A22" s="21" t="s">
        <v>11</v>
      </c>
      <c r="B22" s="8" t="n">
        <v>5</v>
      </c>
      <c r="C22" s="8" t="n">
        <v>140</v>
      </c>
      <c r="D22" s="8" t="n">
        <v>4</v>
      </c>
      <c r="E22" s="10" t="n">
        <v>5.064</v>
      </c>
      <c r="F22" s="20"/>
      <c r="G22" s="20" t="n">
        <f aca="false">F22*D22</f>
        <v>0</v>
      </c>
    </row>
    <row r="23" customFormat="false" ht="13.8" hidden="false" customHeight="false" outlineLevel="0" collapsed="false">
      <c r="A23" s="21" t="s">
        <v>12</v>
      </c>
      <c r="B23" s="8" t="n">
        <v>2</v>
      </c>
      <c r="C23" s="8" t="n">
        <v>140</v>
      </c>
      <c r="D23" s="8" t="n">
        <v>4</v>
      </c>
      <c r="E23" s="10" t="n">
        <v>5.064</v>
      </c>
      <c r="F23" s="20" t="n">
        <v>1</v>
      </c>
      <c r="G23" s="20" t="n">
        <f aca="false">F23*D23</f>
        <v>4</v>
      </c>
    </row>
    <row r="24" customFormat="false" ht="13.8" hidden="false" customHeight="false" outlineLevel="0" collapsed="false">
      <c r="A24" s="21" t="s">
        <v>13</v>
      </c>
      <c r="B24" s="8" t="n">
        <v>2</v>
      </c>
      <c r="C24" s="8" t="n">
        <v>110</v>
      </c>
      <c r="D24" s="8" t="n">
        <v>4</v>
      </c>
      <c r="E24" s="10" t="n">
        <v>5.064</v>
      </c>
      <c r="F24" s="20" t="n">
        <v>1</v>
      </c>
      <c r="G24" s="20" t="n">
        <f aca="false">F24*D24</f>
        <v>4</v>
      </c>
    </row>
    <row r="25" customFormat="false" ht="13.8" hidden="false" customHeight="false" outlineLevel="0" collapsed="false">
      <c r="A25" s="22" t="s">
        <v>14</v>
      </c>
      <c r="B25" s="8" t="n">
        <v>2</v>
      </c>
      <c r="C25" s="8" t="n">
        <v>180</v>
      </c>
      <c r="D25" s="8" t="n">
        <v>7.2</v>
      </c>
      <c r="E25" s="10" t="n">
        <v>9.1152</v>
      </c>
      <c r="F25" s="20" t="n">
        <v>1</v>
      </c>
      <c r="G25" s="20" t="n">
        <f aca="false">F25*D25</f>
        <v>7.2</v>
      </c>
    </row>
    <row r="26" customFormat="false" ht="13.8" hidden="false" customHeight="false" outlineLevel="0" collapsed="false">
      <c r="A26" s="23" t="s">
        <v>17</v>
      </c>
      <c r="B26" s="24" t="n">
        <v>5</v>
      </c>
      <c r="C26" s="24" t="n">
        <v>70</v>
      </c>
      <c r="D26" s="24" t="n">
        <v>4</v>
      </c>
      <c r="E26" s="25" t="n">
        <v>5.064</v>
      </c>
      <c r="F26" s="26" t="n">
        <v>1</v>
      </c>
      <c r="G26" s="26" t="n">
        <f aca="false">F26*D26</f>
        <v>4</v>
      </c>
    </row>
    <row r="27" customFormat="false" ht="13.8" hidden="false" customHeight="false" outlineLevel="0" collapsed="false">
      <c r="A27" s="23" t="s">
        <v>19</v>
      </c>
      <c r="B27" s="24" t="n">
        <v>2</v>
      </c>
      <c r="C27" s="24" t="n">
        <v>180</v>
      </c>
      <c r="D27" s="24" t="n">
        <v>4</v>
      </c>
      <c r="E27" s="25" t="n">
        <v>5.064</v>
      </c>
      <c r="F27" s="26"/>
      <c r="G27" s="26" t="n">
        <f aca="false">F27*D27</f>
        <v>0</v>
      </c>
    </row>
    <row r="28" customFormat="false" ht="13.8" hidden="false" customHeight="false" outlineLevel="0" collapsed="false">
      <c r="A28" s="23" t="s">
        <v>20</v>
      </c>
      <c r="B28" s="24" t="n">
        <v>5</v>
      </c>
      <c r="C28" s="24" t="n">
        <v>75</v>
      </c>
      <c r="D28" s="24" t="n">
        <v>4</v>
      </c>
      <c r="E28" s="25" t="n">
        <v>5.064</v>
      </c>
      <c r="F28" s="26"/>
      <c r="G28" s="26" t="n">
        <f aca="false">F28*D28</f>
        <v>0</v>
      </c>
    </row>
    <row r="29" customFormat="false" ht="13.8" hidden="false" customHeight="false" outlineLevel="0" collapsed="false">
      <c r="A29" s="27" t="s">
        <v>22</v>
      </c>
      <c r="B29" s="28" t="n">
        <v>2</v>
      </c>
      <c r="C29" s="28" t="n">
        <v>110</v>
      </c>
      <c r="D29" s="28" t="n">
        <v>4</v>
      </c>
      <c r="E29" s="29" t="n">
        <v>5.064</v>
      </c>
      <c r="F29" s="30"/>
      <c r="G29" s="30" t="n">
        <f aca="false">F29*D29</f>
        <v>0</v>
      </c>
    </row>
    <row r="30" customFormat="false" ht="13.8" hidden="false" customHeight="false" outlineLevel="0" collapsed="false">
      <c r="A30" s="27" t="s">
        <v>24</v>
      </c>
      <c r="B30" s="28" t="n">
        <v>5</v>
      </c>
      <c r="C30" s="28" t="n">
        <v>90</v>
      </c>
      <c r="D30" s="28" t="n">
        <v>4</v>
      </c>
      <c r="E30" s="29" t="n">
        <v>5.064</v>
      </c>
      <c r="F30" s="30" t="n">
        <v>1</v>
      </c>
      <c r="G30" s="30" t="n">
        <f aca="false">F30*D30</f>
        <v>4</v>
      </c>
    </row>
    <row r="31" customFormat="false" ht="13.8" hidden="false" customHeight="false" outlineLevel="0" collapsed="false">
      <c r="A31" s="27" t="s">
        <v>25</v>
      </c>
      <c r="B31" s="28" t="n">
        <v>2</v>
      </c>
      <c r="C31" s="28" t="n">
        <v>180</v>
      </c>
      <c r="D31" s="28" t="n">
        <v>7.2</v>
      </c>
      <c r="E31" s="29" t="n">
        <v>9.1152</v>
      </c>
      <c r="F31" s="30"/>
      <c r="G31" s="30" t="n">
        <f aca="false">F31*D31</f>
        <v>0</v>
      </c>
    </row>
    <row r="32" customFormat="false" ht="13.8" hidden="false" customHeight="false" outlineLevel="0" collapsed="false">
      <c r="A32" s="31" t="s">
        <v>38</v>
      </c>
      <c r="B32" s="32" t="n">
        <v>6</v>
      </c>
      <c r="C32" s="32" t="n">
        <v>60</v>
      </c>
      <c r="D32" s="32" t="n">
        <v>2.4</v>
      </c>
      <c r="E32" s="33" t="n">
        <v>3.0384</v>
      </c>
      <c r="F32" s="34" t="n">
        <v>1</v>
      </c>
      <c r="G32" s="34" t="n">
        <f aca="false">F32*D32</f>
        <v>2.4</v>
      </c>
    </row>
    <row r="33" customFormat="false" ht="13.8" hidden="false" customHeight="false" outlineLevel="0" collapsed="false">
      <c r="A33" s="31" t="s">
        <v>39</v>
      </c>
      <c r="B33" s="32" t="n">
        <v>6</v>
      </c>
      <c r="C33" s="32" t="n">
        <v>60</v>
      </c>
      <c r="D33" s="32" t="n">
        <v>2.4</v>
      </c>
      <c r="E33" s="33" t="n">
        <v>3.0384</v>
      </c>
      <c r="F33" s="34" t="n">
        <v>3</v>
      </c>
      <c r="G33" s="34" t="n">
        <f aca="false">F33*D33</f>
        <v>7.2</v>
      </c>
    </row>
    <row r="34" customFormat="false" ht="13.8" hidden="false" customHeight="false" outlineLevel="0" collapsed="false">
      <c r="A34" s="31" t="s">
        <v>40</v>
      </c>
      <c r="B34" s="32" t="n">
        <v>2</v>
      </c>
      <c r="C34" s="32"/>
      <c r="D34" s="32" t="n">
        <v>0</v>
      </c>
      <c r="E34" s="33" t="n">
        <v>0</v>
      </c>
      <c r="F34" s="34"/>
      <c r="G34" s="34" t="n">
        <f aca="false">F34*D34</f>
        <v>0</v>
      </c>
    </row>
    <row r="36" customFormat="false" ht="13.8" hidden="false" customHeight="false" outlineLevel="0" collapsed="false">
      <c r="F36" s="35" t="s">
        <v>41</v>
      </c>
      <c r="G36" s="20" t="n">
        <f aca="false">SUM(G22:G35)</f>
        <v>32.8</v>
      </c>
    </row>
  </sheetData>
  <mergeCells count="3">
    <mergeCell ref="A2:G2"/>
    <mergeCell ref="B20:E20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2021-02-14T10:59:35Z</dcterms:created>
  <dc:creator/>
  <dc:description/>
  <dc:language>fr-FR</dc:language>
  <cp:lastModifiedBy/>
  <cp:lastPrinted>2021-02-04T08:27:02Z</cp:lastPrinted>
  <dcterms:modified xsi:type="dcterms:W3CDTF">2021-03-07T18:28:32Z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