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lever\Data set in xls format\"/>
    </mc:Choice>
  </mc:AlternateContent>
  <bookViews>
    <workbookView xWindow="0" yWindow="0" windowWidth="23040" windowHeight="9384"/>
  </bookViews>
  <sheets>
    <sheet name="Shampoo_sales using MA (4) " sheetId="1" r:id="rId1"/>
  </sheets>
  <calcPr calcId="152511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" i="1"/>
  <c r="S4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" i="1"/>
  <c r="V40" i="1" l="1"/>
</calcChain>
</file>

<file path=xl/sharedStrings.xml><?xml version="1.0" encoding="utf-8"?>
<sst xmlns="http://schemas.openxmlformats.org/spreadsheetml/2006/main" count="51" uniqueCount="48">
  <si>
    <t>Y / CMA</t>
  </si>
  <si>
    <t>Y / S</t>
  </si>
  <si>
    <t>S*T</t>
  </si>
  <si>
    <t>Y/MA</t>
  </si>
  <si>
    <t>Time</t>
  </si>
  <si>
    <t>Year</t>
  </si>
  <si>
    <t>Month</t>
  </si>
  <si>
    <t xml:space="preserve">Sales of shampoo </t>
  </si>
  <si>
    <t>MA(4)</t>
  </si>
  <si>
    <t>CMA</t>
  </si>
  <si>
    <t>S * I</t>
  </si>
  <si>
    <t>S</t>
  </si>
  <si>
    <t>De seasonlize</t>
  </si>
  <si>
    <t>T</t>
  </si>
  <si>
    <t>Forecast</t>
  </si>
  <si>
    <t>A - F</t>
  </si>
  <si>
    <t>S*I</t>
  </si>
  <si>
    <t>month</t>
  </si>
  <si>
    <t>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</si>
  <si>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</si>
  <si>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</si>
  <si>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</si>
  <si>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</si>
  <si>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</si>
  <si>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</si>
  <si>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</si>
  <si>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</si>
  <si>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</si>
  <si>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</si>
  <si>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</si>
  <si>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</si>
  <si>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</si>
  <si>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</si>
  <si>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</si>
  <si>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</si>
  <si>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</si>
  <si>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</si>
  <si>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</si>
  <si>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</si>
  <si>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</si>
  <si>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</si>
  <si>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</si>
  <si>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</si>
  <si>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Forecast Bias</t>
  </si>
  <si>
    <t>Forecast Accuracy</t>
  </si>
  <si>
    <t xml:space="preserve">SUM = </t>
  </si>
  <si>
    <t>Abs Error</t>
  </si>
  <si>
    <t>SUM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</si>
</sst>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3" fillId="7" borderId="7" xfId="13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"/>
  <sheetViews>
    <sheetView tabSelected="1" workbookViewId="0">
      <selection activeCell="H3" sqref="H3"/>
    </sheetView>
  </sheetViews>
  <sheetFormatPr defaultRowHeight="14.4" x14ac:dyDescent="0.3"/>
  <cols>
    <col min="4" max="4" width="12" customWidth="1"/>
    <col min="22" max="22" width="12.6640625" customWidth="1"/>
    <col min="23" max="23" width="16.21875" customWidth="1"/>
  </cols>
  <sheetData>
    <row r="1" spans="1:23" ht="15" thickBot="1" x14ac:dyDescent="0.35">
      <c r="G1" t="s">
        <v>0</v>
      </c>
      <c r="I1" t="s">
        <v>1</v>
      </c>
      <c r="L1" t="s">
        <v>2</v>
      </c>
      <c r="Q1" t="s">
        <v>3</v>
      </c>
    </row>
    <row r="2" spans="1:23" s="2" customFormat="1" ht="15.6" thickTop="1" thickBot="1" x14ac:dyDescent="0.3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L2" s="2" t="s">
        <v>14</v>
      </c>
      <c r="N2" s="2" t="s">
        <v>15</v>
      </c>
      <c r="Q2" s="2" t="s">
        <v>16</v>
      </c>
      <c r="R2" s="2" t="s">
        <v>11</v>
      </c>
      <c r="S2" s="2" t="s">
        <v>46</v>
      </c>
      <c r="V2" s="2" t="s">
        <v>43</v>
      </c>
      <c r="W2" s="2" t="s">
        <v>44</v>
      </c>
    </row>
    <row r="3" spans="1:23" ht="15" thickTop="1" x14ac:dyDescent="0.3">
      <c r="A3">
        <v>1</v>
      </c>
      <c r="B3">
        <v>1</v>
      </c>
      <c r="C3">
        <v>1</v>
      </c>
      <c r="D3">
        <v>266</v>
      </c>
      <c r="H3">
        <v>0.96</v>
      </c>
      <c r="I3">
        <v>275.68</v>
      </c>
      <c r="J3">
        <v>105.76037220000001</v>
      </c>
      <c r="L3">
        <v>102.0473734</v>
      </c>
      <c r="N3">
        <v>163.9526266</v>
      </c>
      <c r="S3">
        <f>ABS(D3-L3)</f>
        <v>163.9526266</v>
      </c>
      <c r="V3">
        <f>N3/L3</f>
        <v>1.6066324995680878</v>
      </c>
      <c r="W3">
        <v>0.79</v>
      </c>
    </row>
    <row r="4" spans="1:23" x14ac:dyDescent="0.3">
      <c r="A4">
        <v>2</v>
      </c>
      <c r="C4">
        <v>2</v>
      </c>
      <c r="D4">
        <v>145.9</v>
      </c>
      <c r="H4">
        <v>0.97</v>
      </c>
      <c r="I4">
        <v>149.79</v>
      </c>
      <c r="J4">
        <v>118.0966756</v>
      </c>
      <c r="L4">
        <v>115.0301972</v>
      </c>
      <c r="N4">
        <v>30.86980282</v>
      </c>
      <c r="S4">
        <f t="shared" ref="S4:S38" si="0">ABS(D4-L4)</f>
        <v>30.869802800000002</v>
      </c>
      <c r="V4">
        <f t="shared" ref="V4:V38" si="1">N4/L4</f>
        <v>0.26836260018165037</v>
      </c>
    </row>
    <row r="5" spans="1:23" x14ac:dyDescent="0.3">
      <c r="A5">
        <v>3</v>
      </c>
      <c r="C5">
        <v>3</v>
      </c>
      <c r="D5">
        <v>183.1</v>
      </c>
      <c r="E5">
        <v>178.57499999999999</v>
      </c>
      <c r="F5">
        <v>167.86250000000001</v>
      </c>
      <c r="G5">
        <v>1.0900000000000001</v>
      </c>
      <c r="H5">
        <v>0.91</v>
      </c>
      <c r="I5">
        <v>200.7</v>
      </c>
      <c r="J5">
        <v>130.43297889999999</v>
      </c>
      <c r="L5">
        <v>118.9931247</v>
      </c>
      <c r="N5">
        <v>64.106875279999997</v>
      </c>
      <c r="Q5">
        <v>1.03</v>
      </c>
      <c r="S5">
        <f t="shared" si="0"/>
        <v>64.106875299999999</v>
      </c>
      <c r="V5">
        <f t="shared" si="1"/>
        <v>0.53874436394223035</v>
      </c>
    </row>
    <row r="6" spans="1:23" x14ac:dyDescent="0.3">
      <c r="A6">
        <v>4</v>
      </c>
      <c r="C6">
        <v>4</v>
      </c>
      <c r="D6">
        <v>119.3</v>
      </c>
      <c r="E6">
        <v>157.15</v>
      </c>
      <c r="F6">
        <v>159.97499999999999</v>
      </c>
      <c r="G6">
        <v>0.75</v>
      </c>
      <c r="H6">
        <v>1.1599999999999999</v>
      </c>
      <c r="I6">
        <v>102.6</v>
      </c>
      <c r="J6">
        <v>142.76928229999999</v>
      </c>
      <c r="L6">
        <v>166.0075645</v>
      </c>
      <c r="N6">
        <v>-46.707564470000001</v>
      </c>
      <c r="Q6">
        <v>0.76</v>
      </c>
      <c r="S6">
        <f t="shared" si="0"/>
        <v>46.707564500000004</v>
      </c>
      <c r="V6">
        <f t="shared" si="1"/>
        <v>-0.28135804901830241</v>
      </c>
    </row>
    <row r="7" spans="1:23" x14ac:dyDescent="0.3">
      <c r="A7">
        <v>5</v>
      </c>
      <c r="C7">
        <v>5</v>
      </c>
      <c r="D7">
        <v>180.3</v>
      </c>
      <c r="E7">
        <v>162.80000000000001</v>
      </c>
      <c r="F7">
        <v>168.88749999999999</v>
      </c>
      <c r="G7">
        <v>1.07</v>
      </c>
      <c r="H7">
        <v>0.86</v>
      </c>
      <c r="I7">
        <v>209.56</v>
      </c>
      <c r="J7">
        <v>155.10558570000001</v>
      </c>
      <c r="L7">
        <v>133.44775559999999</v>
      </c>
      <c r="N7">
        <v>46.852244399999996</v>
      </c>
      <c r="Q7">
        <v>1.1100000000000001</v>
      </c>
      <c r="S7">
        <f t="shared" si="0"/>
        <v>46.852244400000018</v>
      </c>
      <c r="V7">
        <f t="shared" si="1"/>
        <v>0.35109053868568774</v>
      </c>
    </row>
    <row r="8" spans="1:23" x14ac:dyDescent="0.3">
      <c r="A8">
        <v>6</v>
      </c>
      <c r="C8">
        <v>6</v>
      </c>
      <c r="D8">
        <v>168.5</v>
      </c>
      <c r="E8">
        <v>174.97499999999999</v>
      </c>
      <c r="F8">
        <v>188.125</v>
      </c>
      <c r="G8">
        <v>0.9</v>
      </c>
      <c r="H8">
        <v>1.05</v>
      </c>
      <c r="I8">
        <v>159.84</v>
      </c>
      <c r="J8">
        <v>167.441889</v>
      </c>
      <c r="L8">
        <v>176.51329240000001</v>
      </c>
      <c r="N8">
        <v>-8.0132924120000002</v>
      </c>
      <c r="Q8">
        <v>0.96</v>
      </c>
      <c r="S8">
        <f t="shared" si="0"/>
        <v>8.0132924000000116</v>
      </c>
      <c r="V8">
        <f t="shared" si="1"/>
        <v>-4.5397671206771961E-2</v>
      </c>
    </row>
    <row r="9" spans="1:23" x14ac:dyDescent="0.3">
      <c r="A9">
        <v>7</v>
      </c>
      <c r="C9">
        <v>7</v>
      </c>
      <c r="D9">
        <v>231.8</v>
      </c>
      <c r="E9">
        <v>201.27500000000001</v>
      </c>
      <c r="F9">
        <v>202.83750000000001</v>
      </c>
      <c r="G9">
        <v>1.1399999999999999</v>
      </c>
      <c r="H9">
        <v>1.01</v>
      </c>
      <c r="I9">
        <v>228.57</v>
      </c>
      <c r="J9">
        <v>179.77819239999999</v>
      </c>
      <c r="L9">
        <v>182.31767970000001</v>
      </c>
      <c r="N9">
        <v>49.482320289999997</v>
      </c>
      <c r="O9" t="s">
        <v>17</v>
      </c>
      <c r="P9" t="s">
        <v>18</v>
      </c>
      <c r="Q9">
        <v>1.1499999999999999</v>
      </c>
      <c r="S9">
        <f t="shared" si="0"/>
        <v>49.482320299999998</v>
      </c>
      <c r="V9">
        <f t="shared" si="1"/>
        <v>0.27140714148744177</v>
      </c>
    </row>
    <row r="10" spans="1:23" x14ac:dyDescent="0.3">
      <c r="A10">
        <v>8</v>
      </c>
      <c r="C10">
        <v>8</v>
      </c>
      <c r="D10">
        <v>224.5</v>
      </c>
      <c r="E10">
        <v>204.4</v>
      </c>
      <c r="F10">
        <v>198.7</v>
      </c>
      <c r="G10">
        <v>1.1299999999999999</v>
      </c>
      <c r="H10">
        <v>0.9</v>
      </c>
      <c r="I10">
        <v>249.01</v>
      </c>
      <c r="J10">
        <v>192.11449569999999</v>
      </c>
      <c r="L10">
        <v>173.2026942</v>
      </c>
      <c r="N10">
        <v>51.297305790000003</v>
      </c>
      <c r="O10">
        <v>1</v>
      </c>
      <c r="P10">
        <v>0.96</v>
      </c>
      <c r="Q10">
        <v>1.1000000000000001</v>
      </c>
      <c r="S10">
        <f t="shared" si="0"/>
        <v>51.297305800000004</v>
      </c>
      <c r="V10">
        <f t="shared" si="1"/>
        <v>0.29616921391976825</v>
      </c>
    </row>
    <row r="11" spans="1:23" x14ac:dyDescent="0.3">
      <c r="A11">
        <v>9</v>
      </c>
      <c r="C11">
        <v>9</v>
      </c>
      <c r="D11">
        <v>192.8</v>
      </c>
      <c r="E11">
        <v>193</v>
      </c>
      <c r="F11">
        <v>206.08750000000001</v>
      </c>
      <c r="G11">
        <v>0.94</v>
      </c>
      <c r="H11">
        <v>1.1000000000000001</v>
      </c>
      <c r="I11">
        <v>175.84</v>
      </c>
      <c r="J11">
        <v>204.45079910000001</v>
      </c>
      <c r="L11">
        <v>224.16655270000001</v>
      </c>
      <c r="N11">
        <v>-31.366552729999999</v>
      </c>
      <c r="O11">
        <v>2</v>
      </c>
      <c r="P11">
        <v>0.97</v>
      </c>
      <c r="Q11">
        <v>1</v>
      </c>
      <c r="S11">
        <f t="shared" si="0"/>
        <v>31.3665527</v>
      </c>
      <c r="V11">
        <f t="shared" si="1"/>
        <v>-0.1399252134281494</v>
      </c>
    </row>
    <row r="12" spans="1:23" x14ac:dyDescent="0.3">
      <c r="A12">
        <v>10</v>
      </c>
      <c r="C12">
        <v>10</v>
      </c>
      <c r="D12">
        <v>122.9</v>
      </c>
      <c r="E12">
        <v>219.17500000000001</v>
      </c>
      <c r="F12">
        <v>214.35</v>
      </c>
      <c r="G12">
        <v>0.56999999999999995</v>
      </c>
      <c r="H12">
        <v>1.07</v>
      </c>
      <c r="I12">
        <v>115</v>
      </c>
      <c r="J12">
        <v>216.7871025</v>
      </c>
      <c r="L12">
        <v>231.67456609999999</v>
      </c>
      <c r="N12">
        <v>-108.7745661</v>
      </c>
      <c r="O12">
        <v>3</v>
      </c>
      <c r="P12">
        <v>0.91</v>
      </c>
      <c r="Q12">
        <v>0.56000000000000005</v>
      </c>
      <c r="S12">
        <f t="shared" si="0"/>
        <v>108.77456609999999</v>
      </c>
      <c r="V12">
        <f t="shared" si="1"/>
        <v>-0.46951449151759089</v>
      </c>
    </row>
    <row r="13" spans="1:23" x14ac:dyDescent="0.3">
      <c r="A13">
        <v>11</v>
      </c>
      <c r="C13">
        <v>11</v>
      </c>
      <c r="D13">
        <v>336.5</v>
      </c>
      <c r="E13">
        <v>209.52500000000001</v>
      </c>
      <c r="F13">
        <v>209.71250000000001</v>
      </c>
      <c r="G13">
        <v>1.6</v>
      </c>
      <c r="H13">
        <v>0.79</v>
      </c>
      <c r="I13">
        <v>427.21</v>
      </c>
      <c r="J13">
        <v>229.1234058</v>
      </c>
      <c r="L13">
        <v>180.4739155</v>
      </c>
      <c r="N13">
        <v>156.0260845</v>
      </c>
      <c r="O13">
        <v>4</v>
      </c>
      <c r="P13">
        <v>1.1599999999999999</v>
      </c>
      <c r="Q13">
        <v>1.61</v>
      </c>
      <c r="S13">
        <f t="shared" si="0"/>
        <v>156.0260845</v>
      </c>
      <c r="V13">
        <f t="shared" si="1"/>
        <v>0.86453537658188606</v>
      </c>
    </row>
    <row r="14" spans="1:23" x14ac:dyDescent="0.3">
      <c r="A14">
        <v>12</v>
      </c>
      <c r="C14">
        <v>12</v>
      </c>
      <c r="D14">
        <v>185.9</v>
      </c>
      <c r="E14">
        <v>209.9</v>
      </c>
      <c r="F14">
        <v>213.22499999999999</v>
      </c>
      <c r="G14">
        <v>0.87</v>
      </c>
      <c r="H14">
        <v>0.99</v>
      </c>
      <c r="I14">
        <v>187.03</v>
      </c>
      <c r="J14">
        <v>241.45970919999999</v>
      </c>
      <c r="L14">
        <v>240.00481579999999</v>
      </c>
      <c r="N14">
        <v>-54.10481583</v>
      </c>
      <c r="O14">
        <v>5</v>
      </c>
      <c r="P14">
        <v>0.86</v>
      </c>
      <c r="Q14">
        <v>0.89</v>
      </c>
      <c r="S14">
        <f t="shared" si="0"/>
        <v>54.104815799999983</v>
      </c>
      <c r="V14">
        <f t="shared" si="1"/>
        <v>-0.22543220913986345</v>
      </c>
    </row>
    <row r="15" spans="1:23" x14ac:dyDescent="0.3">
      <c r="A15">
        <v>13</v>
      </c>
      <c r="B15">
        <v>2</v>
      </c>
      <c r="C15">
        <v>1</v>
      </c>
      <c r="D15">
        <v>194.3</v>
      </c>
      <c r="E15">
        <v>216.55</v>
      </c>
      <c r="F15">
        <v>200.75</v>
      </c>
      <c r="G15">
        <v>0.97</v>
      </c>
      <c r="H15">
        <v>0.96</v>
      </c>
      <c r="I15">
        <v>201.37</v>
      </c>
      <c r="J15">
        <v>253.79601249999999</v>
      </c>
      <c r="L15">
        <v>244.88582919999999</v>
      </c>
      <c r="N15">
        <v>-50.585829230000002</v>
      </c>
      <c r="O15">
        <v>6</v>
      </c>
      <c r="P15">
        <v>1.05</v>
      </c>
      <c r="Q15">
        <v>0.9</v>
      </c>
      <c r="S15">
        <f t="shared" si="0"/>
        <v>50.585829199999978</v>
      </c>
      <c r="V15">
        <f t="shared" si="1"/>
        <v>-0.20656903421180078</v>
      </c>
    </row>
    <row r="16" spans="1:23" x14ac:dyDescent="0.3">
      <c r="A16">
        <v>14</v>
      </c>
      <c r="C16">
        <v>2</v>
      </c>
      <c r="D16">
        <v>149.5</v>
      </c>
      <c r="E16">
        <v>184.95</v>
      </c>
      <c r="F16">
        <v>195.875</v>
      </c>
      <c r="G16">
        <v>0.76</v>
      </c>
      <c r="H16">
        <v>0.97</v>
      </c>
      <c r="I16">
        <v>153.49</v>
      </c>
      <c r="J16">
        <v>266.13231589999998</v>
      </c>
      <c r="L16">
        <v>259.22196889999998</v>
      </c>
      <c r="N16">
        <v>-109.72196889999999</v>
      </c>
      <c r="O16">
        <v>7</v>
      </c>
      <c r="P16">
        <v>1.01</v>
      </c>
      <c r="Q16">
        <v>0.81</v>
      </c>
      <c r="S16">
        <f t="shared" si="0"/>
        <v>109.72196889999998</v>
      </c>
      <c r="V16">
        <f t="shared" si="1"/>
        <v>-0.42327418993691629</v>
      </c>
    </row>
    <row r="17" spans="1:22" x14ac:dyDescent="0.3">
      <c r="A17">
        <v>15</v>
      </c>
      <c r="C17">
        <v>3</v>
      </c>
      <c r="D17">
        <v>210.1</v>
      </c>
      <c r="E17">
        <v>206.8</v>
      </c>
      <c r="F17">
        <v>206.4375</v>
      </c>
      <c r="G17">
        <v>1.02</v>
      </c>
      <c r="H17">
        <v>0.91</v>
      </c>
      <c r="I17">
        <v>230.3</v>
      </c>
      <c r="J17">
        <v>278.4686193</v>
      </c>
      <c r="L17">
        <v>254.04503840000001</v>
      </c>
      <c r="N17">
        <v>-43.945038369999999</v>
      </c>
      <c r="O17">
        <v>8</v>
      </c>
      <c r="P17">
        <v>0.9</v>
      </c>
      <c r="Q17">
        <v>1.02</v>
      </c>
      <c r="S17">
        <f t="shared" si="0"/>
        <v>43.945038400000016</v>
      </c>
      <c r="V17">
        <f t="shared" si="1"/>
        <v>-0.17298128964363982</v>
      </c>
    </row>
    <row r="18" spans="1:22" x14ac:dyDescent="0.3">
      <c r="A18">
        <v>16</v>
      </c>
      <c r="C18">
        <v>4</v>
      </c>
      <c r="D18">
        <v>273.3</v>
      </c>
      <c r="E18">
        <v>206.07499999999999</v>
      </c>
      <c r="F18">
        <v>223.26249999999999</v>
      </c>
      <c r="G18">
        <v>1.22</v>
      </c>
      <c r="H18">
        <v>1.1599999999999999</v>
      </c>
      <c r="I18">
        <v>235.04</v>
      </c>
      <c r="J18">
        <v>290.8049226</v>
      </c>
      <c r="L18">
        <v>338.13868189999999</v>
      </c>
      <c r="N18">
        <v>-64.838681930000007</v>
      </c>
      <c r="O18">
        <v>9</v>
      </c>
      <c r="P18">
        <v>1.1000000000000001</v>
      </c>
      <c r="Q18">
        <v>1.33</v>
      </c>
      <c r="S18">
        <f t="shared" si="0"/>
        <v>64.838681899999983</v>
      </c>
      <c r="V18">
        <f t="shared" si="1"/>
        <v>-0.19175174388706934</v>
      </c>
    </row>
    <row r="19" spans="1:22" x14ac:dyDescent="0.3">
      <c r="A19">
        <v>17</v>
      </c>
      <c r="C19">
        <v>5</v>
      </c>
      <c r="D19">
        <v>191.4</v>
      </c>
      <c r="E19">
        <v>240.45</v>
      </c>
      <c r="F19">
        <v>242.4375</v>
      </c>
      <c r="G19">
        <v>0.79</v>
      </c>
      <c r="H19">
        <v>0.86</v>
      </c>
      <c r="I19">
        <v>222.46</v>
      </c>
      <c r="J19">
        <v>303.14122600000002</v>
      </c>
      <c r="L19">
        <v>260.81276220000001</v>
      </c>
      <c r="N19">
        <v>-69.412762240000006</v>
      </c>
      <c r="O19">
        <v>10</v>
      </c>
      <c r="P19">
        <v>1.07</v>
      </c>
      <c r="Q19">
        <v>0.8</v>
      </c>
      <c r="S19">
        <f t="shared" si="0"/>
        <v>69.412762200000003</v>
      </c>
      <c r="V19">
        <f t="shared" si="1"/>
        <v>-0.26614020592585863</v>
      </c>
    </row>
    <row r="20" spans="1:22" x14ac:dyDescent="0.3">
      <c r="A20">
        <v>18</v>
      </c>
      <c r="C20">
        <v>6</v>
      </c>
      <c r="D20">
        <v>287</v>
      </c>
      <c r="E20">
        <v>244.42500000000001</v>
      </c>
      <c r="F20">
        <v>248.21250000000001</v>
      </c>
      <c r="G20">
        <v>1.1599999999999999</v>
      </c>
      <c r="H20">
        <v>1.05</v>
      </c>
      <c r="I20">
        <v>272.25</v>
      </c>
      <c r="J20">
        <v>315.47752930000001</v>
      </c>
      <c r="L20">
        <v>332.5689749</v>
      </c>
      <c r="N20">
        <v>-45.568974869999998</v>
      </c>
      <c r="O20">
        <v>11</v>
      </c>
      <c r="P20">
        <v>0.79</v>
      </c>
      <c r="Q20">
        <v>1.17</v>
      </c>
      <c r="S20">
        <f t="shared" si="0"/>
        <v>45.568974900000001</v>
      </c>
      <c r="V20">
        <f t="shared" si="1"/>
        <v>-0.13702112436586159</v>
      </c>
    </row>
    <row r="21" spans="1:22" x14ac:dyDescent="0.3">
      <c r="A21">
        <v>19</v>
      </c>
      <c r="C21">
        <v>7</v>
      </c>
      <c r="D21">
        <v>226</v>
      </c>
      <c r="E21">
        <v>252</v>
      </c>
      <c r="F21">
        <v>264.3125</v>
      </c>
      <c r="G21">
        <v>0.86</v>
      </c>
      <c r="H21">
        <v>1.01</v>
      </c>
      <c r="I21">
        <v>222.85</v>
      </c>
      <c r="J21">
        <v>327.81383269999998</v>
      </c>
      <c r="L21">
        <v>332.44442249999997</v>
      </c>
      <c r="N21">
        <v>-106.4444225</v>
      </c>
      <c r="O21">
        <v>12</v>
      </c>
      <c r="P21">
        <v>0.99</v>
      </c>
      <c r="Q21">
        <v>0.9</v>
      </c>
      <c r="S21">
        <f t="shared" si="0"/>
        <v>106.44442249999997</v>
      </c>
      <c r="V21">
        <f t="shared" si="1"/>
        <v>-0.32018712090138918</v>
      </c>
    </row>
    <row r="22" spans="1:22" x14ac:dyDescent="0.3">
      <c r="A22">
        <v>20</v>
      </c>
      <c r="C22">
        <v>8</v>
      </c>
      <c r="D22">
        <v>303.60000000000002</v>
      </c>
      <c r="E22">
        <v>276.625</v>
      </c>
      <c r="F22">
        <v>293.45</v>
      </c>
      <c r="G22">
        <v>1.03</v>
      </c>
      <c r="H22">
        <v>0.9</v>
      </c>
      <c r="I22">
        <v>336.75</v>
      </c>
      <c r="J22">
        <v>340.15013599999997</v>
      </c>
      <c r="L22">
        <v>306.66566710000001</v>
      </c>
      <c r="N22">
        <v>-3.0656671109999998</v>
      </c>
      <c r="Q22">
        <v>1.1000000000000001</v>
      </c>
      <c r="S22">
        <f t="shared" si="0"/>
        <v>3.0656670999999847</v>
      </c>
      <c r="V22">
        <f t="shared" si="1"/>
        <v>-9.9967731633953082E-3</v>
      </c>
    </row>
    <row r="23" spans="1:22" x14ac:dyDescent="0.3">
      <c r="A23">
        <v>21</v>
      </c>
      <c r="C23">
        <v>9</v>
      </c>
      <c r="D23">
        <v>289.89999999999998</v>
      </c>
      <c r="E23">
        <v>310.27499999999998</v>
      </c>
      <c r="F23">
        <v>315.08749999999998</v>
      </c>
      <c r="G23">
        <v>0.92</v>
      </c>
      <c r="H23">
        <v>1.1000000000000001</v>
      </c>
      <c r="I23">
        <v>264.39999999999998</v>
      </c>
      <c r="J23">
        <v>352.48643939999999</v>
      </c>
      <c r="L23">
        <v>386.47767750000003</v>
      </c>
      <c r="N23">
        <v>-96.577677530000003</v>
      </c>
      <c r="Q23">
        <v>0.93</v>
      </c>
      <c r="S23">
        <f t="shared" si="0"/>
        <v>96.57767750000005</v>
      </c>
      <c r="V23">
        <f t="shared" si="1"/>
        <v>-0.24989199416310401</v>
      </c>
    </row>
    <row r="24" spans="1:22" x14ac:dyDescent="0.3">
      <c r="A24">
        <v>22</v>
      </c>
      <c r="C24">
        <v>10</v>
      </c>
      <c r="D24">
        <v>421.6</v>
      </c>
      <c r="E24">
        <v>319.89999999999998</v>
      </c>
      <c r="F24">
        <v>324.73750000000001</v>
      </c>
      <c r="G24">
        <v>1.3</v>
      </c>
      <c r="H24">
        <v>1.07</v>
      </c>
      <c r="I24">
        <v>394.51</v>
      </c>
      <c r="J24">
        <v>364.82274280000001</v>
      </c>
      <c r="L24">
        <v>389.8762873</v>
      </c>
      <c r="N24">
        <v>31.72371274</v>
      </c>
      <c r="Q24">
        <v>1.32</v>
      </c>
      <c r="S24">
        <f t="shared" si="0"/>
        <v>31.723712700000021</v>
      </c>
      <c r="V24">
        <f t="shared" si="1"/>
        <v>8.136866430039999E-2</v>
      </c>
    </row>
    <row r="25" spans="1:22" x14ac:dyDescent="0.3">
      <c r="A25">
        <v>23</v>
      </c>
      <c r="C25">
        <v>11</v>
      </c>
      <c r="D25">
        <v>264.5</v>
      </c>
      <c r="E25">
        <v>329.57499999999999</v>
      </c>
      <c r="F25">
        <v>335.8</v>
      </c>
      <c r="G25">
        <v>0.79</v>
      </c>
      <c r="H25">
        <v>0.79</v>
      </c>
      <c r="I25">
        <v>335.8</v>
      </c>
      <c r="J25">
        <v>377.15904610000001</v>
      </c>
      <c r="L25">
        <v>297.07733080000003</v>
      </c>
      <c r="N25">
        <v>-32.577330850000003</v>
      </c>
      <c r="Q25">
        <v>0.8</v>
      </c>
      <c r="S25">
        <f t="shared" si="0"/>
        <v>32.577330800000027</v>
      </c>
      <c r="V25">
        <f t="shared" si="1"/>
        <v>-0.10965943029807242</v>
      </c>
    </row>
    <row r="26" spans="1:22" x14ac:dyDescent="0.3">
      <c r="A26">
        <v>24</v>
      </c>
      <c r="C26">
        <v>12</v>
      </c>
      <c r="D26">
        <v>342.3</v>
      </c>
      <c r="E26">
        <v>342.02499999999998</v>
      </c>
      <c r="F26">
        <v>344.375</v>
      </c>
      <c r="G26">
        <v>0.99</v>
      </c>
      <c r="H26">
        <v>0.99</v>
      </c>
      <c r="I26">
        <v>344.38</v>
      </c>
      <c r="J26">
        <v>389.49534949999997</v>
      </c>
      <c r="L26">
        <v>387.14848089999998</v>
      </c>
      <c r="N26">
        <v>-44.848480950000003</v>
      </c>
      <c r="Q26">
        <v>1</v>
      </c>
      <c r="S26">
        <f t="shared" si="0"/>
        <v>44.84848089999997</v>
      </c>
      <c r="V26">
        <f t="shared" si="1"/>
        <v>-0.11584310196889114</v>
      </c>
    </row>
    <row r="27" spans="1:22" x14ac:dyDescent="0.3">
      <c r="A27">
        <v>25</v>
      </c>
      <c r="B27">
        <v>3</v>
      </c>
      <c r="C27">
        <v>1</v>
      </c>
      <c r="D27">
        <v>339.7</v>
      </c>
      <c r="E27">
        <v>346.72500000000002</v>
      </c>
      <c r="F27">
        <v>353.15</v>
      </c>
      <c r="G27">
        <v>0.96</v>
      </c>
      <c r="H27">
        <v>0.96</v>
      </c>
      <c r="I27">
        <v>352.06</v>
      </c>
      <c r="J27">
        <v>401.83165279999997</v>
      </c>
      <c r="L27">
        <v>387.72428509999997</v>
      </c>
      <c r="N27">
        <v>-48.024285079999999</v>
      </c>
      <c r="Q27">
        <v>0.98</v>
      </c>
      <c r="S27">
        <f t="shared" si="0"/>
        <v>48.024285099999986</v>
      </c>
      <c r="V27">
        <f t="shared" si="1"/>
        <v>-0.12386194758890021</v>
      </c>
    </row>
    <row r="28" spans="1:22" x14ac:dyDescent="0.3">
      <c r="A28">
        <v>26</v>
      </c>
      <c r="C28">
        <v>2</v>
      </c>
      <c r="D28">
        <v>440.4</v>
      </c>
      <c r="E28">
        <v>359.57499999999999</v>
      </c>
      <c r="F28">
        <v>371.7</v>
      </c>
      <c r="G28">
        <v>1.18</v>
      </c>
      <c r="H28">
        <v>0.97</v>
      </c>
      <c r="I28">
        <v>452.14</v>
      </c>
      <c r="J28">
        <v>414.16795619999999</v>
      </c>
      <c r="L28">
        <v>403.41374070000001</v>
      </c>
      <c r="N28">
        <v>36.98625929</v>
      </c>
      <c r="Q28">
        <v>1.22</v>
      </c>
      <c r="S28">
        <f t="shared" si="0"/>
        <v>36.986259299999972</v>
      </c>
      <c r="V28">
        <f t="shared" si="1"/>
        <v>9.1683191618167903E-2</v>
      </c>
    </row>
    <row r="29" spans="1:22" x14ac:dyDescent="0.3">
      <c r="A29">
        <v>27</v>
      </c>
      <c r="C29">
        <v>3</v>
      </c>
      <c r="D29">
        <v>315.89999999999998</v>
      </c>
      <c r="E29">
        <v>383.82499999999999</v>
      </c>
      <c r="F29">
        <v>391.52499999999998</v>
      </c>
      <c r="G29">
        <v>0.81</v>
      </c>
      <c r="H29">
        <v>0.91</v>
      </c>
      <c r="I29">
        <v>346.27</v>
      </c>
      <c r="J29">
        <v>426.50425960000001</v>
      </c>
      <c r="L29">
        <v>389.09695199999999</v>
      </c>
      <c r="N29">
        <v>-73.196952010000004</v>
      </c>
      <c r="Q29">
        <v>0.82</v>
      </c>
      <c r="S29">
        <f t="shared" si="0"/>
        <v>73.19695200000001</v>
      </c>
      <c r="V29">
        <f t="shared" si="1"/>
        <v>-0.18812008583917153</v>
      </c>
    </row>
    <row r="30" spans="1:22" x14ac:dyDescent="0.3">
      <c r="A30">
        <v>28</v>
      </c>
      <c r="C30">
        <v>4</v>
      </c>
      <c r="D30">
        <v>439.3</v>
      </c>
      <c r="E30">
        <v>399.22500000000002</v>
      </c>
      <c r="F30">
        <v>398.85</v>
      </c>
      <c r="G30">
        <v>1.1000000000000001</v>
      </c>
      <c r="H30">
        <v>1.1599999999999999</v>
      </c>
      <c r="I30">
        <v>377.81</v>
      </c>
      <c r="J30">
        <v>438.84056290000001</v>
      </c>
      <c r="L30">
        <v>510.26979940000001</v>
      </c>
      <c r="N30">
        <v>-70.969799379999998</v>
      </c>
      <c r="Q30">
        <v>1.1000000000000001</v>
      </c>
      <c r="S30">
        <f t="shared" si="0"/>
        <v>70.969799399999999</v>
      </c>
      <c r="V30">
        <f t="shared" si="1"/>
        <v>-0.139082891959214</v>
      </c>
    </row>
    <row r="31" spans="1:22" x14ac:dyDescent="0.3">
      <c r="A31">
        <v>29</v>
      </c>
      <c r="C31">
        <v>5</v>
      </c>
      <c r="D31">
        <v>401.3</v>
      </c>
      <c r="E31">
        <v>398.47500000000002</v>
      </c>
      <c r="F31">
        <v>430.92500000000001</v>
      </c>
      <c r="G31">
        <v>0.93</v>
      </c>
      <c r="H31">
        <v>0.86</v>
      </c>
      <c r="I31">
        <v>466.43</v>
      </c>
      <c r="J31">
        <v>451.17686629999997</v>
      </c>
      <c r="L31">
        <v>388.17776889999999</v>
      </c>
      <c r="N31">
        <v>13.122231129999999</v>
      </c>
      <c r="Q31">
        <v>1.01</v>
      </c>
      <c r="S31">
        <f t="shared" si="0"/>
        <v>13.122231100000022</v>
      </c>
      <c r="V31">
        <f t="shared" si="1"/>
        <v>3.3804695119932199E-2</v>
      </c>
    </row>
    <row r="32" spans="1:22" x14ac:dyDescent="0.3">
      <c r="A32">
        <v>30</v>
      </c>
      <c r="C32">
        <v>6</v>
      </c>
      <c r="D32">
        <v>437.4</v>
      </c>
      <c r="E32">
        <v>463.375</v>
      </c>
      <c r="F32">
        <v>459.41250000000002</v>
      </c>
      <c r="G32">
        <v>0.95</v>
      </c>
      <c r="H32">
        <v>1.05</v>
      </c>
      <c r="I32">
        <v>414.92</v>
      </c>
      <c r="J32">
        <v>463.51316960000003</v>
      </c>
      <c r="L32">
        <v>488.62465730000002</v>
      </c>
      <c r="N32">
        <v>-51.224657329999999</v>
      </c>
      <c r="Q32">
        <v>0.94</v>
      </c>
      <c r="S32">
        <f t="shared" si="0"/>
        <v>51.224657300000047</v>
      </c>
      <c r="V32">
        <f t="shared" si="1"/>
        <v>-0.10483436839444983</v>
      </c>
    </row>
    <row r="33" spans="1:22" x14ac:dyDescent="0.3">
      <c r="A33">
        <v>31</v>
      </c>
      <c r="C33">
        <v>7</v>
      </c>
      <c r="D33">
        <v>575.5</v>
      </c>
      <c r="E33">
        <v>455.45</v>
      </c>
      <c r="F33">
        <v>490.53750000000002</v>
      </c>
      <c r="G33">
        <v>1.17</v>
      </c>
      <c r="H33">
        <v>1.01</v>
      </c>
      <c r="I33">
        <v>567.48</v>
      </c>
      <c r="J33">
        <v>475.84947299999999</v>
      </c>
      <c r="L33">
        <v>482.57116539999998</v>
      </c>
      <c r="N33">
        <v>92.928834620000003</v>
      </c>
      <c r="Q33">
        <v>1.26</v>
      </c>
      <c r="S33">
        <f t="shared" si="0"/>
        <v>92.928834600000016</v>
      </c>
      <c r="V33">
        <f t="shared" si="1"/>
        <v>0.19257021820392423</v>
      </c>
    </row>
    <row r="34" spans="1:22" x14ac:dyDescent="0.3">
      <c r="A34">
        <v>32</v>
      </c>
      <c r="C34">
        <v>8</v>
      </c>
      <c r="D34">
        <v>407.6</v>
      </c>
      <c r="E34">
        <v>525.625</v>
      </c>
      <c r="F34">
        <v>530.36249999999995</v>
      </c>
      <c r="G34">
        <v>0.77</v>
      </c>
      <c r="H34">
        <v>0.9</v>
      </c>
      <c r="I34">
        <v>452.11</v>
      </c>
      <c r="J34">
        <v>488.18577629999999</v>
      </c>
      <c r="L34">
        <v>440.12864000000002</v>
      </c>
      <c r="N34">
        <v>-32.528640009999997</v>
      </c>
      <c r="Q34">
        <v>0.78</v>
      </c>
      <c r="S34">
        <f t="shared" si="0"/>
        <v>32.528639999999996</v>
      </c>
      <c r="V34">
        <f t="shared" si="1"/>
        <v>-7.3907119541232302E-2</v>
      </c>
    </row>
    <row r="35" spans="1:22" x14ac:dyDescent="0.3">
      <c r="A35">
        <v>33</v>
      </c>
      <c r="C35">
        <v>9</v>
      </c>
      <c r="D35">
        <v>682</v>
      </c>
      <c r="E35">
        <v>535.1</v>
      </c>
      <c r="F35">
        <v>535.82500000000005</v>
      </c>
      <c r="G35">
        <v>1.27</v>
      </c>
      <c r="H35">
        <v>1.1000000000000001</v>
      </c>
      <c r="I35">
        <v>622.02</v>
      </c>
      <c r="J35">
        <v>500.52207970000001</v>
      </c>
      <c r="L35">
        <v>548.78880230000004</v>
      </c>
      <c r="N35">
        <v>133.21119770000001</v>
      </c>
      <c r="Q35">
        <v>1.27</v>
      </c>
      <c r="S35">
        <f t="shared" si="0"/>
        <v>133.21119769999996</v>
      </c>
      <c r="V35">
        <f t="shared" si="1"/>
        <v>0.24273672702814914</v>
      </c>
    </row>
    <row r="36" spans="1:22" x14ac:dyDescent="0.3">
      <c r="A36">
        <v>34</v>
      </c>
      <c r="C36">
        <v>10</v>
      </c>
      <c r="D36">
        <v>475.3</v>
      </c>
      <c r="E36">
        <v>536.54999999999995</v>
      </c>
      <c r="F36">
        <v>566.46249999999998</v>
      </c>
      <c r="G36">
        <v>0.84</v>
      </c>
      <c r="H36">
        <v>1.07</v>
      </c>
      <c r="I36">
        <v>444.76</v>
      </c>
      <c r="J36">
        <v>512.85838309999997</v>
      </c>
      <c r="L36">
        <v>548.07800840000004</v>
      </c>
      <c r="N36">
        <v>-72.778008420000006</v>
      </c>
      <c r="Q36">
        <v>0.89</v>
      </c>
      <c r="S36">
        <f t="shared" si="0"/>
        <v>72.778008400000033</v>
      </c>
      <c r="V36">
        <f t="shared" si="1"/>
        <v>-0.13278768223607493</v>
      </c>
    </row>
    <row r="37" spans="1:22" x14ac:dyDescent="0.3">
      <c r="A37">
        <v>35</v>
      </c>
      <c r="C37">
        <v>11</v>
      </c>
      <c r="D37">
        <v>581.29999999999995</v>
      </c>
      <c r="E37">
        <v>596.375</v>
      </c>
      <c r="H37">
        <v>0.79</v>
      </c>
      <c r="I37">
        <v>738</v>
      </c>
      <c r="J37">
        <v>525.19468640000002</v>
      </c>
      <c r="L37">
        <v>413.68074619999999</v>
      </c>
      <c r="N37">
        <v>167.6192538</v>
      </c>
      <c r="Q37">
        <v>0.97</v>
      </c>
      <c r="S37">
        <f t="shared" si="0"/>
        <v>167.61925379999997</v>
      </c>
      <c r="V37">
        <f t="shared" si="1"/>
        <v>0.40518988456610938</v>
      </c>
    </row>
    <row r="38" spans="1:22" x14ac:dyDescent="0.3">
      <c r="A38">
        <v>36</v>
      </c>
      <c r="C38">
        <v>12</v>
      </c>
      <c r="D38">
        <v>646.9</v>
      </c>
      <c r="H38">
        <v>0.99</v>
      </c>
      <c r="I38">
        <v>650.82000000000005</v>
      </c>
      <c r="J38">
        <v>537.53098980000004</v>
      </c>
      <c r="L38">
        <v>534.29214609999997</v>
      </c>
      <c r="N38">
        <v>112.60785389999999</v>
      </c>
      <c r="S38">
        <f t="shared" si="0"/>
        <v>112.60785390000001</v>
      </c>
      <c r="V38">
        <f t="shared" si="1"/>
        <v>0.21076082574293337</v>
      </c>
    </row>
    <row r="39" spans="1:22" x14ac:dyDescent="0.3">
      <c r="A39">
        <v>37</v>
      </c>
      <c r="B39">
        <v>4</v>
      </c>
      <c r="C39">
        <v>1</v>
      </c>
      <c r="H39">
        <v>0.96</v>
      </c>
      <c r="J39">
        <v>549.86729309999998</v>
      </c>
      <c r="L39">
        <v>530.56274089999999</v>
      </c>
    </row>
    <row r="40" spans="1:22" x14ac:dyDescent="0.3">
      <c r="A40">
        <v>38</v>
      </c>
      <c r="C40">
        <v>2</v>
      </c>
      <c r="H40">
        <v>0.97</v>
      </c>
      <c r="J40">
        <v>562.2035965</v>
      </c>
      <c r="L40">
        <v>547.60551250000003</v>
      </c>
      <c r="R40" t="s">
        <v>47</v>
      </c>
      <c r="S40" s="3">
        <f>SUM(S3:S38)/SUM(D3:D38)</f>
        <v>0.21469241583137846</v>
      </c>
      <c r="U40" t="s">
        <v>45</v>
      </c>
      <c r="V40">
        <f>SUM(V3:V38)</f>
        <v>1.3275182026106498</v>
      </c>
    </row>
    <row r="41" spans="1:22" x14ac:dyDescent="0.3">
      <c r="A41">
        <v>39</v>
      </c>
      <c r="C41">
        <v>3</v>
      </c>
      <c r="H41">
        <v>0.91</v>
      </c>
      <c r="J41">
        <v>574.53989990000002</v>
      </c>
      <c r="L41">
        <v>524.14886569999999</v>
      </c>
    </row>
    <row r="42" spans="1:22" x14ac:dyDescent="0.3">
      <c r="A42">
        <v>40</v>
      </c>
      <c r="C42">
        <v>4</v>
      </c>
      <c r="H42">
        <v>1.1599999999999999</v>
      </c>
      <c r="J42">
        <v>586.87620319999996</v>
      </c>
      <c r="L42">
        <v>682.4009168</v>
      </c>
    </row>
    <row r="43" spans="1:22" x14ac:dyDescent="0.3">
      <c r="A43">
        <v>41</v>
      </c>
      <c r="C43">
        <v>5</v>
      </c>
      <c r="H43">
        <v>0.86</v>
      </c>
      <c r="J43">
        <v>599.21250659999998</v>
      </c>
      <c r="L43">
        <v>515.54277549999995</v>
      </c>
    </row>
    <row r="44" spans="1:22" x14ac:dyDescent="0.3">
      <c r="A44">
        <v>42</v>
      </c>
      <c r="C44">
        <v>6</v>
      </c>
      <c r="H44">
        <v>1.05</v>
      </c>
      <c r="J44">
        <v>611.54880990000004</v>
      </c>
      <c r="L44">
        <v>644.68033979999996</v>
      </c>
    </row>
    <row r="45" spans="1:22" x14ac:dyDescent="0.3">
      <c r="A45">
        <v>43</v>
      </c>
      <c r="C45">
        <v>7</v>
      </c>
      <c r="H45">
        <v>1.01</v>
      </c>
      <c r="J45">
        <v>623.88511329999994</v>
      </c>
      <c r="L45">
        <v>632.69790820000003</v>
      </c>
    </row>
    <row r="46" spans="1:22" x14ac:dyDescent="0.3">
      <c r="A46">
        <v>44</v>
      </c>
      <c r="C46">
        <v>8</v>
      </c>
      <c r="H46">
        <v>0.9</v>
      </c>
      <c r="J46">
        <v>636.2214166</v>
      </c>
      <c r="L46">
        <v>573.59161289999997</v>
      </c>
    </row>
    <row r="47" spans="1:22" x14ac:dyDescent="0.3">
      <c r="A47">
        <v>45</v>
      </c>
      <c r="C47">
        <v>9</v>
      </c>
      <c r="H47">
        <v>1.1000000000000001</v>
      </c>
      <c r="J47">
        <v>648.55772000000002</v>
      </c>
      <c r="L47">
        <v>711.09992709999995</v>
      </c>
    </row>
    <row r="48" spans="1:22" x14ac:dyDescent="0.3">
      <c r="A48">
        <v>46</v>
      </c>
      <c r="C48">
        <v>10</v>
      </c>
      <c r="H48">
        <v>1.07</v>
      </c>
      <c r="J48">
        <v>660.89402340000004</v>
      </c>
      <c r="L48">
        <v>706.2797296</v>
      </c>
    </row>
    <row r="49" spans="1:12" x14ac:dyDescent="0.3">
      <c r="A49">
        <v>47</v>
      </c>
      <c r="C49">
        <v>11</v>
      </c>
      <c r="H49">
        <v>0.79</v>
      </c>
      <c r="J49">
        <v>673.23032669999998</v>
      </c>
      <c r="L49">
        <v>530.28416149999998</v>
      </c>
    </row>
    <row r="50" spans="1:12" x14ac:dyDescent="0.3">
      <c r="A50">
        <v>48</v>
      </c>
      <c r="C50">
        <v>12</v>
      </c>
      <c r="H50">
        <v>0.99</v>
      </c>
      <c r="J50">
        <v>685.5666301</v>
      </c>
      <c r="L50">
        <v>681.43581119999999</v>
      </c>
    </row>
    <row r="59" spans="1:12" x14ac:dyDescent="0.3">
      <c r="D59" t="s">
        <v>19</v>
      </c>
    </row>
    <row r="61" spans="1:12" x14ac:dyDescent="0.3">
      <c r="D61" t="s">
        <v>20</v>
      </c>
    </row>
    <row r="62" spans="1:12" x14ac:dyDescent="0.3">
      <c r="D62" t="s">
        <v>21</v>
      </c>
      <c r="E62">
        <v>0.83586125300000003</v>
      </c>
    </row>
    <row r="63" spans="1:12" x14ac:dyDescent="0.3">
      <c r="D63" t="s">
        <v>22</v>
      </c>
      <c r="E63">
        <v>0.69866403399999999</v>
      </c>
    </row>
    <row r="64" spans="1:12" x14ac:dyDescent="0.3">
      <c r="D64" t="s">
        <v>23</v>
      </c>
      <c r="E64">
        <v>0.68980121100000003</v>
      </c>
    </row>
    <row r="65" spans="4:12" x14ac:dyDescent="0.3">
      <c r="D65" t="s">
        <v>24</v>
      </c>
      <c r="E65">
        <v>86.602890059999993</v>
      </c>
    </row>
    <row r="66" spans="4:12" x14ac:dyDescent="0.3">
      <c r="D66" t="s">
        <v>25</v>
      </c>
      <c r="E66">
        <v>36</v>
      </c>
    </row>
    <row r="68" spans="4:12" x14ac:dyDescent="0.3">
      <c r="D68" t="s">
        <v>26</v>
      </c>
    </row>
    <row r="69" spans="4:12" x14ac:dyDescent="0.3">
      <c r="E69" t="s">
        <v>27</v>
      </c>
      <c r="F69" t="s">
        <v>28</v>
      </c>
      <c r="G69" t="s">
        <v>29</v>
      </c>
      <c r="H69" t="s">
        <v>30</v>
      </c>
      <c r="I69" t="s">
        <v>31</v>
      </c>
    </row>
    <row r="70" spans="4:12" x14ac:dyDescent="0.3">
      <c r="D70" t="s">
        <v>32</v>
      </c>
      <c r="E70">
        <v>1</v>
      </c>
      <c r="F70">
        <v>591236.31839999999</v>
      </c>
      <c r="G70">
        <v>591236.31839999999</v>
      </c>
      <c r="H70">
        <v>78.830872529999994</v>
      </c>
      <c r="I70" s="1">
        <v>2.24E-10</v>
      </c>
    </row>
    <row r="71" spans="4:12" x14ac:dyDescent="0.3">
      <c r="D71" t="s">
        <v>33</v>
      </c>
      <c r="E71">
        <v>34</v>
      </c>
      <c r="F71">
        <v>255002.05929999999</v>
      </c>
      <c r="G71">
        <v>7500.0605660000001</v>
      </c>
    </row>
    <row r="72" spans="4:12" x14ac:dyDescent="0.3">
      <c r="D72" t="s">
        <v>34</v>
      </c>
      <c r="E72">
        <v>35</v>
      </c>
      <c r="F72">
        <v>846238.37769999995</v>
      </c>
    </row>
    <row r="74" spans="4:12" x14ac:dyDescent="0.3">
      <c r="E74" t="s">
        <v>35</v>
      </c>
      <c r="F74" t="s">
        <v>24</v>
      </c>
      <c r="G74" t="s">
        <v>36</v>
      </c>
      <c r="H74" t="s">
        <v>37</v>
      </c>
      <c r="I74" t="s">
        <v>38</v>
      </c>
      <c r="J74" t="s">
        <v>39</v>
      </c>
      <c r="K74" t="s">
        <v>40</v>
      </c>
      <c r="L74" t="s">
        <v>41</v>
      </c>
    </row>
    <row r="75" spans="4:12" x14ac:dyDescent="0.3">
      <c r="D75" t="s">
        <v>42</v>
      </c>
      <c r="E75">
        <v>93.424068869999999</v>
      </c>
      <c r="F75">
        <v>29.479732649999999</v>
      </c>
      <c r="G75">
        <v>3.1690948489999999</v>
      </c>
      <c r="H75">
        <v>3.2280429999999999E-3</v>
      </c>
      <c r="I75">
        <v>33.514044060000003</v>
      </c>
      <c r="J75">
        <v>153.33409370000001</v>
      </c>
      <c r="K75">
        <v>33.514044060000003</v>
      </c>
      <c r="L75">
        <v>153.33409370000001</v>
      </c>
    </row>
    <row r="76" spans="4:12" x14ac:dyDescent="0.3">
      <c r="D76" t="s">
        <v>4</v>
      </c>
      <c r="E76">
        <v>12.33630336</v>
      </c>
      <c r="F76">
        <v>1.3894306460000001</v>
      </c>
      <c r="G76">
        <v>8.8786751559999999</v>
      </c>
      <c r="H76" s="1">
        <v>2.24E-10</v>
      </c>
      <c r="I76">
        <v>9.5126405569999992</v>
      </c>
      <c r="J76">
        <v>15.15996616</v>
      </c>
      <c r="K76">
        <v>9.5126405569999992</v>
      </c>
      <c r="L76">
        <v>15.15996616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Shampoo_sales using MA (4)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Rane</dc:creator>
  <cp:lastModifiedBy>ASUS</cp:lastModifiedBy>
  <dcterms:created xsi:type="dcterms:W3CDTF">2019-01-13T04:14:28Z</dcterms:created>
  <dcterms:modified xsi:type="dcterms:W3CDTF">2019-01-13T06:30:09Z</dcterms:modified>
</cp:coreProperties>
</file>