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CovidABM\NZ\input\"/>
    </mc:Choice>
  </mc:AlternateContent>
  <xr:revisionPtr revIDLastSave="0" documentId="13_ncr:1_{9376FBE7-3D27-4A6D-807B-9E12DE28BA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opu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 l="1"/>
  <c r="N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6" i="1"/>
</calcChain>
</file>

<file path=xl/sharedStrings.xml><?xml version="1.0" encoding="utf-8"?>
<sst xmlns="http://schemas.openxmlformats.org/spreadsheetml/2006/main" count="120" uniqueCount="58">
  <si>
    <t>totalAgents</t>
  </si>
  <si>
    <t>age</t>
  </si>
  <si>
    <t>atsi</t>
  </si>
  <si>
    <t>disability</t>
  </si>
  <si>
    <t>essentialCount</t>
  </si>
  <si>
    <t>workerCount</t>
  </si>
  <si>
    <t>phase</t>
  </si>
  <si>
    <t>subphase</t>
  </si>
  <si>
    <t>spanMult</t>
  </si>
  <si>
    <t>gatherFreqMult</t>
  </si>
  <si>
    <t>region</t>
  </si>
  <si>
    <t>succeptibleMult</t>
  </si>
  <si>
    <t>asymptomPropMult</t>
  </si>
  <si>
    <t>vaccinatedCount</t>
  </si>
  <si>
    <t>doseProgressMin</t>
  </si>
  <si>
    <t>doesProgressMax</t>
  </si>
  <si>
    <t>ignoreUptakeBoost</t>
  </si>
  <si>
    <t>studentCount</t>
  </si>
  <si>
    <t>vaccineType</t>
  </si>
  <si>
    <t>vaccineBranch</t>
  </si>
  <si>
    <t>comment</t>
  </si>
  <si>
    <t>Pfizer</t>
  </si>
  <si>
    <t>P</t>
  </si>
  <si>
    <t>0-9</t>
  </si>
  <si>
    <t>0-9 Maori</t>
  </si>
  <si>
    <t>30-39 </t>
  </si>
  <si>
    <t>30-39 Essential Worker</t>
  </si>
  <si>
    <t>30-39 Maori</t>
  </si>
  <si>
    <t>30-39 Maori Essential Worker</t>
  </si>
  <si>
    <t>40-49 </t>
  </si>
  <si>
    <t>40-49 Essential worker</t>
  </si>
  <si>
    <t>40-49 Maori</t>
  </si>
  <si>
    <t>40-49 Maori Essential Worker</t>
  </si>
  <si>
    <t>50-59 </t>
  </si>
  <si>
    <t>50-59 Essential Worker</t>
  </si>
  <si>
    <t>50-59 Maori</t>
  </si>
  <si>
    <t>50-59 Maori Essential Worker</t>
  </si>
  <si>
    <t>60-69 </t>
  </si>
  <si>
    <t>60-69 Essential Worker</t>
  </si>
  <si>
    <t>60-69 Maori</t>
  </si>
  <si>
    <t>60-69 Maori Essential Worker</t>
  </si>
  <si>
    <t>70-79 </t>
  </si>
  <si>
    <t>70-79 Essential Worker</t>
  </si>
  <si>
    <t>70-79 Maori</t>
  </si>
  <si>
    <t>70-79 Maori Essential Worker</t>
  </si>
  <si>
    <t>80-89 </t>
  </si>
  <si>
    <t>80-89 Essential Worker</t>
  </si>
  <si>
    <t>80-89 Maori</t>
  </si>
  <si>
    <t>90-100 </t>
  </si>
  <si>
    <t>Vaccination</t>
  </si>
  <si>
    <t>Kids 5+</t>
  </si>
  <si>
    <t>Kids 12+</t>
  </si>
  <si>
    <t>10-17</t>
  </si>
  <si>
    <t>10-17  Maori</t>
  </si>
  <si>
    <t>18-29</t>
  </si>
  <si>
    <t>18-29 Essential Worker</t>
  </si>
  <si>
    <t>18-29 Maori</t>
  </si>
  <si>
    <t>18-29 Maori Essential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</si>
</sst>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workbookViewId="0">
      <selection activeCell="U33" sqref="A1:U33"/>
    </sheetView>
  </sheetViews>
  <sheetFormatPr defaultRowHeight="15" x14ac:dyDescent="0.25"/>
  <cols>
    <col min="5" max="5" width="14.42578125" bestFit="1" customWidth="1"/>
    <col min="14" max="14" width="15.85546875" bestFit="1" customWidth="1"/>
    <col min="15" max="15" width="16.42578125" bestFit="1" customWidth="1"/>
    <col min="16" max="16" width="16.7109375" bestFit="1" customWidth="1"/>
    <col min="23" max="23" width="11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4" x14ac:dyDescent="0.25">
      <c r="A2">
        <v>235</v>
      </c>
      <c r="B2">
        <v>5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2</v>
      </c>
      <c r="N2">
        <f>ROUND(A2*$X$2*$X$4/2,0)</f>
        <v>76</v>
      </c>
      <c r="O2">
        <v>2</v>
      </c>
      <c r="P2">
        <v>2</v>
      </c>
      <c r="Q2">
        <v>0</v>
      </c>
      <c r="R2">
        <v>235</v>
      </c>
      <c r="S2" t="s">
        <v>21</v>
      </c>
      <c r="T2" t="s">
        <v>22</v>
      </c>
      <c r="U2" t="s">
        <v>23</v>
      </c>
      <c r="W2" t="s">
        <v>49</v>
      </c>
      <c r="X2">
        <v>0.65</v>
      </c>
    </row>
    <row r="3" spans="1:24" x14ac:dyDescent="0.25">
      <c r="A3">
        <v>88</v>
      </c>
      <c r="B3">
        <v>5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2</v>
      </c>
      <c r="N3">
        <f t="shared" ref="N3" si="0">ROUND(A3*$X$2*$X$4/2,0)</f>
        <v>29</v>
      </c>
      <c r="O3">
        <v>2</v>
      </c>
      <c r="P3">
        <v>2</v>
      </c>
      <c r="Q3">
        <v>0</v>
      </c>
      <c r="R3">
        <v>88</v>
      </c>
      <c r="S3" t="s">
        <v>21</v>
      </c>
      <c r="T3" t="s">
        <v>22</v>
      </c>
      <c r="U3" t="s">
        <v>24</v>
      </c>
      <c r="W3" t="s">
        <v>51</v>
      </c>
      <c r="X3">
        <v>1</v>
      </c>
    </row>
    <row r="4" spans="1:24" x14ac:dyDescent="0.25">
      <c r="A4">
        <v>142</v>
      </c>
      <c r="B4">
        <v>15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2</v>
      </c>
      <c r="N4">
        <f>ROUND(A4*$X$2*($X$3*0.75+$X$4*0.25),0)</f>
        <v>92</v>
      </c>
      <c r="O4">
        <v>2</v>
      </c>
      <c r="P4">
        <v>2</v>
      </c>
      <c r="Q4">
        <v>0</v>
      </c>
      <c r="R4">
        <v>142</v>
      </c>
      <c r="S4" t="s">
        <v>21</v>
      </c>
      <c r="T4" t="s">
        <v>22</v>
      </c>
      <c r="U4" s="1" t="s">
        <v>52</v>
      </c>
      <c r="W4" t="s">
        <v>50</v>
      </c>
      <c r="X4">
        <v>1</v>
      </c>
    </row>
    <row r="5" spans="1:24" x14ac:dyDescent="0.25">
      <c r="A5">
        <v>50</v>
      </c>
      <c r="B5">
        <v>15</v>
      </c>
      <c r="C5">
        <v>1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2</v>
      </c>
      <c r="N5">
        <f>ROUND(A5*$X$2*($X$3*0.75+$X$4*0.25),0)</f>
        <v>33</v>
      </c>
      <c r="O5">
        <v>2</v>
      </c>
      <c r="P5">
        <v>2</v>
      </c>
      <c r="Q5">
        <v>0</v>
      </c>
      <c r="R5">
        <v>50</v>
      </c>
      <c r="S5" t="s">
        <v>21</v>
      </c>
      <c r="T5" t="s">
        <v>22</v>
      </c>
      <c r="U5" t="s">
        <v>53</v>
      </c>
    </row>
    <row r="6" spans="1:24" x14ac:dyDescent="0.25">
      <c r="A6">
        <v>256</v>
      </c>
      <c r="B6">
        <v>25</v>
      </c>
      <c r="C6">
        <v>0</v>
      </c>
      <c r="D6">
        <v>0</v>
      </c>
      <c r="E6">
        <v>0</v>
      </c>
      <c r="F6">
        <v>187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f>ROUND(A6*$X$2,0)</f>
        <v>166</v>
      </c>
      <c r="O6">
        <v>2</v>
      </c>
      <c r="P6">
        <v>2</v>
      </c>
      <c r="Q6">
        <v>0</v>
      </c>
      <c r="R6">
        <v>0</v>
      </c>
      <c r="S6" t="s">
        <v>21</v>
      </c>
      <c r="T6" t="s">
        <v>22</v>
      </c>
      <c r="U6" t="s">
        <v>54</v>
      </c>
    </row>
    <row r="7" spans="1:24" x14ac:dyDescent="0.25">
      <c r="A7">
        <v>138</v>
      </c>
      <c r="B7">
        <v>25</v>
      </c>
      <c r="C7">
        <v>0</v>
      </c>
      <c r="D7">
        <v>0</v>
      </c>
      <c r="E7">
        <v>138</v>
      </c>
      <c r="F7">
        <v>138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f t="shared" ref="N7:N33" si="1">ROUND(A7*$X$2,0)</f>
        <v>90</v>
      </c>
      <c r="O7">
        <v>2</v>
      </c>
      <c r="P7">
        <v>2</v>
      </c>
      <c r="Q7">
        <v>0</v>
      </c>
      <c r="R7">
        <v>0</v>
      </c>
      <c r="S7" t="s">
        <v>21</v>
      </c>
      <c r="T7" t="s">
        <v>22</v>
      </c>
      <c r="U7" t="s">
        <v>55</v>
      </c>
    </row>
    <row r="8" spans="1:24" x14ac:dyDescent="0.25">
      <c r="A8">
        <v>66</v>
      </c>
      <c r="B8">
        <v>25</v>
      </c>
      <c r="C8">
        <v>1</v>
      </c>
      <c r="D8">
        <v>0</v>
      </c>
      <c r="E8">
        <v>0</v>
      </c>
      <c r="F8">
        <v>45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f t="shared" si="1"/>
        <v>43</v>
      </c>
      <c r="O8">
        <v>2</v>
      </c>
      <c r="P8">
        <v>2</v>
      </c>
      <c r="Q8">
        <v>0</v>
      </c>
      <c r="R8">
        <v>0</v>
      </c>
      <c r="S8" t="s">
        <v>21</v>
      </c>
      <c r="T8" t="s">
        <v>22</v>
      </c>
      <c r="U8" t="s">
        <v>56</v>
      </c>
    </row>
    <row r="9" spans="1:24" x14ac:dyDescent="0.25">
      <c r="A9">
        <v>34</v>
      </c>
      <c r="B9">
        <v>25</v>
      </c>
      <c r="C9">
        <v>1</v>
      </c>
      <c r="D9">
        <v>0</v>
      </c>
      <c r="E9">
        <v>34</v>
      </c>
      <c r="F9">
        <v>34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f t="shared" si="1"/>
        <v>22</v>
      </c>
      <c r="O9">
        <v>2</v>
      </c>
      <c r="P9">
        <v>2</v>
      </c>
      <c r="Q9">
        <v>0</v>
      </c>
      <c r="R9">
        <v>0</v>
      </c>
      <c r="S9" t="s">
        <v>21</v>
      </c>
      <c r="T9" t="s">
        <v>22</v>
      </c>
      <c r="U9" t="s">
        <v>57</v>
      </c>
    </row>
    <row r="10" spans="1:24" x14ac:dyDescent="0.25">
      <c r="A10">
        <v>186</v>
      </c>
      <c r="B10">
        <v>35</v>
      </c>
      <c r="C10">
        <v>0</v>
      </c>
      <c r="D10">
        <v>0</v>
      </c>
      <c r="E10">
        <v>0</v>
      </c>
      <c r="F10">
        <v>152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f t="shared" si="1"/>
        <v>121</v>
      </c>
      <c r="O10">
        <v>2</v>
      </c>
      <c r="P10">
        <v>2</v>
      </c>
      <c r="Q10">
        <v>0</v>
      </c>
      <c r="R10">
        <v>0</v>
      </c>
      <c r="S10" t="s">
        <v>21</v>
      </c>
      <c r="T10" t="s">
        <v>22</v>
      </c>
      <c r="U10" t="s">
        <v>25</v>
      </c>
    </row>
    <row r="11" spans="1:24" x14ac:dyDescent="0.25">
      <c r="A11">
        <v>95</v>
      </c>
      <c r="B11">
        <v>35</v>
      </c>
      <c r="C11">
        <v>0</v>
      </c>
      <c r="D11">
        <v>0</v>
      </c>
      <c r="E11">
        <v>95</v>
      </c>
      <c r="F11">
        <v>95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f t="shared" si="1"/>
        <v>62</v>
      </c>
      <c r="O11">
        <v>2</v>
      </c>
      <c r="P11">
        <v>2</v>
      </c>
      <c r="Q11">
        <v>0</v>
      </c>
      <c r="R11">
        <v>0</v>
      </c>
      <c r="S11" t="s">
        <v>21</v>
      </c>
      <c r="T11" t="s">
        <v>22</v>
      </c>
      <c r="U11" t="s">
        <v>26</v>
      </c>
    </row>
    <row r="12" spans="1:24" x14ac:dyDescent="0.25">
      <c r="A12">
        <v>32</v>
      </c>
      <c r="B12">
        <v>35</v>
      </c>
      <c r="C12">
        <v>1</v>
      </c>
      <c r="D12">
        <v>0</v>
      </c>
      <c r="E12">
        <v>0</v>
      </c>
      <c r="F12">
        <v>26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f t="shared" si="1"/>
        <v>21</v>
      </c>
      <c r="O12">
        <v>2</v>
      </c>
      <c r="P12">
        <v>2</v>
      </c>
      <c r="Q12">
        <v>0</v>
      </c>
      <c r="R12">
        <v>0</v>
      </c>
      <c r="S12" t="s">
        <v>21</v>
      </c>
      <c r="T12" t="s">
        <v>22</v>
      </c>
      <c r="U12" t="s">
        <v>27</v>
      </c>
    </row>
    <row r="13" spans="1:24" x14ac:dyDescent="0.25">
      <c r="A13">
        <v>17</v>
      </c>
      <c r="B13">
        <v>35</v>
      </c>
      <c r="C13">
        <v>1</v>
      </c>
      <c r="D13">
        <v>0</v>
      </c>
      <c r="E13">
        <v>17</v>
      </c>
      <c r="F13">
        <v>17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f t="shared" si="1"/>
        <v>11</v>
      </c>
      <c r="O13">
        <v>2</v>
      </c>
      <c r="P13">
        <v>2</v>
      </c>
      <c r="Q13">
        <v>0</v>
      </c>
      <c r="R13">
        <v>0</v>
      </c>
      <c r="S13" t="s">
        <v>21</v>
      </c>
      <c r="T13" t="s">
        <v>22</v>
      </c>
      <c r="U13" t="s">
        <v>28</v>
      </c>
    </row>
    <row r="14" spans="1:24" x14ac:dyDescent="0.25">
      <c r="A14">
        <v>195</v>
      </c>
      <c r="B14">
        <v>45</v>
      </c>
      <c r="C14">
        <v>0</v>
      </c>
      <c r="D14">
        <v>0</v>
      </c>
      <c r="E14">
        <v>0</v>
      </c>
      <c r="F14">
        <v>111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f t="shared" si="1"/>
        <v>127</v>
      </c>
      <c r="O14">
        <v>2</v>
      </c>
      <c r="P14">
        <v>2</v>
      </c>
      <c r="Q14">
        <v>0</v>
      </c>
      <c r="R14">
        <v>0</v>
      </c>
      <c r="S14" t="s">
        <v>21</v>
      </c>
      <c r="T14" t="s">
        <v>22</v>
      </c>
      <c r="U14" t="s">
        <v>29</v>
      </c>
    </row>
    <row r="15" spans="1:24" x14ac:dyDescent="0.25">
      <c r="A15">
        <v>82</v>
      </c>
      <c r="B15">
        <v>45</v>
      </c>
      <c r="C15">
        <v>0</v>
      </c>
      <c r="D15">
        <v>0</v>
      </c>
      <c r="E15">
        <v>82</v>
      </c>
      <c r="F15">
        <v>82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f t="shared" si="1"/>
        <v>53</v>
      </c>
      <c r="O15">
        <v>2</v>
      </c>
      <c r="P15">
        <v>2</v>
      </c>
      <c r="Q15">
        <v>0</v>
      </c>
      <c r="R15">
        <v>0</v>
      </c>
      <c r="S15" t="s">
        <v>21</v>
      </c>
      <c r="T15" t="s">
        <v>22</v>
      </c>
      <c r="U15" t="s">
        <v>30</v>
      </c>
    </row>
    <row r="16" spans="1:24" x14ac:dyDescent="0.25">
      <c r="A16">
        <v>33</v>
      </c>
      <c r="B16">
        <v>45</v>
      </c>
      <c r="C16">
        <v>1</v>
      </c>
      <c r="D16">
        <v>0</v>
      </c>
      <c r="E16">
        <v>0</v>
      </c>
      <c r="F16">
        <v>19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f t="shared" si="1"/>
        <v>21</v>
      </c>
      <c r="O16">
        <v>2</v>
      </c>
      <c r="P16">
        <v>2</v>
      </c>
      <c r="Q16">
        <v>0</v>
      </c>
      <c r="R16">
        <v>0</v>
      </c>
      <c r="S16" t="s">
        <v>21</v>
      </c>
      <c r="T16" t="s">
        <v>22</v>
      </c>
      <c r="U16" t="s">
        <v>31</v>
      </c>
    </row>
    <row r="17" spans="1:21" x14ac:dyDescent="0.25">
      <c r="A17">
        <v>14</v>
      </c>
      <c r="B17">
        <v>45</v>
      </c>
      <c r="C17">
        <v>1</v>
      </c>
      <c r="D17">
        <v>0</v>
      </c>
      <c r="E17">
        <v>14</v>
      </c>
      <c r="F17">
        <v>14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f t="shared" si="1"/>
        <v>9</v>
      </c>
      <c r="O17">
        <v>2</v>
      </c>
      <c r="P17">
        <v>2</v>
      </c>
      <c r="Q17">
        <v>0</v>
      </c>
      <c r="R17">
        <v>0</v>
      </c>
      <c r="S17" t="s">
        <v>21</v>
      </c>
      <c r="T17" t="s">
        <v>22</v>
      </c>
      <c r="U17" t="s">
        <v>32</v>
      </c>
    </row>
    <row r="18" spans="1:21" x14ac:dyDescent="0.25">
      <c r="A18">
        <v>198</v>
      </c>
      <c r="B18">
        <v>55</v>
      </c>
      <c r="C18">
        <v>0</v>
      </c>
      <c r="D18">
        <v>0</v>
      </c>
      <c r="E18">
        <v>0</v>
      </c>
      <c r="F18">
        <v>113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f t="shared" si="1"/>
        <v>129</v>
      </c>
      <c r="O18">
        <v>2</v>
      </c>
      <c r="P18">
        <v>2</v>
      </c>
      <c r="Q18">
        <v>0</v>
      </c>
      <c r="R18">
        <v>0</v>
      </c>
      <c r="S18" t="s">
        <v>21</v>
      </c>
      <c r="T18" t="s">
        <v>22</v>
      </c>
      <c r="U18" t="s">
        <v>33</v>
      </c>
    </row>
    <row r="19" spans="1:21" x14ac:dyDescent="0.25">
      <c r="A19">
        <v>84</v>
      </c>
      <c r="B19">
        <v>55</v>
      </c>
      <c r="C19">
        <v>0</v>
      </c>
      <c r="D19">
        <v>0</v>
      </c>
      <c r="E19">
        <v>84</v>
      </c>
      <c r="F19">
        <v>84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f t="shared" si="1"/>
        <v>55</v>
      </c>
      <c r="O19">
        <v>2</v>
      </c>
      <c r="P19">
        <v>2</v>
      </c>
      <c r="Q19">
        <v>0</v>
      </c>
      <c r="R19">
        <v>0</v>
      </c>
      <c r="S19" t="s">
        <v>21</v>
      </c>
      <c r="T19" t="s">
        <v>22</v>
      </c>
      <c r="U19" t="s">
        <v>34</v>
      </c>
    </row>
    <row r="20" spans="1:21" x14ac:dyDescent="0.25">
      <c r="A20">
        <v>29</v>
      </c>
      <c r="B20">
        <v>55</v>
      </c>
      <c r="C20">
        <v>1</v>
      </c>
      <c r="D20">
        <v>0</v>
      </c>
      <c r="E20">
        <v>0</v>
      </c>
      <c r="F20">
        <v>17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f t="shared" si="1"/>
        <v>19</v>
      </c>
      <c r="O20">
        <v>2</v>
      </c>
      <c r="P20">
        <v>2</v>
      </c>
      <c r="Q20">
        <v>0</v>
      </c>
      <c r="R20">
        <v>0</v>
      </c>
      <c r="S20" t="s">
        <v>21</v>
      </c>
      <c r="T20" t="s">
        <v>22</v>
      </c>
      <c r="U20" t="s">
        <v>35</v>
      </c>
    </row>
    <row r="21" spans="1:21" x14ac:dyDescent="0.25">
      <c r="A21">
        <v>13</v>
      </c>
      <c r="B21">
        <v>55</v>
      </c>
      <c r="C21">
        <v>1</v>
      </c>
      <c r="D21">
        <v>0</v>
      </c>
      <c r="E21">
        <v>13</v>
      </c>
      <c r="F21">
        <v>13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f t="shared" si="1"/>
        <v>8</v>
      </c>
      <c r="O21">
        <v>2</v>
      </c>
      <c r="P21">
        <v>2</v>
      </c>
      <c r="Q21">
        <v>0</v>
      </c>
      <c r="R21">
        <v>0</v>
      </c>
      <c r="S21" t="s">
        <v>21</v>
      </c>
      <c r="T21" t="s">
        <v>22</v>
      </c>
      <c r="U21" t="s">
        <v>36</v>
      </c>
    </row>
    <row r="22" spans="1:21" x14ac:dyDescent="0.25">
      <c r="A22">
        <v>192</v>
      </c>
      <c r="B22">
        <v>65</v>
      </c>
      <c r="C22">
        <v>0</v>
      </c>
      <c r="D22">
        <v>0</v>
      </c>
      <c r="E22">
        <v>0</v>
      </c>
      <c r="F22">
        <v>56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f t="shared" si="1"/>
        <v>125</v>
      </c>
      <c r="O22">
        <v>2</v>
      </c>
      <c r="P22">
        <v>2</v>
      </c>
      <c r="Q22">
        <v>0</v>
      </c>
      <c r="R22">
        <v>0</v>
      </c>
      <c r="S22" t="s">
        <v>21</v>
      </c>
      <c r="T22" t="s">
        <v>22</v>
      </c>
      <c r="U22" t="s">
        <v>37</v>
      </c>
    </row>
    <row r="23" spans="1:21" x14ac:dyDescent="0.25">
      <c r="A23">
        <v>41</v>
      </c>
      <c r="B23">
        <v>65</v>
      </c>
      <c r="C23">
        <v>0</v>
      </c>
      <c r="D23">
        <v>0</v>
      </c>
      <c r="E23">
        <v>41</v>
      </c>
      <c r="F23">
        <v>41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f t="shared" si="1"/>
        <v>27</v>
      </c>
      <c r="O23">
        <v>2</v>
      </c>
      <c r="P23">
        <v>2</v>
      </c>
      <c r="Q23">
        <v>0</v>
      </c>
      <c r="R23">
        <v>0</v>
      </c>
      <c r="S23" t="s">
        <v>21</v>
      </c>
      <c r="T23" t="s">
        <v>22</v>
      </c>
      <c r="U23" t="s">
        <v>38</v>
      </c>
    </row>
    <row r="24" spans="1:21" x14ac:dyDescent="0.25">
      <c r="A24">
        <v>21</v>
      </c>
      <c r="B24">
        <v>65</v>
      </c>
      <c r="C24">
        <v>1</v>
      </c>
      <c r="D24">
        <v>0</v>
      </c>
      <c r="E24">
        <v>0</v>
      </c>
      <c r="F24">
        <v>6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f t="shared" si="1"/>
        <v>14</v>
      </c>
      <c r="O24">
        <v>2</v>
      </c>
      <c r="P24">
        <v>2</v>
      </c>
      <c r="Q24">
        <v>0</v>
      </c>
      <c r="R24">
        <v>0</v>
      </c>
      <c r="S24" t="s">
        <v>21</v>
      </c>
      <c r="T24" t="s">
        <v>22</v>
      </c>
      <c r="U24" t="s">
        <v>39</v>
      </c>
    </row>
    <row r="25" spans="1:21" x14ac:dyDescent="0.25">
      <c r="A25">
        <v>5</v>
      </c>
      <c r="B25">
        <v>65</v>
      </c>
      <c r="C25">
        <v>1</v>
      </c>
      <c r="D25">
        <v>0</v>
      </c>
      <c r="E25">
        <v>5</v>
      </c>
      <c r="F25">
        <v>5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f t="shared" si="1"/>
        <v>3</v>
      </c>
      <c r="O25">
        <v>2</v>
      </c>
      <c r="P25">
        <v>2</v>
      </c>
      <c r="Q25">
        <v>0</v>
      </c>
      <c r="R25">
        <v>0</v>
      </c>
      <c r="S25" t="s">
        <v>21</v>
      </c>
      <c r="T25" t="s">
        <v>22</v>
      </c>
      <c r="U25" t="s">
        <v>40</v>
      </c>
    </row>
    <row r="26" spans="1:21" x14ac:dyDescent="0.25">
      <c r="A26">
        <v>147</v>
      </c>
      <c r="B26">
        <v>75</v>
      </c>
      <c r="C26">
        <v>0</v>
      </c>
      <c r="D26">
        <v>0</v>
      </c>
      <c r="E26">
        <v>0</v>
      </c>
      <c r="F26">
        <v>12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f t="shared" si="1"/>
        <v>96</v>
      </c>
      <c r="O26">
        <v>2</v>
      </c>
      <c r="P26">
        <v>2</v>
      </c>
      <c r="Q26">
        <v>0</v>
      </c>
      <c r="R26">
        <v>0</v>
      </c>
      <c r="S26" t="s">
        <v>21</v>
      </c>
      <c r="T26" t="s">
        <v>22</v>
      </c>
      <c r="U26" t="s">
        <v>41</v>
      </c>
    </row>
    <row r="27" spans="1:21" x14ac:dyDescent="0.25">
      <c r="A27">
        <v>9</v>
      </c>
      <c r="B27">
        <v>75</v>
      </c>
      <c r="C27">
        <v>0</v>
      </c>
      <c r="D27">
        <v>0</v>
      </c>
      <c r="E27">
        <v>9</v>
      </c>
      <c r="F27">
        <v>9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f t="shared" si="1"/>
        <v>6</v>
      </c>
      <c r="O27">
        <v>2</v>
      </c>
      <c r="P27">
        <v>2</v>
      </c>
      <c r="Q27">
        <v>0</v>
      </c>
      <c r="R27">
        <v>0</v>
      </c>
      <c r="S27" t="s">
        <v>21</v>
      </c>
      <c r="T27" t="s">
        <v>22</v>
      </c>
      <c r="U27" t="s">
        <v>42</v>
      </c>
    </row>
    <row r="28" spans="1:21" x14ac:dyDescent="0.25">
      <c r="A28">
        <v>10</v>
      </c>
      <c r="B28">
        <v>75</v>
      </c>
      <c r="C28">
        <v>1</v>
      </c>
      <c r="D28">
        <v>0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f t="shared" si="1"/>
        <v>7</v>
      </c>
      <c r="O28">
        <v>2</v>
      </c>
      <c r="P28">
        <v>2</v>
      </c>
      <c r="Q28">
        <v>0</v>
      </c>
      <c r="R28">
        <v>0</v>
      </c>
      <c r="S28" t="s">
        <v>21</v>
      </c>
      <c r="T28" t="s">
        <v>22</v>
      </c>
      <c r="U28" t="s">
        <v>43</v>
      </c>
    </row>
    <row r="29" spans="1:21" x14ac:dyDescent="0.25">
      <c r="A29">
        <v>1</v>
      </c>
      <c r="B29">
        <v>75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f t="shared" si="1"/>
        <v>1</v>
      </c>
      <c r="O29">
        <v>2</v>
      </c>
      <c r="P29">
        <v>2</v>
      </c>
      <c r="Q29">
        <v>0</v>
      </c>
      <c r="R29">
        <v>0</v>
      </c>
      <c r="S29" t="s">
        <v>21</v>
      </c>
      <c r="T29" t="s">
        <v>22</v>
      </c>
      <c r="U29" t="s">
        <v>44</v>
      </c>
    </row>
    <row r="30" spans="1:21" x14ac:dyDescent="0.25">
      <c r="A30">
        <v>67</v>
      </c>
      <c r="B30">
        <v>85</v>
      </c>
      <c r="C30">
        <v>0</v>
      </c>
      <c r="D30">
        <v>0</v>
      </c>
      <c r="E30">
        <v>0</v>
      </c>
      <c r="F30">
        <v>3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f t="shared" si="1"/>
        <v>44</v>
      </c>
      <c r="O30">
        <v>2</v>
      </c>
      <c r="P30">
        <v>2</v>
      </c>
      <c r="Q30">
        <v>0</v>
      </c>
      <c r="R30">
        <v>0</v>
      </c>
      <c r="S30" t="s">
        <v>21</v>
      </c>
      <c r="T30" t="s">
        <v>22</v>
      </c>
      <c r="U30" t="s">
        <v>45</v>
      </c>
    </row>
    <row r="31" spans="1:21" x14ac:dyDescent="0.25">
      <c r="A31">
        <v>2</v>
      </c>
      <c r="B31">
        <v>85</v>
      </c>
      <c r="C31">
        <v>0</v>
      </c>
      <c r="D31">
        <v>0</v>
      </c>
      <c r="E31">
        <v>2</v>
      </c>
      <c r="F31">
        <v>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f t="shared" si="1"/>
        <v>1</v>
      </c>
      <c r="O31">
        <v>2</v>
      </c>
      <c r="P31">
        <v>2</v>
      </c>
      <c r="Q31">
        <v>0</v>
      </c>
      <c r="R31">
        <v>0</v>
      </c>
      <c r="S31" t="s">
        <v>21</v>
      </c>
      <c r="T31" t="s">
        <v>22</v>
      </c>
      <c r="U31" t="s">
        <v>46</v>
      </c>
    </row>
    <row r="32" spans="1:21" x14ac:dyDescent="0.25">
      <c r="A32">
        <v>3</v>
      </c>
      <c r="B32">
        <v>85</v>
      </c>
      <c r="C32">
        <v>1</v>
      </c>
      <c r="D32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f t="shared" si="1"/>
        <v>2</v>
      </c>
      <c r="O32">
        <v>2</v>
      </c>
      <c r="P32">
        <v>2</v>
      </c>
      <c r="Q32">
        <v>0</v>
      </c>
      <c r="R32">
        <v>0</v>
      </c>
      <c r="S32" t="s">
        <v>21</v>
      </c>
      <c r="T32" t="s">
        <v>22</v>
      </c>
      <c r="U32" t="s">
        <v>47</v>
      </c>
    </row>
    <row r="33" spans="1:21" x14ac:dyDescent="0.25">
      <c r="A33">
        <v>15</v>
      </c>
      <c r="B33">
        <v>95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f t="shared" si="1"/>
        <v>10</v>
      </c>
      <c r="O33">
        <v>2</v>
      </c>
      <c r="P33">
        <v>2</v>
      </c>
      <c r="Q33">
        <v>0</v>
      </c>
      <c r="R33">
        <v>0</v>
      </c>
      <c r="S33" t="s">
        <v>21</v>
      </c>
      <c r="T33" t="s">
        <v>22</v>
      </c>
      <c r="U3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Wilson</cp:lastModifiedBy>
  <dcterms:created xsi:type="dcterms:W3CDTF">2021-08-17T06:30:36Z</dcterms:created>
  <dcterms:modified xsi:type="dcterms:W3CDTF">2021-08-23T01:17:52Z</dcterms:modified>
</cp:coreProperties>
</file>