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Repos\PythonGlue\CovidABM\NSW\2021_08_02\other_input\"/>
    </mc:Choice>
  </mc:AlternateContent>
  <xr:revisionPtr revIDLastSave="0" documentId="8_{C74A9BE2-0C16-4DF5-BCD5-5DD433F71B0A}" xr6:coauthVersionLast="45" xr6:coauthVersionMax="45" xr10:uidLastSave="{00000000-0000-0000-0000-000000000000}"/>
  <bookViews>
    <workbookView xWindow="7005" yWindow="2280" windowWidth="15690" windowHeight="9975"/>
  </bookViews>
  <sheets>
    <sheet name="vaccine_lookup" sheetId="1" r:id="rId1"/>
  </sheets>
  <calcPr calcId="0"/>
</workbook>
</file>

<file path=xl/calcChain.xml><?xml version="1.0" encoding="utf-8"?>
<calcChain xmlns="http://schemas.openxmlformats.org/spreadsheetml/2006/main">
  <c r="D11" i="1" l="1"/>
  <c r="D12" i="1"/>
  <c r="D13" i="1"/>
  <c r="D10" i="1"/>
  <c r="G3" i="1"/>
  <c r="G4" i="1"/>
  <c r="G5" i="1"/>
  <c r="G2" i="1"/>
  <c r="E2" i="1"/>
  <c r="E3" i="1"/>
  <c r="E4" i="1"/>
  <c r="E5" i="1"/>
</calcChain>
</file>

<file path=xl/sharedStrings.xml><?xml version="1.0" encoding="utf-8"?>
<sst xmlns="http://schemas.openxmlformats.org/spreadsheetml/2006/main" count="17" uniqueCount="13">
  <si>
    <t>metric</t>
  </si>
  <si>
    <t>alpha</t>
  </si>
  <si>
    <t>beta</t>
  </si>
  <si>
    <t>PF_H</t>
  </si>
  <si>
    <t>AZ_H</t>
  </si>
  <si>
    <t>PF_M</t>
  </si>
  <si>
    <t>AZ_M</t>
  </si>
  <si>
    <t>Aim From Email</t>
  </si>
  <si>
    <t>VE redTrans</t>
  </si>
  <si>
    <t>product</t>
  </si>
  <si>
    <t>Mean</t>
  </si>
  <si>
    <t>Mean VE redTrans</t>
  </si>
  <si>
    <t>total outcome 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</si>
</sst>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18" fillId="0" borderId="10" xfId="0" applyNumberFormat="1" applyFont="1" applyBorder="1" applyAlignment="1">
      <alignment vertical="center" wrapText="1"/>
    </xf>
    <xf numFmtId="10" fontId="18" fillId="0" borderId="10" xfId="0" applyNumberFormat="1" applyFont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3" sqref="H3"/>
    </sheetView>
  </sheetViews>
  <sheetFormatPr defaultRowHeight="15" x14ac:dyDescent="0.25"/>
  <cols>
    <col min="2" max="2" width="15" bestFit="1" customWidth="1"/>
    <col min="3" max="3" width="11.42578125" bestFit="1" customWidth="1"/>
    <col min="6" max="6" width="17" bestFit="1" customWidth="1"/>
    <col min="7" max="7" width="2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E1" t="s">
        <v>10</v>
      </c>
      <c r="F1" t="s">
        <v>11</v>
      </c>
      <c r="G1" t="s">
        <v>12</v>
      </c>
    </row>
    <row r="2" spans="1:7" x14ac:dyDescent="0.25">
      <c r="A2" t="s">
        <v>3</v>
      </c>
      <c r="B2">
        <v>15</v>
      </c>
      <c r="C2">
        <v>2.915</v>
      </c>
      <c r="E2">
        <f t="shared" ref="E2:E4" si="0">B2/(B2+C2)</f>
        <v>0.83728718950600056</v>
      </c>
      <c r="F2">
        <v>0.8</v>
      </c>
      <c r="G2">
        <f>1-(1-E2)*(1-F2)</f>
        <v>0.96745743790120009</v>
      </c>
    </row>
    <row r="3" spans="1:7" x14ac:dyDescent="0.25">
      <c r="A3" t="s">
        <v>4</v>
      </c>
      <c r="B3">
        <v>19</v>
      </c>
      <c r="C3">
        <v>5</v>
      </c>
      <c r="E3">
        <f t="shared" si="0"/>
        <v>0.79166666666666663</v>
      </c>
      <c r="F3">
        <v>0.6</v>
      </c>
      <c r="G3">
        <f t="shared" ref="G3:G5" si="1">1-(1-E3)*(1-F3)</f>
        <v>0.91666666666666663</v>
      </c>
    </row>
    <row r="4" spans="1:7" x14ac:dyDescent="0.25">
      <c r="A4" t="s">
        <v>5</v>
      </c>
      <c r="B4">
        <v>22</v>
      </c>
      <c r="C4">
        <v>2.75</v>
      </c>
      <c r="E4">
        <f t="shared" si="0"/>
        <v>0.88888888888888884</v>
      </c>
      <c r="F4">
        <v>0.8</v>
      </c>
      <c r="G4">
        <f t="shared" si="1"/>
        <v>0.97777777777777775</v>
      </c>
    </row>
    <row r="5" spans="1:7" x14ac:dyDescent="0.25">
      <c r="A5" t="s">
        <v>6</v>
      </c>
      <c r="B5">
        <v>30.78</v>
      </c>
      <c r="C5">
        <v>4.68</v>
      </c>
      <c r="E5">
        <f>B5/(B5+C5)</f>
        <v>0.86802030456852797</v>
      </c>
      <c r="F5">
        <v>0.6</v>
      </c>
      <c r="G5">
        <f t="shared" si="1"/>
        <v>0.94720812182741121</v>
      </c>
    </row>
    <row r="9" spans="1:7" x14ac:dyDescent="0.25">
      <c r="B9" t="s">
        <v>7</v>
      </c>
      <c r="C9" t="s">
        <v>8</v>
      </c>
      <c r="D9" t="s">
        <v>9</v>
      </c>
    </row>
    <row r="10" spans="1:7" ht="15.75" thickBot="1" x14ac:dyDescent="0.3">
      <c r="A10" t="s">
        <v>3</v>
      </c>
      <c r="B10" s="1">
        <v>0.85</v>
      </c>
      <c r="C10">
        <v>0.8</v>
      </c>
      <c r="D10">
        <f>1-(1-B10)/(1-C10)</f>
        <v>0.24999999999999967</v>
      </c>
    </row>
    <row r="11" spans="1:7" ht="15.75" thickBot="1" x14ac:dyDescent="0.3">
      <c r="A11" t="s">
        <v>4</v>
      </c>
      <c r="B11" s="1">
        <v>0.8</v>
      </c>
      <c r="C11">
        <v>0.6</v>
      </c>
      <c r="D11">
        <f t="shared" ref="D11:D13" si="2">1-(1-B11)/(1-C11)</f>
        <v>0.50000000000000011</v>
      </c>
    </row>
    <row r="12" spans="1:7" ht="15.75" thickBot="1" x14ac:dyDescent="0.3">
      <c r="A12" t="s">
        <v>5</v>
      </c>
      <c r="B12" s="1">
        <v>0.9</v>
      </c>
      <c r="C12">
        <v>0.8</v>
      </c>
      <c r="D12">
        <f t="shared" si="2"/>
        <v>0.5</v>
      </c>
    </row>
    <row r="13" spans="1:7" ht="15.75" thickBot="1" x14ac:dyDescent="0.3">
      <c r="A13" t="s">
        <v>6</v>
      </c>
      <c r="B13" s="2">
        <v>0.875</v>
      </c>
      <c r="C13">
        <v>0.6</v>
      </c>
      <c r="D13">
        <f t="shared" si="2"/>
        <v>0.6875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vaccine_lookup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Wilson</cp:lastModifiedBy>
  <dcterms:created xsi:type="dcterms:W3CDTF">2021-08-03T01:23:44Z</dcterms:created>
  <dcterms:modified xsi:type="dcterms:W3CDTF">2021-08-03T01:23:44Z</dcterms:modified>
</cp:coreProperties>
</file>