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ff\logs\out\"/>
    </mc:Choice>
  </mc:AlternateContent>
  <xr:revisionPtr revIDLastSave="0" documentId="13_ncr:1_{5DFB0E01-D233-43F3-AEE2-61C0B3237B1A}" xr6:coauthVersionLast="47" xr6:coauthVersionMax="47" xr10:uidLastSave="{00000000-0000-0000-0000-000000000000}"/>
  <bookViews>
    <workbookView xWindow="28680" yWindow="-120" windowWidth="20730" windowHeight="11310" firstSheet="25" activeTab="34" xr2:uid="{00000000-000D-0000-FFFF-FFFF00000000}"/>
  </bookViews>
  <sheets>
    <sheet name="22abr" sheetId="1" r:id="rId1"/>
    <sheet name="23abr" sheetId="2" r:id="rId2"/>
    <sheet name="24abr" sheetId="3" r:id="rId3"/>
    <sheet name="25abr" sheetId="4" r:id="rId4"/>
    <sheet name="26abr" sheetId="5" r:id="rId5"/>
    <sheet name="27abr" sheetId="6" r:id="rId6"/>
    <sheet name="28abr" sheetId="7" r:id="rId7"/>
    <sheet name="29abr" sheetId="8" r:id="rId8"/>
    <sheet name="30abr" sheetId="9" r:id="rId9"/>
    <sheet name="1may" sheetId="10" r:id="rId10"/>
    <sheet name="2may" sheetId="14" r:id="rId11"/>
    <sheet name="3may" sheetId="16" r:id="rId12"/>
    <sheet name="4may" sheetId="15" r:id="rId13"/>
    <sheet name="5may" sheetId="17" r:id="rId14"/>
    <sheet name="6may" sheetId="18" r:id="rId15"/>
    <sheet name="7may" sheetId="19" r:id="rId16"/>
    <sheet name="8may" sheetId="20" r:id="rId17"/>
    <sheet name="9may" sheetId="21" r:id="rId18"/>
    <sheet name="10may" sheetId="22" r:id="rId19"/>
    <sheet name="11may" sheetId="23" r:id="rId20"/>
    <sheet name="12may" sheetId="24" r:id="rId21"/>
    <sheet name="13may" sheetId="25" r:id="rId22"/>
    <sheet name="14may" sheetId="26" r:id="rId23"/>
    <sheet name="15may" sheetId="27" r:id="rId24"/>
    <sheet name="16may" sheetId="28" r:id="rId25"/>
    <sheet name="17may" sheetId="29" r:id="rId26"/>
    <sheet name="18may" sheetId="30" r:id="rId27"/>
    <sheet name="19may" sheetId="31" r:id="rId28"/>
    <sheet name="20may" sheetId="32" r:id="rId29"/>
    <sheet name="21may" sheetId="33" r:id="rId30"/>
    <sheet name="22may" sheetId="34" r:id="rId31"/>
    <sheet name="23may" sheetId="35" r:id="rId32"/>
    <sheet name="24may" sheetId="39" r:id="rId33"/>
    <sheet name="25may" sheetId="37" r:id="rId34"/>
    <sheet name="26may" sheetId="38" r:id="rId3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38" l="1"/>
  <c r="C23" i="38" s="1"/>
  <c r="C21" i="38"/>
  <c r="C26" i="37"/>
  <c r="E24" i="37"/>
  <c r="C24" i="37"/>
  <c r="E24" i="39"/>
  <c r="C26" i="39" s="1"/>
  <c r="C24" i="39"/>
  <c r="C27" i="35"/>
  <c r="E25" i="35"/>
  <c r="C25" i="35"/>
  <c r="E22" i="34"/>
  <c r="C24" i="34" s="1"/>
  <c r="C22" i="34"/>
  <c r="E23" i="33"/>
  <c r="C25" i="33" s="1"/>
  <c r="C23" i="33"/>
  <c r="E23" i="32"/>
  <c r="C25" i="32" s="1"/>
  <c r="C23" i="32"/>
  <c r="E22" i="31"/>
  <c r="C24" i="31" s="1"/>
  <c r="C22" i="31"/>
  <c r="C25" i="30"/>
  <c r="E23" i="30"/>
  <c r="C23" i="30"/>
  <c r="E24" i="29"/>
  <c r="C26" i="29" s="1"/>
  <c r="C24" i="29"/>
  <c r="E22" i="28"/>
  <c r="C24" i="28" s="1"/>
  <c r="C22" i="28"/>
  <c r="E23" i="27"/>
  <c r="C25" i="27" s="1"/>
  <c r="C23" i="27"/>
  <c r="E22" i="26"/>
  <c r="C22" i="26"/>
  <c r="E24" i="25"/>
  <c r="C26" i="25" s="1"/>
  <c r="C24" i="25"/>
  <c r="E24" i="24"/>
  <c r="C26" i="24" s="1"/>
  <c r="C24" i="24"/>
  <c r="E22" i="23"/>
  <c r="C24" i="23" s="1"/>
  <c r="C22" i="23"/>
  <c r="E25" i="22"/>
  <c r="C27" i="22" s="1"/>
  <c r="C25" i="22"/>
  <c r="E24" i="21"/>
  <c r="C26" i="21" s="1"/>
  <c r="C24" i="21"/>
  <c r="C24" i="20"/>
  <c r="E22" i="20"/>
  <c r="C22" i="20"/>
  <c r="C24" i="19"/>
  <c r="E22" i="19"/>
  <c r="C22" i="19"/>
  <c r="E23" i="18"/>
  <c r="C25" i="18" s="1"/>
  <c r="C23" i="18"/>
  <c r="E23" i="17"/>
  <c r="C25" i="17" s="1"/>
  <c r="C23" i="17"/>
  <c r="E24" i="15"/>
  <c r="C26" i="15" s="1"/>
  <c r="C24" i="15"/>
  <c r="E21" i="16"/>
  <c r="C23" i="16" s="1"/>
  <c r="C21" i="16"/>
  <c r="E19" i="14"/>
  <c r="C21" i="14" s="1"/>
  <c r="C19" i="14"/>
  <c r="E22" i="10"/>
  <c r="C24" i="10" s="1"/>
  <c r="C22" i="10"/>
  <c r="E20" i="9"/>
  <c r="C22" i="9" s="1"/>
  <c r="C20" i="9"/>
  <c r="E22" i="8"/>
  <c r="C22" i="8"/>
  <c r="C22" i="6"/>
  <c r="E23" i="7"/>
  <c r="C23" i="7"/>
  <c r="E22" i="6"/>
  <c r="E24" i="5"/>
  <c r="C24" i="5"/>
  <c r="C25" i="1"/>
  <c r="C24" i="2"/>
  <c r="C22" i="3"/>
  <c r="C25" i="4"/>
  <c r="C22" i="2"/>
  <c r="E23" i="1"/>
  <c r="C23" i="1"/>
  <c r="E22" i="2"/>
  <c r="E20" i="3"/>
  <c r="C20" i="3"/>
  <c r="E23" i="4"/>
  <c r="C23" i="4"/>
  <c r="C24" i="26" l="1"/>
  <c r="C24" i="8"/>
  <c r="C25" i="7"/>
  <c r="C26" i="5"/>
  <c r="C24" i="6"/>
</calcChain>
</file>

<file path=xl/sharedStrings.xml><?xml version="1.0" encoding="utf-8"?>
<sst xmlns="http://schemas.openxmlformats.org/spreadsheetml/2006/main" count="1313" uniqueCount="81">
  <si>
    <t>22 Apr 2022 00:01:49 - 22 Apr 2022 23:59:57</t>
  </si>
  <si>
    <t>endpoint</t>
  </si>
  <si>
    <t>duracion</t>
  </si>
  <si>
    <t>total</t>
  </si>
  <si>
    <t>status.200 OK</t>
  </si>
  <si>
    <t>status.500 INTERNAL_SERVER_ERROR</t>
  </si>
  <si>
    <t>status.409 CONFLICT</t>
  </si>
  <si>
    <t>server error</t>
  </si>
  <si>
    <t>status.207 MULTI_STATUS</t>
  </si>
  <si>
    <t>java exception error</t>
  </si>
  <si>
    <t>status.400 BAD_REQUEST</t>
  </si>
  <si>
    <t>sin productos</t>
  </si>
  <si>
    <t>clave incorrecta</t>
  </si>
  <si>
    <t>cuenta bloqueada</t>
  </si>
  <si>
    <t>java class error</t>
  </si>
  <si>
    <t>timeout error</t>
  </si>
  <si>
    <t>afiliado2/datosAfiliado</t>
  </si>
  <si>
    <t>aportesPSE/generarTokenPSE</t>
  </si>
  <si>
    <t>aportesPSE/obtenerListaBancosPSE</t>
  </si>
  <si>
    <t>contacto/contactoAsesor</t>
  </si>
  <si>
    <t>detalle/detalleCesantias</t>
  </si>
  <si>
    <t>detalleObl/detalleObligatorias</t>
  </si>
  <si>
    <t>detallePV/detalleVoluntarias</t>
  </si>
  <si>
    <t>movimientos/movimientosVoluntarias</t>
  </si>
  <si>
    <t>movimientosCes/movimientosCesantias</t>
  </si>
  <si>
    <t>movimientosObl/movimientosObligatorias</t>
  </si>
  <si>
    <t>saldos/saldosAfiliado</t>
  </si>
  <si>
    <t>seguridad/consultarLlave</t>
  </si>
  <si>
    <t>seguridad/login</t>
  </si>
  <si>
    <t>seguridad2/consultarLlave</t>
  </si>
  <si>
    <t>seguridad2/enrolamiento</t>
  </si>
  <si>
    <t>seguridad2/enviarOTP</t>
  </si>
  <si>
    <t>seguridad2/guardarTerminosYCondiciones</t>
  </si>
  <si>
    <t>seguridad2/login</t>
  </si>
  <si>
    <t>seguridad2/terminosYCondiciones</t>
  </si>
  <si>
    <t>seguridad2/verificarOTP</t>
  </si>
  <si>
    <t>23 Apr 2022 00:00:00 - 23 Apr 2022 23:59:30</t>
  </si>
  <si>
    <t>24 Apr 2022 00:00:25 - 24 Apr 2022 23:59:53</t>
  </si>
  <si>
    <t>25 Apr 2022 00:00:00 - 25 Apr 2022 23:55:56</t>
  </si>
  <si>
    <t>% éxito</t>
  </si>
  <si>
    <t xml:space="preserve">Totales </t>
  </si>
  <si>
    <t>Totales</t>
  </si>
  <si>
    <t>26 Apr 2022 00:06:12 - 26 Apr 2022 23:58:29</t>
  </si>
  <si>
    <t>aportesPSE/crearTransaccionPagoPSE</t>
  </si>
  <si>
    <t>27 Apr 2022 00:01:57 - 27 Apr 2022 23:58:04</t>
  </si>
  <si>
    <t>True</t>
  </si>
  <si>
    <t>28 Apr 2022 00:00:06 - 28 Apr 2022 23:59:34</t>
  </si>
  <si>
    <t>aportesPSE/obtenerInformacionTransaccionPSE</t>
  </si>
  <si>
    <t>29 Apr 2022 00:01:09 - 29 Apr 2022 23:59:58</t>
  </si>
  <si>
    <t>30 Apr 2022 00:00:00 - 30 Apr 2022 23:53:44</t>
  </si>
  <si>
    <t>01 May 2022 00:00:56 - 01 May 2022 23:59:23</t>
  </si>
  <si>
    <t>02 May 2022 00:02:14 - 02 May 2022 23:59:17</t>
  </si>
  <si>
    <t>03 May 2022 00:00:15 - 03 May 2022 23:58:47</t>
  </si>
  <si>
    <t>04 May 2022 00:03:21 - 04 May 2022 23:59:53</t>
  </si>
  <si>
    <t>error consulta productos afiliado</t>
  </si>
  <si>
    <t>error G</t>
  </si>
  <si>
    <t>05 May 2022 00:00:40 - 05 May 2022 23:59:58</t>
  </si>
  <si>
    <t>06 May 2022 00:00:00 - 06 May 2022 23:59:26</t>
  </si>
  <si>
    <t>07 May 2022 00:02:45 - 07 May 2022 23:59:59</t>
  </si>
  <si>
    <t>08 May 2022 00:00:03 - 08 May 2022 23:59:32</t>
  </si>
  <si>
    <t>09 May 2022 00:01:08 - 09 May 2022 23:59:58</t>
  </si>
  <si>
    <t>10 May 2022 00:00:00 - 10 May 2022 23:59:49</t>
  </si>
  <si>
    <t>11 May 2022 00:00:05 - 11 May 2022 23:59:58</t>
  </si>
  <si>
    <t>12 May 2022 00:00:04 - 12 May 2022 23:59:58</t>
  </si>
  <si>
    <t>13 May 2022 00:00:09 - 13 May 2022 23:59:58</t>
  </si>
  <si>
    <t>14 May 2022 00:00:03 - 14 May 2022 23:59:58</t>
  </si>
  <si>
    <t>15 May 2022 00:00:01 - 15 May 2022 23:59:22</t>
  </si>
  <si>
    <t>16 May 2022 00:00:54 - 16 May 2022 23:59:53</t>
  </si>
  <si>
    <t>17 May 2022 00:00:03 - 17 May 2022 23:59:36</t>
  </si>
  <si>
    <t>18 May 2022 00:00:14 - 18 May 2022 23:59:09</t>
  </si>
  <si>
    <t>19 May 2022 00:00:12 - 19 May 2022 23:58:27</t>
  </si>
  <si>
    <t>20 May 2022 00:02:11 - 20 May 2022 23:55:36</t>
  </si>
  <si>
    <t>21 May 2022 00:00:35 - 21 May 2022 23:54:39</t>
  </si>
  <si>
    <t>22 May 2022 00:00:30 - 22 May 2022 23:59:59</t>
  </si>
  <si>
    <t>23 May 2022 00:00:09 - 23 May 2022 23:56:59</t>
  </si>
  <si>
    <t>status.504 GATEWAY_TIMEOUT</t>
  </si>
  <si>
    <t>seguridad2/cambioClaveVoluntario</t>
  </si>
  <si>
    <t>24 May 2022 00:01:22 - 24 May 2022 23:59:18</t>
  </si>
  <si>
    <t>25 May 2022 00:00:14 - 25 May 2022 23:59:59</t>
  </si>
  <si>
    <t>status.401 UNAUTHORIZED</t>
  </si>
  <si>
    <t>26 May 2022 00:00:00 - 26 May 2022 23:59:56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</si>
</sst>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3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0" fillId="0" borderId="13" xfId="0" applyBorder="1"/>
    <xf numFmtId="10" fontId="21" fillId="0" borderId="14" xfId="0" applyNumberFormat="1" applyFont="1" applyBorder="1" applyAlignment="1">
      <alignment horizontal="center"/>
    </xf>
    <xf numFmtId="0" fontId="23" fillId="34" borderId="12" xfId="0" applyFont="1" applyFill="1" applyBorder="1" applyAlignment="1">
      <alignment horizontal="center"/>
    </xf>
    <xf numFmtId="0" fontId="24" fillId="0" borderId="10" xfId="0" applyFon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showGridLines="0" zoomScale="130" zoomScaleNormal="130" workbookViewId="0">
      <selection activeCell="C33" sqref="C33"/>
    </sheetView>
  </sheetViews>
  <sheetFormatPr baseColWidth="10" defaultRowHeight="14.4" x14ac:dyDescent="0.3"/>
  <cols>
    <col min="1" max="1" width="44.44140625" customWidth="1"/>
    <col min="2" max="2" width="12.88671875" customWidth="1"/>
    <col min="4" max="4" width="14.44140625" customWidth="1"/>
    <col min="5" max="5" width="37.33203125" customWidth="1"/>
    <col min="6" max="6" width="25.44140625" customWidth="1"/>
    <col min="7" max="7" width="15" customWidth="1"/>
    <col min="8" max="8" width="27.6640625" customWidth="1"/>
    <col min="9" max="9" width="22.33203125" customWidth="1"/>
    <col min="10" max="10" width="23.44140625" customWidth="1"/>
    <col min="11" max="11" width="12.88671875" customWidth="1"/>
    <col min="12" max="12" width="16.33203125" customWidth="1"/>
    <col min="13" max="13" width="17.6640625" customWidth="1"/>
    <col min="14" max="14" width="15.44140625" customWidth="1"/>
    <col min="15" max="15" width="14" customWidth="1"/>
  </cols>
  <sheetData>
    <row r="1" spans="1:15" x14ac:dyDescent="0.3">
      <c r="A1" s="3" t="s">
        <v>0</v>
      </c>
    </row>
    <row r="2" spans="1:15" s="2" customFormat="1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</row>
    <row r="3" spans="1:15" x14ac:dyDescent="0.3">
      <c r="A3" s="4" t="s">
        <v>16</v>
      </c>
      <c r="B3" s="5">
        <v>2.8187083552817498</v>
      </c>
      <c r="C3" s="4">
        <v>1786</v>
      </c>
      <c r="D3" s="4">
        <v>1759</v>
      </c>
      <c r="E3" s="4">
        <v>27</v>
      </c>
      <c r="F3" s="4"/>
      <c r="G3" s="4">
        <v>27</v>
      </c>
      <c r="H3" s="4"/>
      <c r="I3" s="4"/>
      <c r="J3" s="4"/>
      <c r="K3" s="4"/>
      <c r="L3" s="4"/>
      <c r="M3" s="4"/>
      <c r="N3" s="4"/>
      <c r="O3" s="4"/>
    </row>
    <row r="4" spans="1:15" x14ac:dyDescent="0.3">
      <c r="A4" s="4" t="s">
        <v>17</v>
      </c>
      <c r="B4" s="5">
        <v>4.1443333625793404</v>
      </c>
      <c r="C4" s="4">
        <v>6</v>
      </c>
      <c r="D4" s="4">
        <v>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3">
      <c r="A5" s="4" t="s">
        <v>18</v>
      </c>
      <c r="B5" s="5">
        <v>3.56616667906443</v>
      </c>
      <c r="C5" s="4">
        <v>6</v>
      </c>
      <c r="D5" s="4">
        <v>6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3">
      <c r="A6" s="4" t="s">
        <v>19</v>
      </c>
      <c r="B6" s="5">
        <v>2.1302499771118102</v>
      </c>
      <c r="C6" s="4">
        <v>213</v>
      </c>
      <c r="D6" s="4">
        <v>4</v>
      </c>
      <c r="E6" s="4"/>
      <c r="F6" s="4"/>
      <c r="G6" s="4"/>
      <c r="H6" s="4">
        <v>209</v>
      </c>
      <c r="I6" s="4"/>
      <c r="J6" s="4"/>
      <c r="K6" s="4"/>
      <c r="L6" s="4"/>
      <c r="M6" s="4"/>
      <c r="N6" s="4"/>
      <c r="O6" s="4"/>
    </row>
    <row r="7" spans="1:15" x14ac:dyDescent="0.3">
      <c r="A7" s="4" t="s">
        <v>20</v>
      </c>
      <c r="B7" s="5">
        <v>3.0502429591937799</v>
      </c>
      <c r="C7" s="4">
        <v>572</v>
      </c>
      <c r="D7" s="4">
        <v>568</v>
      </c>
      <c r="E7" s="4">
        <v>2</v>
      </c>
      <c r="F7" s="4"/>
      <c r="G7" s="4"/>
      <c r="H7" s="4"/>
      <c r="I7" s="4">
        <v>2</v>
      </c>
      <c r="J7" s="4">
        <v>2</v>
      </c>
      <c r="K7" s="4"/>
      <c r="L7" s="4"/>
      <c r="M7" s="4"/>
      <c r="N7" s="4"/>
      <c r="O7" s="4"/>
    </row>
    <row r="8" spans="1:15" x14ac:dyDescent="0.3">
      <c r="A8" s="4" t="s">
        <v>21</v>
      </c>
      <c r="B8" s="5">
        <v>3.1725018193504999</v>
      </c>
      <c r="C8" s="4">
        <v>557</v>
      </c>
      <c r="D8" s="4">
        <v>550</v>
      </c>
      <c r="E8" s="4">
        <v>7</v>
      </c>
      <c r="F8" s="4"/>
      <c r="G8" s="4"/>
      <c r="H8" s="4"/>
      <c r="I8" s="4">
        <v>7</v>
      </c>
      <c r="J8" s="4"/>
      <c r="K8" s="4"/>
      <c r="L8" s="4"/>
      <c r="M8" s="4"/>
      <c r="N8" s="4"/>
      <c r="O8" s="4"/>
    </row>
    <row r="9" spans="1:15" x14ac:dyDescent="0.3">
      <c r="A9" s="4" t="s">
        <v>22</v>
      </c>
      <c r="B9" s="5">
        <v>3.53211865990848</v>
      </c>
      <c r="C9" s="4">
        <v>73</v>
      </c>
      <c r="D9" s="4">
        <v>59</v>
      </c>
      <c r="E9" s="4"/>
      <c r="F9" s="4"/>
      <c r="G9" s="4"/>
      <c r="H9" s="4"/>
      <c r="I9" s="4"/>
      <c r="J9" s="4">
        <v>14</v>
      </c>
      <c r="K9" s="4"/>
      <c r="L9" s="4"/>
      <c r="M9" s="4"/>
      <c r="N9" s="4"/>
      <c r="O9" s="4"/>
    </row>
    <row r="10" spans="1:15" x14ac:dyDescent="0.3">
      <c r="A10" s="4" t="s">
        <v>23</v>
      </c>
      <c r="B10" s="5">
        <v>3.8939444488949202</v>
      </c>
      <c r="C10" s="4">
        <v>18</v>
      </c>
      <c r="D10" s="4">
        <v>18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3">
      <c r="A11" s="4" t="s">
        <v>24</v>
      </c>
      <c r="B11" s="5">
        <v>3.31723041358631</v>
      </c>
      <c r="C11" s="4">
        <v>222</v>
      </c>
      <c r="D11" s="4">
        <v>217</v>
      </c>
      <c r="E11" s="4">
        <v>5</v>
      </c>
      <c r="F11" s="4"/>
      <c r="G11" s="4"/>
      <c r="H11" s="4"/>
      <c r="I11" s="4">
        <v>5</v>
      </c>
      <c r="J11" s="4"/>
      <c r="K11" s="4"/>
      <c r="L11" s="4"/>
      <c r="M11" s="4"/>
      <c r="N11" s="4"/>
      <c r="O11" s="4"/>
    </row>
    <row r="12" spans="1:15" x14ac:dyDescent="0.3">
      <c r="A12" s="4" t="s">
        <v>25</v>
      </c>
      <c r="B12" s="5">
        <v>3.2784070273739601</v>
      </c>
      <c r="C12" s="4">
        <v>201</v>
      </c>
      <c r="D12" s="4">
        <v>199</v>
      </c>
      <c r="E12" s="4">
        <v>1</v>
      </c>
      <c r="F12" s="4"/>
      <c r="G12" s="4"/>
      <c r="H12" s="4"/>
      <c r="I12" s="4">
        <v>1</v>
      </c>
      <c r="J12" s="4">
        <v>1</v>
      </c>
      <c r="K12" s="4"/>
      <c r="L12" s="4"/>
      <c r="M12" s="4"/>
      <c r="N12" s="4"/>
      <c r="O12" s="4"/>
    </row>
    <row r="13" spans="1:15" x14ac:dyDescent="0.3">
      <c r="A13" s="4" t="s">
        <v>26</v>
      </c>
      <c r="B13" s="5">
        <v>3.0568201610176202</v>
      </c>
      <c r="C13" s="4">
        <v>1749</v>
      </c>
      <c r="D13" s="4">
        <v>1746</v>
      </c>
      <c r="E13" s="4">
        <v>3</v>
      </c>
      <c r="F13" s="4"/>
      <c r="G13" s="4"/>
      <c r="H13" s="4"/>
      <c r="I13" s="4">
        <v>3</v>
      </c>
      <c r="J13" s="4"/>
      <c r="K13" s="4"/>
      <c r="L13" s="4"/>
      <c r="M13" s="4"/>
      <c r="N13" s="4"/>
      <c r="O13" s="4"/>
    </row>
    <row r="14" spans="1:15" x14ac:dyDescent="0.3">
      <c r="A14" s="4" t="s">
        <v>27</v>
      </c>
      <c r="B14" s="5">
        <v>0</v>
      </c>
      <c r="C14" s="4">
        <v>3</v>
      </c>
      <c r="D14" s="4">
        <v>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3">
      <c r="A15" s="4" t="s">
        <v>28</v>
      </c>
      <c r="B15" s="5">
        <v>0</v>
      </c>
      <c r="C15" s="4">
        <v>3</v>
      </c>
      <c r="D15" s="4">
        <v>2</v>
      </c>
      <c r="E15" s="4"/>
      <c r="F15" s="4">
        <v>1</v>
      </c>
      <c r="G15" s="4"/>
      <c r="H15" s="4"/>
      <c r="I15" s="4"/>
      <c r="J15" s="4"/>
      <c r="K15" s="4">
        <v>1</v>
      </c>
      <c r="L15" s="4"/>
      <c r="M15" s="4"/>
      <c r="N15" s="4"/>
      <c r="O15" s="4"/>
    </row>
    <row r="16" spans="1:15" x14ac:dyDescent="0.3">
      <c r="A16" s="4" t="s">
        <v>29</v>
      </c>
      <c r="B16" s="5">
        <v>3.0262265802280002</v>
      </c>
      <c r="C16" s="4">
        <v>4206</v>
      </c>
      <c r="D16" s="4">
        <v>4206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3">
      <c r="A17" s="4" t="s">
        <v>30</v>
      </c>
      <c r="B17" s="5">
        <v>1.5208846422342099</v>
      </c>
      <c r="C17" s="4">
        <v>26</v>
      </c>
      <c r="D17" s="4">
        <v>26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3">
      <c r="A18" s="4" t="s">
        <v>31</v>
      </c>
      <c r="B18" s="5">
        <v>1.77061110734939</v>
      </c>
      <c r="C18" s="4">
        <v>36</v>
      </c>
      <c r="D18" s="4">
        <v>36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3">
      <c r="A19" s="4" t="s">
        <v>32</v>
      </c>
      <c r="B19" s="5">
        <v>1.6931249916553399</v>
      </c>
      <c r="C19" s="4">
        <v>44</v>
      </c>
      <c r="D19" s="4">
        <v>40</v>
      </c>
      <c r="E19" s="4">
        <v>4</v>
      </c>
      <c r="F19" s="4"/>
      <c r="G19" s="4"/>
      <c r="H19" s="4"/>
      <c r="I19" s="4">
        <v>4</v>
      </c>
      <c r="J19" s="4"/>
      <c r="K19" s="4"/>
      <c r="L19" s="4"/>
      <c r="M19" s="4"/>
      <c r="N19" s="4"/>
      <c r="O19" s="4"/>
    </row>
    <row r="20" spans="1:15" x14ac:dyDescent="0.3">
      <c r="A20" s="13" t="s">
        <v>33</v>
      </c>
      <c r="B20" s="5">
        <v>3.91693858085964</v>
      </c>
      <c r="C20" s="4">
        <v>4198</v>
      </c>
      <c r="D20" s="4">
        <v>1791</v>
      </c>
      <c r="E20" s="4">
        <v>53</v>
      </c>
      <c r="F20" s="4">
        <v>2354</v>
      </c>
      <c r="G20" s="4"/>
      <c r="H20" s="4"/>
      <c r="I20" s="4"/>
      <c r="J20" s="4"/>
      <c r="K20" s="4">
        <v>177</v>
      </c>
      <c r="L20" s="4">
        <v>1481</v>
      </c>
      <c r="M20" s="4">
        <v>696</v>
      </c>
      <c r="N20" s="4"/>
      <c r="O20" s="4">
        <v>47</v>
      </c>
    </row>
    <row r="21" spans="1:15" x14ac:dyDescent="0.3">
      <c r="A21" s="4" t="s">
        <v>34</v>
      </c>
      <c r="B21" s="5">
        <v>2.78032941537744</v>
      </c>
      <c r="C21" s="4">
        <v>104</v>
      </c>
      <c r="D21" s="4">
        <v>85</v>
      </c>
      <c r="E21" s="4">
        <v>19</v>
      </c>
      <c r="F21" s="4"/>
      <c r="G21" s="4"/>
      <c r="H21" s="4"/>
      <c r="I21" s="4">
        <v>19</v>
      </c>
      <c r="J21" s="4"/>
      <c r="K21" s="4"/>
      <c r="L21" s="4"/>
      <c r="M21" s="4"/>
      <c r="N21" s="4"/>
      <c r="O21" s="4"/>
    </row>
    <row r="22" spans="1:15" x14ac:dyDescent="0.3">
      <c r="A22" s="4" t="s">
        <v>35</v>
      </c>
      <c r="B22" s="5">
        <v>1.04064062982797</v>
      </c>
      <c r="C22" s="4">
        <v>64</v>
      </c>
      <c r="D22" s="4">
        <v>64</v>
      </c>
      <c r="E22" s="4"/>
      <c r="F22" s="4"/>
      <c r="G22" s="4">
        <v>34</v>
      </c>
      <c r="H22" s="4"/>
      <c r="I22" s="4"/>
      <c r="J22" s="4"/>
      <c r="K22" s="4"/>
      <c r="L22" s="4"/>
      <c r="M22" s="4"/>
      <c r="N22" s="4"/>
      <c r="O22" s="4"/>
    </row>
    <row r="23" spans="1:15" x14ac:dyDescent="0.3">
      <c r="A23" s="7" t="s">
        <v>41</v>
      </c>
      <c r="C23" s="6">
        <f>SUM(C3:C22)</f>
        <v>14087</v>
      </c>
      <c r="E23" s="8">
        <f>SUM(E3:E22)</f>
        <v>121</v>
      </c>
    </row>
    <row r="24" spans="1:15" x14ac:dyDescent="0.3">
      <c r="A24" s="7"/>
      <c r="C24" s="8"/>
    </row>
    <row r="25" spans="1:15" ht="18" x14ac:dyDescent="0.35">
      <c r="A25" s="12" t="s">
        <v>39</v>
      </c>
      <c r="B25" s="10"/>
      <c r="C25" s="11">
        <f>1-E23/C23</f>
        <v>0.99141052033790023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338E0-C8A6-4066-8576-BAA9AF137B28}">
  <dimension ref="A1:N24"/>
  <sheetViews>
    <sheetView workbookViewId="0">
      <selection activeCell="A22" sqref="A22:E24"/>
    </sheetView>
  </sheetViews>
  <sheetFormatPr baseColWidth="10" defaultRowHeight="14.4" x14ac:dyDescent="0.3"/>
  <cols>
    <col min="1" max="1" width="42.33203125" customWidth="1"/>
    <col min="2" max="3" width="16.44140625" customWidth="1"/>
    <col min="4" max="4" width="26.88671875" customWidth="1"/>
    <col min="5" max="5" width="40.109375" customWidth="1"/>
    <col min="6" max="6" width="21.5546875" customWidth="1"/>
    <col min="7" max="7" width="29.109375" customWidth="1"/>
    <col min="8" max="8" width="23" customWidth="1"/>
    <col min="9" max="9" width="24.33203125" customWidth="1"/>
    <col min="10" max="11" width="25" customWidth="1"/>
    <col min="12" max="12" width="29.88671875" customWidth="1"/>
    <col min="13" max="13" width="19.5546875" customWidth="1"/>
    <col min="14" max="14" width="23.6640625" customWidth="1"/>
  </cols>
  <sheetData>
    <row r="1" spans="1:14" x14ac:dyDescent="0.3">
      <c r="A1" s="3" t="s">
        <v>50</v>
      </c>
    </row>
    <row r="2" spans="1:14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9</v>
      </c>
      <c r="G2" s="1" t="s">
        <v>8</v>
      </c>
      <c r="H2" s="1" t="s">
        <v>11</v>
      </c>
      <c r="I2" s="1" t="s">
        <v>10</v>
      </c>
      <c r="J2" s="1" t="s">
        <v>12</v>
      </c>
      <c r="K2" s="1" t="s">
        <v>13</v>
      </c>
      <c r="L2" s="1" t="s">
        <v>6</v>
      </c>
      <c r="M2" s="1" t="s">
        <v>15</v>
      </c>
      <c r="N2" s="1" t="s">
        <v>7</v>
      </c>
    </row>
    <row r="3" spans="1:14" x14ac:dyDescent="0.3">
      <c r="A3" s="4" t="s">
        <v>16</v>
      </c>
      <c r="B3" s="5">
        <v>2.9341591471119899</v>
      </c>
      <c r="C3" s="4">
        <v>798</v>
      </c>
      <c r="D3" s="4">
        <v>798</v>
      </c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3">
      <c r="A4" s="4" t="s">
        <v>43</v>
      </c>
      <c r="B4" s="5">
        <v>1.5657999515533401</v>
      </c>
      <c r="C4" s="4">
        <v>5</v>
      </c>
      <c r="D4" s="4">
        <v>5</v>
      </c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3">
      <c r="A5" s="4" t="s">
        <v>17</v>
      </c>
      <c r="B5" s="5">
        <v>1.9260000160762201</v>
      </c>
      <c r="C5" s="4">
        <v>14</v>
      </c>
      <c r="D5" s="4">
        <v>14</v>
      </c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3">
      <c r="A6" s="4" t="s">
        <v>18</v>
      </c>
      <c r="B6" s="5">
        <v>1.87528572763715</v>
      </c>
      <c r="C6" s="4">
        <v>7</v>
      </c>
      <c r="D6" s="4">
        <v>7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A7" s="4" t="s">
        <v>19</v>
      </c>
      <c r="B7" s="5">
        <v>2.95874994993209</v>
      </c>
      <c r="C7" s="4">
        <v>75</v>
      </c>
      <c r="D7" s="4">
        <v>4</v>
      </c>
      <c r="E7" s="4"/>
      <c r="F7" s="4"/>
      <c r="G7" s="4">
        <v>71</v>
      </c>
      <c r="H7" s="4"/>
      <c r="I7" s="4"/>
      <c r="J7" s="4"/>
      <c r="K7" s="4"/>
      <c r="L7" s="4"/>
      <c r="M7" s="4"/>
      <c r="N7" s="4"/>
    </row>
    <row r="8" spans="1:14" x14ac:dyDescent="0.3">
      <c r="A8" s="4" t="s">
        <v>20</v>
      </c>
      <c r="B8" s="5">
        <v>3.1637474375780101</v>
      </c>
      <c r="C8" s="4">
        <v>293</v>
      </c>
      <c r="D8" s="4">
        <v>293</v>
      </c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3">
      <c r="A9" s="4" t="s">
        <v>22</v>
      </c>
      <c r="B9" s="5">
        <v>3.9039091034369</v>
      </c>
      <c r="C9" s="4">
        <v>61</v>
      </c>
      <c r="D9" s="4">
        <v>44</v>
      </c>
      <c r="E9" s="4">
        <v>2</v>
      </c>
      <c r="F9" s="4">
        <v>2</v>
      </c>
      <c r="G9" s="4"/>
      <c r="H9" s="4"/>
      <c r="I9" s="4">
        <v>15</v>
      </c>
      <c r="J9" s="4"/>
      <c r="K9" s="4"/>
      <c r="L9" s="4"/>
      <c r="M9" s="4"/>
      <c r="N9" s="4"/>
    </row>
    <row r="10" spans="1:14" x14ac:dyDescent="0.3">
      <c r="A10" s="4" t="s">
        <v>23</v>
      </c>
      <c r="B10" s="5">
        <v>2.7822173885677102</v>
      </c>
      <c r="C10" s="4">
        <v>24</v>
      </c>
      <c r="D10" s="4">
        <v>23</v>
      </c>
      <c r="E10" s="4">
        <v>1</v>
      </c>
      <c r="F10" s="4">
        <v>1</v>
      </c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4" t="s">
        <v>24</v>
      </c>
      <c r="B11" s="5">
        <v>3.1823504337897601</v>
      </c>
      <c r="C11" s="4">
        <v>117</v>
      </c>
      <c r="D11" s="4">
        <v>117</v>
      </c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3">
      <c r="A12" s="4" t="s">
        <v>26</v>
      </c>
      <c r="B12" s="5">
        <v>3.1991419597486699</v>
      </c>
      <c r="C12" s="4">
        <v>797</v>
      </c>
      <c r="D12" s="4">
        <v>796</v>
      </c>
      <c r="E12" s="4">
        <v>1</v>
      </c>
      <c r="F12" s="4">
        <v>1</v>
      </c>
      <c r="G12" s="4"/>
      <c r="H12" s="4"/>
      <c r="I12" s="4"/>
      <c r="J12" s="4"/>
      <c r="K12" s="4"/>
      <c r="L12" s="4"/>
      <c r="M12" s="4"/>
      <c r="N12" s="4"/>
    </row>
    <row r="13" spans="1:14" x14ac:dyDescent="0.3">
      <c r="A13" s="4" t="s">
        <v>27</v>
      </c>
      <c r="B13" s="5">
        <v>0</v>
      </c>
      <c r="C13" s="4">
        <v>2</v>
      </c>
      <c r="D13" s="4">
        <v>2</v>
      </c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3">
      <c r="A14" s="4" t="s">
        <v>28</v>
      </c>
      <c r="B14" s="5">
        <v>0</v>
      </c>
      <c r="C14" s="4">
        <v>2</v>
      </c>
      <c r="D14" s="4">
        <v>2</v>
      </c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3">
      <c r="A15" s="4" t="s">
        <v>29</v>
      </c>
      <c r="B15" s="5">
        <v>3.0555307506071698</v>
      </c>
      <c r="C15" s="4">
        <v>2065</v>
      </c>
      <c r="D15" s="4">
        <v>2065</v>
      </c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3">
      <c r="A16" s="4" t="s">
        <v>30</v>
      </c>
      <c r="B16" s="5">
        <v>1.19053846139174</v>
      </c>
      <c r="C16" s="4">
        <v>13</v>
      </c>
      <c r="D16" s="4">
        <v>13</v>
      </c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3">
      <c r="A17" s="4" t="s">
        <v>31</v>
      </c>
      <c r="B17" s="5">
        <v>2.47791303759035</v>
      </c>
      <c r="C17" s="4">
        <v>23</v>
      </c>
      <c r="D17" s="4">
        <v>23</v>
      </c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3">
      <c r="A18" s="4" t="s">
        <v>32</v>
      </c>
      <c r="B18" s="5">
        <v>2.0489259472599701</v>
      </c>
      <c r="C18" s="4">
        <v>27</v>
      </c>
      <c r="D18" s="4">
        <v>27</v>
      </c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3">
      <c r="A19" s="4" t="s">
        <v>33</v>
      </c>
      <c r="B19" s="5">
        <v>4.0274999961256901</v>
      </c>
      <c r="C19" s="4">
        <v>2062</v>
      </c>
      <c r="D19" s="4">
        <v>800</v>
      </c>
      <c r="E19" s="4">
        <v>97</v>
      </c>
      <c r="F19" s="4"/>
      <c r="G19" s="4"/>
      <c r="H19" s="4">
        <v>66</v>
      </c>
      <c r="I19" s="4"/>
      <c r="J19" s="4">
        <v>802</v>
      </c>
      <c r="K19" s="4">
        <v>297</v>
      </c>
      <c r="L19" s="4">
        <v>1165</v>
      </c>
      <c r="M19" s="4">
        <v>93</v>
      </c>
      <c r="N19" s="4"/>
    </row>
    <row r="20" spans="1:14" x14ac:dyDescent="0.3">
      <c r="A20" s="13" t="s">
        <v>34</v>
      </c>
      <c r="B20" s="5">
        <v>2.5671914790538999</v>
      </c>
      <c r="C20" s="4">
        <v>47</v>
      </c>
      <c r="D20" s="4">
        <v>47</v>
      </c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3">
      <c r="A21" s="4" t="s">
        <v>35</v>
      </c>
      <c r="B21" s="5">
        <v>1.7912000020345</v>
      </c>
      <c r="C21" s="4">
        <v>15</v>
      </c>
      <c r="D21" s="4">
        <v>15</v>
      </c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ht="15.6" x14ac:dyDescent="0.3">
      <c r="A22" s="9" t="s">
        <v>40</v>
      </c>
      <c r="C22" s="6">
        <f>SUM(C3:C21)</f>
        <v>6447</v>
      </c>
      <c r="E22" s="8">
        <f>SUM(E3:E21)</f>
        <v>101</v>
      </c>
    </row>
    <row r="23" spans="1:14" ht="15.6" x14ac:dyDescent="0.3">
      <c r="A23" s="9"/>
      <c r="C23" s="8"/>
    </row>
    <row r="24" spans="1:14" ht="18" x14ac:dyDescent="0.35">
      <c r="A24" s="12" t="s">
        <v>39</v>
      </c>
      <c r="B24" s="10"/>
      <c r="C24" s="11">
        <f>1-E22/C22</f>
        <v>0.9843337986660462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1465-57C0-4A3D-9678-87732237D335}">
  <dimension ref="A1:O21"/>
  <sheetViews>
    <sheetView workbookViewId="0">
      <selection activeCell="B44" sqref="B44"/>
    </sheetView>
  </sheetViews>
  <sheetFormatPr baseColWidth="10" defaultRowHeight="14.4" x14ac:dyDescent="0.3"/>
  <cols>
    <col min="1" max="1" width="44.109375" customWidth="1"/>
    <col min="4" max="4" width="22" customWidth="1"/>
    <col min="5" max="5" width="27.109375" customWidth="1"/>
    <col min="6" max="6" width="22.44140625" customWidth="1"/>
    <col min="7" max="7" width="26.33203125" customWidth="1"/>
    <col min="8" max="8" width="27.109375" customWidth="1"/>
    <col min="9" max="9" width="25.6640625" customWidth="1"/>
    <col min="10" max="10" width="34.6640625" customWidth="1"/>
    <col min="11" max="11" width="24.5546875" customWidth="1"/>
    <col min="12" max="12" width="23" customWidth="1"/>
    <col min="13" max="13" width="20.88671875" customWidth="1"/>
    <col min="14" max="14" width="35.6640625" customWidth="1"/>
    <col min="15" max="15" width="21" customWidth="1"/>
  </cols>
  <sheetData>
    <row r="1" spans="1:15" x14ac:dyDescent="0.3">
      <c r="A1" s="3" t="s">
        <v>51</v>
      </c>
    </row>
    <row r="2" spans="1:15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13</v>
      </c>
      <c r="G2" s="1" t="s">
        <v>9</v>
      </c>
      <c r="H2" s="1" t="s">
        <v>8</v>
      </c>
      <c r="I2" s="1" t="s">
        <v>10</v>
      </c>
      <c r="J2" s="1" t="s">
        <v>54</v>
      </c>
      <c r="K2" s="1" t="s">
        <v>12</v>
      </c>
      <c r="L2" s="1" t="s">
        <v>55</v>
      </c>
      <c r="M2" s="1" t="s">
        <v>11</v>
      </c>
      <c r="N2" s="1" t="s">
        <v>6</v>
      </c>
      <c r="O2" s="1" t="s">
        <v>15</v>
      </c>
    </row>
    <row r="3" spans="1:15" x14ac:dyDescent="0.3">
      <c r="A3" s="4" t="s">
        <v>16</v>
      </c>
      <c r="B3" s="5">
        <v>2.8431937323223302</v>
      </c>
      <c r="C3" s="4">
        <v>1055</v>
      </c>
      <c r="D3" s="4">
        <v>1053</v>
      </c>
      <c r="E3" s="4">
        <v>2</v>
      </c>
      <c r="F3" s="4"/>
      <c r="G3" s="4">
        <v>2</v>
      </c>
      <c r="H3" s="4"/>
      <c r="I3" s="4"/>
      <c r="J3" s="4"/>
      <c r="K3" s="4"/>
      <c r="L3" s="4"/>
      <c r="M3" s="4"/>
      <c r="N3" s="4"/>
      <c r="O3" s="4"/>
    </row>
    <row r="4" spans="1:15" x14ac:dyDescent="0.3">
      <c r="A4" s="4" t="s">
        <v>19</v>
      </c>
      <c r="B4" s="5">
        <v>1.5390000343322701</v>
      </c>
      <c r="C4" s="4">
        <v>103</v>
      </c>
      <c r="D4" s="4">
        <v>1</v>
      </c>
      <c r="E4" s="4"/>
      <c r="F4" s="4"/>
      <c r="G4" s="4"/>
      <c r="H4" s="4">
        <v>102</v>
      </c>
      <c r="I4" s="4"/>
      <c r="J4" s="4"/>
      <c r="K4" s="4"/>
      <c r="L4" s="4"/>
      <c r="M4" s="4"/>
      <c r="N4" s="4"/>
      <c r="O4" s="4"/>
    </row>
    <row r="5" spans="1:15" x14ac:dyDescent="0.3">
      <c r="A5" s="4" t="s">
        <v>20</v>
      </c>
      <c r="B5" s="5">
        <v>2.8836842135379102</v>
      </c>
      <c r="C5" s="4">
        <v>385</v>
      </c>
      <c r="D5" s="4">
        <v>380</v>
      </c>
      <c r="E5" s="4">
        <v>1</v>
      </c>
      <c r="F5" s="4"/>
      <c r="G5" s="4">
        <v>1</v>
      </c>
      <c r="H5" s="4"/>
      <c r="I5" s="4">
        <v>4</v>
      </c>
      <c r="J5" s="4"/>
      <c r="K5" s="4"/>
      <c r="L5" s="4"/>
      <c r="M5" s="4"/>
      <c r="N5" s="4"/>
      <c r="O5" s="4"/>
    </row>
    <row r="6" spans="1:15" x14ac:dyDescent="0.3">
      <c r="A6" s="4" t="s">
        <v>22</v>
      </c>
      <c r="B6" s="5">
        <v>3.5824363751844901</v>
      </c>
      <c r="C6" s="4">
        <v>69</v>
      </c>
      <c r="D6" s="4">
        <v>55</v>
      </c>
      <c r="E6" s="4"/>
      <c r="F6" s="4"/>
      <c r="G6" s="4"/>
      <c r="H6" s="4"/>
      <c r="I6" s="4">
        <v>14</v>
      </c>
      <c r="J6" s="4"/>
      <c r="K6" s="4"/>
      <c r="L6" s="4"/>
      <c r="M6" s="4"/>
      <c r="N6" s="4"/>
      <c r="O6" s="4"/>
    </row>
    <row r="7" spans="1:15" x14ac:dyDescent="0.3">
      <c r="A7" s="4" t="s">
        <v>23</v>
      </c>
      <c r="B7" s="5">
        <v>1.69833334287007</v>
      </c>
      <c r="C7" s="4">
        <v>9</v>
      </c>
      <c r="D7" s="4">
        <v>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3">
      <c r="A8" s="4" t="s">
        <v>24</v>
      </c>
      <c r="B8" s="5">
        <v>2.6765867816515199</v>
      </c>
      <c r="C8" s="4">
        <v>122</v>
      </c>
      <c r="D8" s="4">
        <v>121</v>
      </c>
      <c r="E8" s="4">
        <v>1</v>
      </c>
      <c r="F8" s="4"/>
      <c r="G8" s="4">
        <v>1</v>
      </c>
      <c r="H8" s="4"/>
      <c r="I8" s="4"/>
      <c r="J8" s="4"/>
      <c r="K8" s="4"/>
      <c r="L8" s="4"/>
      <c r="M8" s="4"/>
      <c r="N8" s="4"/>
      <c r="O8" s="4"/>
    </row>
    <row r="9" spans="1:15" x14ac:dyDescent="0.3">
      <c r="A9" s="4" t="s">
        <v>26</v>
      </c>
      <c r="B9" s="5">
        <v>3.1605126969516202</v>
      </c>
      <c r="C9" s="4">
        <v>1043</v>
      </c>
      <c r="D9" s="4">
        <v>1024</v>
      </c>
      <c r="E9" s="4">
        <v>19</v>
      </c>
      <c r="F9" s="4"/>
      <c r="G9" s="4">
        <v>19</v>
      </c>
      <c r="H9" s="4"/>
      <c r="I9" s="4"/>
      <c r="J9" s="4"/>
      <c r="K9" s="4"/>
      <c r="L9" s="4"/>
      <c r="M9" s="4"/>
      <c r="N9" s="4"/>
      <c r="O9" s="4"/>
    </row>
    <row r="10" spans="1:15" x14ac:dyDescent="0.3">
      <c r="A10" s="4" t="s">
        <v>27</v>
      </c>
      <c r="B10" s="5">
        <v>0</v>
      </c>
      <c r="C10" s="4">
        <v>4</v>
      </c>
      <c r="D10" s="4">
        <v>4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3">
      <c r="A11" s="4" t="s">
        <v>28</v>
      </c>
      <c r="B11" s="5">
        <v>0</v>
      </c>
      <c r="C11" s="4">
        <v>4</v>
      </c>
      <c r="D11" s="4">
        <v>3</v>
      </c>
      <c r="E11" s="4">
        <v>1</v>
      </c>
      <c r="F11" s="4"/>
      <c r="G11" s="4"/>
      <c r="H11" s="4"/>
      <c r="I11" s="4"/>
      <c r="J11" s="4">
        <v>1</v>
      </c>
      <c r="K11" s="4"/>
      <c r="L11" s="4"/>
      <c r="M11" s="4"/>
      <c r="N11" s="4"/>
      <c r="O11" s="4"/>
    </row>
    <row r="12" spans="1:15" x14ac:dyDescent="0.3">
      <c r="A12" s="4" t="s">
        <v>29</v>
      </c>
      <c r="B12" s="5">
        <v>3.1997896658250902</v>
      </c>
      <c r="C12" s="4">
        <v>4935</v>
      </c>
      <c r="D12" s="4">
        <v>4935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3">
      <c r="A13" s="4" t="s">
        <v>30</v>
      </c>
      <c r="B13" s="5">
        <v>2.6115882536944199</v>
      </c>
      <c r="C13" s="4">
        <v>17</v>
      </c>
      <c r="D13" s="4">
        <v>17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3">
      <c r="A14" s="4" t="s">
        <v>31</v>
      </c>
      <c r="B14" s="5">
        <v>2.5115652084350502</v>
      </c>
      <c r="C14" s="4">
        <v>23</v>
      </c>
      <c r="D14" s="4">
        <v>23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3">
      <c r="A15" s="4" t="s">
        <v>32</v>
      </c>
      <c r="B15" s="5">
        <v>2.52108695196068</v>
      </c>
      <c r="C15" s="4">
        <v>24</v>
      </c>
      <c r="D15" s="4">
        <v>23</v>
      </c>
      <c r="E15" s="4">
        <v>1</v>
      </c>
      <c r="F15" s="4"/>
      <c r="G15" s="4">
        <v>1</v>
      </c>
      <c r="H15" s="4"/>
      <c r="I15" s="4"/>
      <c r="J15" s="4"/>
      <c r="K15" s="4"/>
      <c r="L15" s="4"/>
      <c r="M15" s="4"/>
      <c r="N15" s="4"/>
      <c r="O15" s="4"/>
    </row>
    <row r="16" spans="1:15" x14ac:dyDescent="0.3">
      <c r="A16" s="4" t="s">
        <v>33</v>
      </c>
      <c r="B16" s="5">
        <v>4.0766745470781398</v>
      </c>
      <c r="C16" s="4">
        <v>4935</v>
      </c>
      <c r="D16" s="4">
        <v>1057</v>
      </c>
      <c r="E16" s="4">
        <v>2223</v>
      </c>
      <c r="F16" s="4">
        <v>451</v>
      </c>
      <c r="G16" s="4"/>
      <c r="H16" s="4"/>
      <c r="I16" s="4"/>
      <c r="J16" s="4">
        <v>1677</v>
      </c>
      <c r="K16" s="4">
        <v>1085</v>
      </c>
      <c r="L16" s="4">
        <v>370</v>
      </c>
      <c r="M16" s="4">
        <v>119</v>
      </c>
      <c r="N16" s="4">
        <v>1655</v>
      </c>
      <c r="O16" s="4">
        <v>167</v>
      </c>
    </row>
    <row r="17" spans="1:15" x14ac:dyDescent="0.3">
      <c r="A17" s="4" t="s">
        <v>34</v>
      </c>
      <c r="B17" s="5">
        <v>2.8635681975971501</v>
      </c>
      <c r="C17" s="4">
        <v>44</v>
      </c>
      <c r="D17" s="4">
        <v>44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3">
      <c r="A18" s="4" t="s">
        <v>35</v>
      </c>
      <c r="B18" s="5">
        <v>2.8571666876475001</v>
      </c>
      <c r="C18" s="4">
        <v>18</v>
      </c>
      <c r="D18" s="4">
        <v>18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ht="15.6" x14ac:dyDescent="0.3">
      <c r="A19" s="9" t="s">
        <v>40</v>
      </c>
      <c r="C19" s="6">
        <f>SUM(C3:C18)</f>
        <v>12790</v>
      </c>
      <c r="E19" s="8">
        <f>SUM(E3:E18)</f>
        <v>2248</v>
      </c>
    </row>
    <row r="20" spans="1:15" ht="15.6" x14ac:dyDescent="0.3">
      <c r="A20" s="9"/>
      <c r="C20" s="8"/>
    </row>
    <row r="21" spans="1:15" ht="18" x14ac:dyDescent="0.35">
      <c r="A21" s="12" t="s">
        <v>39</v>
      </c>
      <c r="B21" s="10"/>
      <c r="C21" s="11">
        <f>1-E19/C19</f>
        <v>0.82423768569194689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C4E7F-E19F-4076-8655-0D712113C515}">
  <dimension ref="A1:P23"/>
  <sheetViews>
    <sheetView workbookViewId="0">
      <selection activeCell="E21" sqref="E21"/>
    </sheetView>
  </sheetViews>
  <sheetFormatPr baseColWidth="10" defaultRowHeight="14.4" x14ac:dyDescent="0.3"/>
  <cols>
    <col min="1" max="1" width="38.88671875" customWidth="1"/>
    <col min="3" max="3" width="19.5546875" customWidth="1"/>
    <col min="4" max="4" width="31.109375" customWidth="1"/>
    <col min="5" max="5" width="32.5546875" customWidth="1"/>
    <col min="6" max="6" width="21.44140625" customWidth="1"/>
    <col min="7" max="7" width="24" customWidth="1"/>
    <col min="8" max="8" width="28.6640625" customWidth="1"/>
    <col min="9" max="9" width="23.5546875" customWidth="1"/>
    <col min="10" max="10" width="30.5546875" customWidth="1"/>
    <col min="11" max="11" width="25" customWidth="1"/>
    <col min="12" max="12" width="37.6640625" customWidth="1"/>
    <col min="13" max="13" width="22.88671875" customWidth="1"/>
    <col min="14" max="14" width="22" customWidth="1"/>
    <col min="15" max="15" width="19.88671875" customWidth="1"/>
    <col min="16" max="16" width="18.5546875" customWidth="1"/>
  </cols>
  <sheetData>
    <row r="1" spans="1:16" x14ac:dyDescent="0.3">
      <c r="A1" s="3" t="s">
        <v>52</v>
      </c>
    </row>
    <row r="2" spans="1:16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55</v>
      </c>
      <c r="G2" s="1" t="s">
        <v>9</v>
      </c>
      <c r="H2" s="1" t="s">
        <v>8</v>
      </c>
      <c r="I2" s="1" t="s">
        <v>10</v>
      </c>
      <c r="J2" s="1" t="s">
        <v>12</v>
      </c>
      <c r="K2" s="1" t="s">
        <v>13</v>
      </c>
      <c r="L2" s="1" t="s">
        <v>54</v>
      </c>
      <c r="M2" s="1" t="s">
        <v>11</v>
      </c>
      <c r="N2" s="1" t="s">
        <v>6</v>
      </c>
      <c r="O2" s="1" t="s">
        <v>15</v>
      </c>
      <c r="P2" s="1" t="s">
        <v>7</v>
      </c>
    </row>
    <row r="3" spans="1:16" x14ac:dyDescent="0.3">
      <c r="A3" s="4" t="s">
        <v>16</v>
      </c>
      <c r="B3" s="5">
        <v>2.8138001170342899</v>
      </c>
      <c r="C3" s="4">
        <v>1735</v>
      </c>
      <c r="D3" s="4">
        <v>1731</v>
      </c>
      <c r="E3" s="4">
        <v>4</v>
      </c>
      <c r="F3" s="4"/>
      <c r="G3" s="4">
        <v>4</v>
      </c>
      <c r="H3" s="4"/>
      <c r="I3" s="4"/>
      <c r="J3" s="4"/>
      <c r="K3" s="4"/>
      <c r="L3" s="4"/>
      <c r="M3" s="4"/>
      <c r="N3" s="4"/>
      <c r="O3" s="4"/>
      <c r="P3" s="4"/>
    </row>
    <row r="4" spans="1:16" x14ac:dyDescent="0.3">
      <c r="A4" s="4" t="s">
        <v>17</v>
      </c>
      <c r="B4" s="5">
        <v>1.23900003433227</v>
      </c>
      <c r="C4" s="4">
        <v>5</v>
      </c>
      <c r="D4" s="4">
        <v>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3">
      <c r="A5" s="4" t="s">
        <v>18</v>
      </c>
      <c r="B5" s="5">
        <v>0.93459997177123999</v>
      </c>
      <c r="C5" s="4">
        <v>5</v>
      </c>
      <c r="D5" s="4">
        <v>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3">
      <c r="A6" s="4" t="s">
        <v>19</v>
      </c>
      <c r="B6" s="5">
        <v>5.4223333199818899</v>
      </c>
      <c r="C6" s="4">
        <v>208</v>
      </c>
      <c r="D6" s="4">
        <v>3</v>
      </c>
      <c r="E6" s="4"/>
      <c r="F6" s="4"/>
      <c r="G6" s="4"/>
      <c r="H6" s="4">
        <v>205</v>
      </c>
      <c r="I6" s="4"/>
      <c r="J6" s="4"/>
      <c r="K6" s="4"/>
      <c r="L6" s="4"/>
      <c r="M6" s="4"/>
      <c r="N6" s="4"/>
      <c r="O6" s="4"/>
      <c r="P6" s="4"/>
    </row>
    <row r="7" spans="1:16" x14ac:dyDescent="0.3">
      <c r="A7" s="4" t="s">
        <v>20</v>
      </c>
      <c r="B7" s="5">
        <v>2.7020805370087499</v>
      </c>
      <c r="C7" s="4">
        <v>600</v>
      </c>
      <c r="D7" s="4">
        <v>596</v>
      </c>
      <c r="E7" s="4">
        <v>2</v>
      </c>
      <c r="F7" s="4"/>
      <c r="G7" s="4">
        <v>2</v>
      </c>
      <c r="H7" s="4"/>
      <c r="I7" s="4">
        <v>2</v>
      </c>
      <c r="J7" s="4"/>
      <c r="K7" s="4"/>
      <c r="L7" s="4"/>
      <c r="M7" s="4"/>
      <c r="N7" s="4"/>
      <c r="O7" s="4"/>
      <c r="P7" s="4"/>
    </row>
    <row r="8" spans="1:16" x14ac:dyDescent="0.3">
      <c r="A8" s="4" t="s">
        <v>22</v>
      </c>
      <c r="B8" s="5">
        <v>2.8807066822051999</v>
      </c>
      <c r="C8" s="4">
        <v>97</v>
      </c>
      <c r="D8" s="4">
        <v>75</v>
      </c>
      <c r="E8" s="4"/>
      <c r="F8" s="4"/>
      <c r="G8" s="4"/>
      <c r="H8" s="4"/>
      <c r="I8" s="4">
        <v>22</v>
      </c>
      <c r="J8" s="4"/>
      <c r="K8" s="4"/>
      <c r="L8" s="4"/>
      <c r="M8" s="4"/>
      <c r="N8" s="4"/>
      <c r="O8" s="4"/>
      <c r="P8" s="4"/>
    </row>
    <row r="9" spans="1:16" x14ac:dyDescent="0.3">
      <c r="A9" s="4" t="s">
        <v>23</v>
      </c>
      <c r="B9" s="5">
        <v>3.9537333011627198</v>
      </c>
      <c r="C9" s="4">
        <v>15</v>
      </c>
      <c r="D9" s="4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3">
      <c r="A10" s="4" t="s">
        <v>24</v>
      </c>
      <c r="B10" s="5">
        <v>2.4232699174796499</v>
      </c>
      <c r="C10" s="4">
        <v>233</v>
      </c>
      <c r="D10" s="4">
        <v>226</v>
      </c>
      <c r="E10" s="4">
        <v>7</v>
      </c>
      <c r="F10" s="4"/>
      <c r="G10" s="4">
        <v>7</v>
      </c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3">
      <c r="A11" s="4" t="s">
        <v>26</v>
      </c>
      <c r="B11" s="5">
        <v>3.1388703062780499</v>
      </c>
      <c r="C11" s="4">
        <v>1717</v>
      </c>
      <c r="D11" s="4">
        <v>1704</v>
      </c>
      <c r="E11" s="4">
        <v>13</v>
      </c>
      <c r="F11" s="4"/>
      <c r="G11" s="4">
        <v>13</v>
      </c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3">
      <c r="A12" s="4" t="s">
        <v>27</v>
      </c>
      <c r="B12" s="5">
        <v>0</v>
      </c>
      <c r="C12" s="4">
        <v>9</v>
      </c>
      <c r="D12" s="4">
        <v>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3">
      <c r="A13" s="4" t="s">
        <v>28</v>
      </c>
      <c r="B13" s="5">
        <v>0</v>
      </c>
      <c r="C13" s="4">
        <v>9</v>
      </c>
      <c r="D13" s="4">
        <v>9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3">
      <c r="A14" s="4" t="s">
        <v>29</v>
      </c>
      <c r="B14" s="5">
        <v>3.1132551937499402</v>
      </c>
      <c r="C14" s="4">
        <v>4718</v>
      </c>
      <c r="D14" s="4">
        <v>4718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3">
      <c r="A15" s="4" t="s">
        <v>30</v>
      </c>
      <c r="B15" s="5">
        <v>1.74413332939147</v>
      </c>
      <c r="C15" s="4">
        <v>15</v>
      </c>
      <c r="D15" s="4">
        <v>15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3">
      <c r="A16" s="4" t="s">
        <v>31</v>
      </c>
      <c r="B16" s="5">
        <v>1.70359089157798</v>
      </c>
      <c r="C16" s="4">
        <v>22</v>
      </c>
      <c r="D16" s="4">
        <v>22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3">
      <c r="A17" s="4" t="s">
        <v>32</v>
      </c>
      <c r="B17" s="5">
        <v>1.38278260438338</v>
      </c>
      <c r="C17" s="4">
        <v>23</v>
      </c>
      <c r="D17" s="4">
        <v>23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3">
      <c r="A18" s="4" t="s">
        <v>33</v>
      </c>
      <c r="B18" s="5">
        <v>4.04495509520439</v>
      </c>
      <c r="C18" s="4">
        <v>4715</v>
      </c>
      <c r="D18" s="4">
        <v>1737</v>
      </c>
      <c r="E18" s="4">
        <v>525</v>
      </c>
      <c r="F18" s="4">
        <v>99</v>
      </c>
      <c r="G18" s="4"/>
      <c r="H18" s="4"/>
      <c r="I18" s="4"/>
      <c r="J18" s="4">
        <v>1651</v>
      </c>
      <c r="K18" s="4">
        <v>582</v>
      </c>
      <c r="L18" s="4">
        <v>227</v>
      </c>
      <c r="M18" s="4">
        <v>220</v>
      </c>
      <c r="N18" s="4">
        <v>2453</v>
      </c>
      <c r="O18" s="4">
        <v>199</v>
      </c>
      <c r="P18" s="4"/>
    </row>
    <row r="19" spans="1:16" x14ac:dyDescent="0.3">
      <c r="A19" s="4" t="s">
        <v>34</v>
      </c>
      <c r="B19" s="5">
        <v>2.01504546403884</v>
      </c>
      <c r="C19" s="4">
        <v>44</v>
      </c>
      <c r="D19" s="4">
        <v>44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3">
      <c r="A20" s="4" t="s">
        <v>35</v>
      </c>
      <c r="B20" s="5">
        <v>1.8697999835014301</v>
      </c>
      <c r="C20" s="4">
        <v>20</v>
      </c>
      <c r="D20" s="4">
        <v>20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v>4</v>
      </c>
    </row>
    <row r="21" spans="1:16" ht="15.6" x14ac:dyDescent="0.3">
      <c r="A21" s="9" t="s">
        <v>40</v>
      </c>
      <c r="C21" s="6">
        <f>SUM(C5:C20)</f>
        <v>12450</v>
      </c>
      <c r="E21" s="8">
        <f>SUM(E5:E20)</f>
        <v>547</v>
      </c>
    </row>
    <row r="22" spans="1:16" ht="15.6" x14ac:dyDescent="0.3">
      <c r="A22" s="9"/>
      <c r="C22" s="8"/>
    </row>
    <row r="23" spans="1:16" ht="18" x14ac:dyDescent="0.35">
      <c r="A23" s="12" t="s">
        <v>39</v>
      </c>
      <c r="B23" s="10"/>
      <c r="C23" s="11">
        <f>1-E21/C21</f>
        <v>0.95606425702811249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0445-41EC-42A2-9153-BC5DB4B3DB02}">
  <dimension ref="A1:P26"/>
  <sheetViews>
    <sheetView zoomScale="80" zoomScaleNormal="80" workbookViewId="0">
      <selection sqref="A1:O23"/>
    </sheetView>
  </sheetViews>
  <sheetFormatPr baseColWidth="10" defaultRowHeight="14.4" x14ac:dyDescent="0.3"/>
  <cols>
    <col min="1" max="1" width="45.88671875" customWidth="1"/>
    <col min="4" max="4" width="20.6640625" customWidth="1"/>
    <col min="5" max="5" width="42.44140625" customWidth="1"/>
    <col min="6" max="6" width="26.88671875" customWidth="1"/>
    <col min="7" max="7" width="22.33203125" customWidth="1"/>
    <col min="8" max="8" width="27.5546875" customWidth="1"/>
    <col min="9" max="9" width="31.88671875" customWidth="1"/>
    <col min="10" max="10" width="21.88671875" customWidth="1"/>
    <col min="11" max="11" width="23" customWidth="1"/>
    <col min="12" max="12" width="18.88671875" customWidth="1"/>
    <col min="13" max="13" width="41.44140625" customWidth="1"/>
    <col min="14" max="14" width="28.44140625" customWidth="1"/>
    <col min="15" max="15" width="21.5546875" customWidth="1"/>
    <col min="16" max="16" width="20.5546875" customWidth="1"/>
  </cols>
  <sheetData>
    <row r="1" spans="1:16" x14ac:dyDescent="0.3">
      <c r="A1" s="3" t="s">
        <v>53</v>
      </c>
    </row>
    <row r="2" spans="1:16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12</v>
      </c>
      <c r="G2" s="1" t="s">
        <v>9</v>
      </c>
      <c r="H2" s="1" t="s">
        <v>8</v>
      </c>
      <c r="I2" s="1" t="s">
        <v>10</v>
      </c>
      <c r="J2" s="1" t="s">
        <v>55</v>
      </c>
      <c r="K2" s="1" t="s">
        <v>7</v>
      </c>
      <c r="L2" s="1" t="s">
        <v>13</v>
      </c>
      <c r="M2" s="1" t="s">
        <v>54</v>
      </c>
      <c r="N2" s="1" t="s">
        <v>11</v>
      </c>
      <c r="O2" s="1" t="s">
        <v>6</v>
      </c>
      <c r="P2" s="1" t="s">
        <v>15</v>
      </c>
    </row>
    <row r="3" spans="1:16" x14ac:dyDescent="0.3">
      <c r="A3" s="4" t="s">
        <v>16</v>
      </c>
      <c r="B3" s="5">
        <v>2.9310433524192399</v>
      </c>
      <c r="C3" s="4">
        <v>1802</v>
      </c>
      <c r="D3" s="4">
        <v>1730</v>
      </c>
      <c r="E3" s="4">
        <v>72</v>
      </c>
      <c r="F3" s="4"/>
      <c r="G3" s="4">
        <v>72</v>
      </c>
      <c r="H3" s="4"/>
      <c r="I3" s="4"/>
      <c r="J3" s="4"/>
      <c r="K3" s="4"/>
      <c r="L3" s="4"/>
      <c r="M3" s="4"/>
      <c r="N3" s="4"/>
      <c r="O3" s="4"/>
      <c r="P3" s="4"/>
    </row>
    <row r="4" spans="1:16" x14ac:dyDescent="0.3">
      <c r="A4" s="4" t="s">
        <v>43</v>
      </c>
      <c r="B4" s="5">
        <v>5.3910000324249197</v>
      </c>
      <c r="C4" s="4">
        <v>1</v>
      </c>
      <c r="D4" s="4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3">
      <c r="A5" s="4" t="s">
        <v>17</v>
      </c>
      <c r="B5" s="5">
        <v>3.48683333396911</v>
      </c>
      <c r="C5" s="4">
        <v>6</v>
      </c>
      <c r="D5" s="4">
        <v>6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3">
      <c r="A6" s="4" t="s">
        <v>18</v>
      </c>
      <c r="B6" s="5">
        <v>2.7889999548594102</v>
      </c>
      <c r="C6" s="4">
        <v>3</v>
      </c>
      <c r="D6" s="4">
        <v>3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3">
      <c r="A7" s="4" t="s">
        <v>19</v>
      </c>
      <c r="B7" s="5">
        <v>2.1545999526977502</v>
      </c>
      <c r="C7" s="4">
        <v>171</v>
      </c>
      <c r="D7" s="4">
        <v>5</v>
      </c>
      <c r="E7" s="4">
        <v>6</v>
      </c>
      <c r="F7" s="4"/>
      <c r="G7" s="4">
        <v>6</v>
      </c>
      <c r="H7" s="4">
        <v>160</v>
      </c>
      <c r="I7" s="4"/>
      <c r="J7" s="4"/>
      <c r="K7" s="4"/>
      <c r="L7" s="4"/>
      <c r="M7" s="4"/>
      <c r="N7" s="4"/>
      <c r="O7" s="4"/>
      <c r="P7" s="4"/>
    </row>
    <row r="8" spans="1:16" x14ac:dyDescent="0.3">
      <c r="A8" s="4" t="s">
        <v>20</v>
      </c>
      <c r="B8" s="5">
        <v>2.7680912251726801</v>
      </c>
      <c r="C8" s="4">
        <v>600</v>
      </c>
      <c r="D8" s="4">
        <v>581</v>
      </c>
      <c r="E8" s="4">
        <v>18</v>
      </c>
      <c r="F8" s="4"/>
      <c r="G8" s="4">
        <v>18</v>
      </c>
      <c r="H8" s="4"/>
      <c r="I8" s="4">
        <v>1</v>
      </c>
      <c r="J8" s="4"/>
      <c r="K8" s="4"/>
      <c r="L8" s="4"/>
      <c r="M8" s="4"/>
      <c r="N8" s="4"/>
      <c r="O8" s="4"/>
      <c r="P8" s="4"/>
    </row>
    <row r="9" spans="1:16" x14ac:dyDescent="0.3">
      <c r="A9" s="4" t="s">
        <v>21</v>
      </c>
      <c r="B9" s="5">
        <v>3.2486910558328299</v>
      </c>
      <c r="C9" s="4">
        <v>725</v>
      </c>
      <c r="D9" s="4">
        <v>246</v>
      </c>
      <c r="E9" s="4">
        <v>11</v>
      </c>
      <c r="F9" s="4"/>
      <c r="G9" s="4">
        <v>11</v>
      </c>
      <c r="H9" s="4"/>
      <c r="I9" s="4">
        <v>468</v>
      </c>
      <c r="J9" s="4"/>
      <c r="K9" s="4"/>
      <c r="L9" s="4"/>
      <c r="M9" s="4"/>
      <c r="N9" s="4"/>
      <c r="O9" s="4"/>
      <c r="P9" s="4"/>
    </row>
    <row r="10" spans="1:16" x14ac:dyDescent="0.3">
      <c r="A10" s="4" t="s">
        <v>22</v>
      </c>
      <c r="B10" s="5">
        <v>4.6491093710064799</v>
      </c>
      <c r="C10" s="4">
        <v>90</v>
      </c>
      <c r="D10" s="4">
        <v>64</v>
      </c>
      <c r="E10" s="4"/>
      <c r="F10" s="4"/>
      <c r="G10" s="4"/>
      <c r="H10" s="4"/>
      <c r="I10" s="4">
        <v>26</v>
      </c>
      <c r="J10" s="4"/>
      <c r="K10" s="4"/>
      <c r="L10" s="4"/>
      <c r="M10" s="4"/>
      <c r="N10" s="4"/>
      <c r="O10" s="4"/>
      <c r="P10" s="4"/>
    </row>
    <row r="11" spans="1:16" x14ac:dyDescent="0.3">
      <c r="A11" s="4" t="s">
        <v>23</v>
      </c>
      <c r="B11" s="5">
        <v>5.4217857292720204</v>
      </c>
      <c r="C11" s="4">
        <v>14</v>
      </c>
      <c r="D11" s="4">
        <v>14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3">
      <c r="A12" s="4" t="s">
        <v>24</v>
      </c>
      <c r="B12" s="5">
        <v>2.7730402059890502</v>
      </c>
      <c r="C12" s="4">
        <v>212</v>
      </c>
      <c r="D12" s="4">
        <v>199</v>
      </c>
      <c r="E12" s="4">
        <v>13</v>
      </c>
      <c r="F12" s="4"/>
      <c r="G12" s="4">
        <v>13</v>
      </c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3">
      <c r="A13" s="4" t="s">
        <v>25</v>
      </c>
      <c r="B13" s="5">
        <v>3.0968850535907899</v>
      </c>
      <c r="C13" s="4">
        <v>94</v>
      </c>
      <c r="D13" s="4">
        <v>87</v>
      </c>
      <c r="E13" s="4">
        <v>6</v>
      </c>
      <c r="F13" s="4"/>
      <c r="G13" s="4">
        <v>6</v>
      </c>
      <c r="H13" s="4"/>
      <c r="I13" s="4">
        <v>1</v>
      </c>
      <c r="J13" s="4"/>
      <c r="K13" s="4"/>
      <c r="L13" s="4"/>
      <c r="M13" s="4"/>
      <c r="N13" s="4"/>
      <c r="O13" s="4"/>
      <c r="P13" s="4"/>
    </row>
    <row r="14" spans="1:16" x14ac:dyDescent="0.3">
      <c r="A14" s="4" t="s">
        <v>26</v>
      </c>
      <c r="B14" s="5">
        <v>3.0686362447090501</v>
      </c>
      <c r="C14" s="4">
        <v>1715</v>
      </c>
      <c r="D14" s="4">
        <v>1545</v>
      </c>
      <c r="E14" s="4">
        <v>170</v>
      </c>
      <c r="F14" s="4"/>
      <c r="G14" s="4">
        <v>170</v>
      </c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3">
      <c r="A15" s="4" t="s">
        <v>27</v>
      </c>
      <c r="B15" s="5">
        <v>0</v>
      </c>
      <c r="C15" s="4">
        <v>3</v>
      </c>
      <c r="D15" s="4">
        <v>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3">
      <c r="A16" s="4" t="s">
        <v>28</v>
      </c>
      <c r="B16" s="5">
        <v>0</v>
      </c>
      <c r="C16" s="4">
        <v>3</v>
      </c>
      <c r="D16" s="4">
        <v>1</v>
      </c>
      <c r="E16" s="4">
        <v>2</v>
      </c>
      <c r="F16" s="4"/>
      <c r="G16" s="4"/>
      <c r="H16" s="4"/>
      <c r="I16" s="4"/>
      <c r="J16" s="4">
        <v>2</v>
      </c>
      <c r="K16" s="4"/>
      <c r="L16" s="4"/>
      <c r="M16" s="4"/>
      <c r="N16" s="4"/>
      <c r="O16" s="4"/>
      <c r="P16" s="4"/>
    </row>
    <row r="17" spans="1:16" x14ac:dyDescent="0.3">
      <c r="A17" s="4" t="s">
        <v>29</v>
      </c>
      <c r="B17" s="5">
        <v>3.08455353267887</v>
      </c>
      <c r="C17" s="4">
        <v>5165</v>
      </c>
      <c r="D17" s="4">
        <v>5165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3">
      <c r="A18" s="4" t="s">
        <v>30</v>
      </c>
      <c r="B18" s="5">
        <v>2.9521875083446498</v>
      </c>
      <c r="C18" s="4">
        <v>16</v>
      </c>
      <c r="D18" s="4">
        <v>16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3">
      <c r="A19" s="4" t="s">
        <v>31</v>
      </c>
      <c r="B19" s="5">
        <v>3.76256521888401</v>
      </c>
      <c r="C19" s="4">
        <v>23</v>
      </c>
      <c r="D19" s="4">
        <v>23</v>
      </c>
      <c r="E19" s="4"/>
      <c r="F19" s="4"/>
      <c r="G19" s="4"/>
      <c r="H19" s="4"/>
      <c r="I19" s="4"/>
      <c r="J19" s="4"/>
      <c r="K19" s="4">
        <v>1</v>
      </c>
      <c r="L19" s="4"/>
      <c r="M19" s="4"/>
      <c r="N19" s="4"/>
      <c r="O19" s="4"/>
      <c r="P19" s="4"/>
    </row>
    <row r="20" spans="1:16" x14ac:dyDescent="0.3">
      <c r="A20" s="4" t="s">
        <v>32</v>
      </c>
      <c r="B20" s="5">
        <v>4.0635833342870002</v>
      </c>
      <c r="C20" s="4">
        <v>24</v>
      </c>
      <c r="D20" s="4">
        <v>24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3">
      <c r="A21" s="4" t="s">
        <v>33</v>
      </c>
      <c r="B21" s="5">
        <v>3.9603307521448698</v>
      </c>
      <c r="C21" s="4">
        <v>5150</v>
      </c>
      <c r="D21" s="4">
        <v>1808</v>
      </c>
      <c r="E21" s="4">
        <v>649</v>
      </c>
      <c r="F21" s="4">
        <v>1811</v>
      </c>
      <c r="G21" s="4"/>
      <c r="H21" s="4"/>
      <c r="I21" s="4"/>
      <c r="J21" s="4">
        <v>108</v>
      </c>
      <c r="K21" s="4"/>
      <c r="L21" s="4">
        <v>671</v>
      </c>
      <c r="M21" s="4">
        <v>53</v>
      </c>
      <c r="N21" s="4">
        <v>211</v>
      </c>
      <c r="O21" s="4">
        <v>2693</v>
      </c>
      <c r="P21" s="4">
        <v>480</v>
      </c>
    </row>
    <row r="22" spans="1:16" x14ac:dyDescent="0.3">
      <c r="A22" s="4" t="s">
        <v>34</v>
      </c>
      <c r="B22" s="5">
        <v>4.1680681868032901</v>
      </c>
      <c r="C22" s="4">
        <v>58</v>
      </c>
      <c r="D22" s="4">
        <v>44</v>
      </c>
      <c r="E22" s="4">
        <v>14</v>
      </c>
      <c r="F22" s="4"/>
      <c r="G22" s="4">
        <v>14</v>
      </c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3">
      <c r="A23" s="4" t="s">
        <v>35</v>
      </c>
      <c r="B23" s="5">
        <v>2.8700999855995102</v>
      </c>
      <c r="C23" s="4">
        <v>20</v>
      </c>
      <c r="D23" s="4">
        <v>20</v>
      </c>
      <c r="E23" s="4"/>
      <c r="F23" s="4"/>
      <c r="G23" s="4"/>
      <c r="H23" s="4"/>
      <c r="I23" s="4"/>
      <c r="J23" s="4"/>
      <c r="K23" s="4">
        <v>3</v>
      </c>
      <c r="L23" s="4"/>
      <c r="M23" s="4"/>
      <c r="N23" s="4"/>
      <c r="O23" s="4"/>
      <c r="P23" s="4"/>
    </row>
    <row r="24" spans="1:16" ht="15.6" x14ac:dyDescent="0.3">
      <c r="A24" s="9" t="s">
        <v>40</v>
      </c>
      <c r="C24" s="6">
        <f>SUM(C8:C23)</f>
        <v>13912</v>
      </c>
      <c r="E24" s="8">
        <f>SUM(E3:E23)</f>
        <v>961</v>
      </c>
    </row>
    <row r="25" spans="1:16" ht="15.6" x14ac:dyDescent="0.3">
      <c r="A25" s="9"/>
      <c r="C25" s="8"/>
    </row>
    <row r="26" spans="1:16" ht="18" x14ac:dyDescent="0.35">
      <c r="A26" s="12" t="s">
        <v>39</v>
      </c>
      <c r="B26" s="10"/>
      <c r="C26" s="11">
        <f>1-E24/C24</f>
        <v>0.93092294422081656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53417-AAD6-4B54-A193-5AF54B0E94C4}">
  <dimension ref="A1:P25"/>
  <sheetViews>
    <sheetView workbookViewId="0">
      <selection sqref="A1:O22"/>
    </sheetView>
  </sheetViews>
  <sheetFormatPr baseColWidth="10" defaultRowHeight="14.4" x14ac:dyDescent="0.3"/>
  <cols>
    <col min="1" max="1" width="39.44140625" customWidth="1"/>
    <col min="3" max="3" width="17.5546875" customWidth="1"/>
    <col min="4" max="4" width="18.88671875" customWidth="1"/>
    <col min="5" max="5" width="38.33203125" customWidth="1"/>
    <col min="6" max="6" width="29" customWidth="1"/>
    <col min="7" max="7" width="25.44140625" customWidth="1"/>
    <col min="8" max="8" width="23" customWidth="1"/>
    <col min="9" max="9" width="21.44140625" customWidth="1"/>
    <col min="10" max="10" width="20.44140625" customWidth="1"/>
    <col min="11" max="11" width="28.109375" customWidth="1"/>
    <col min="12" max="12" width="23" customWidth="1"/>
    <col min="13" max="13" width="18.5546875" customWidth="1"/>
    <col min="14" max="14" width="22" customWidth="1"/>
    <col min="15" max="15" width="18" customWidth="1"/>
    <col min="16" max="16" width="26.44140625" customWidth="1"/>
  </cols>
  <sheetData>
    <row r="1" spans="1:16" x14ac:dyDescent="0.3">
      <c r="A1" s="3" t="s">
        <v>56</v>
      </c>
    </row>
    <row r="2" spans="1:16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9</v>
      </c>
      <c r="H2" s="1" t="s">
        <v>8</v>
      </c>
      <c r="I2" s="1" t="s">
        <v>10</v>
      </c>
      <c r="J2" s="1" t="s">
        <v>12</v>
      </c>
      <c r="K2" s="1" t="s">
        <v>11</v>
      </c>
      <c r="L2" s="1" t="s">
        <v>15</v>
      </c>
      <c r="M2" s="1" t="s">
        <v>13</v>
      </c>
      <c r="N2" s="1" t="s">
        <v>55</v>
      </c>
      <c r="O2" s="1" t="s">
        <v>54</v>
      </c>
      <c r="P2" s="1" t="s">
        <v>7</v>
      </c>
    </row>
    <row r="3" spans="1:16" x14ac:dyDescent="0.3">
      <c r="A3" s="4" t="s">
        <v>16</v>
      </c>
      <c r="B3" s="5">
        <v>2.9644876944246299</v>
      </c>
      <c r="C3" s="4">
        <v>2006</v>
      </c>
      <c r="D3" s="4">
        <v>1991</v>
      </c>
      <c r="E3" s="4">
        <v>15</v>
      </c>
      <c r="F3" s="4"/>
      <c r="G3" s="4">
        <v>15</v>
      </c>
      <c r="H3" s="4"/>
      <c r="I3" s="4"/>
      <c r="J3" s="4"/>
      <c r="K3" s="4"/>
      <c r="L3" s="4"/>
      <c r="M3" s="4"/>
      <c r="N3" s="4"/>
      <c r="O3" s="4"/>
      <c r="P3" s="4"/>
    </row>
    <row r="4" spans="1:16" x14ac:dyDescent="0.3">
      <c r="A4" s="4" t="s">
        <v>17</v>
      </c>
      <c r="B4" s="5">
        <v>2.1416666507720898</v>
      </c>
      <c r="C4" s="4">
        <v>3</v>
      </c>
      <c r="D4" s="4">
        <v>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3">
      <c r="A5" s="4" t="s">
        <v>18</v>
      </c>
      <c r="B5" s="5">
        <v>1.4956665833791001</v>
      </c>
      <c r="C5" s="4">
        <v>3</v>
      </c>
      <c r="D5" s="4">
        <v>3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3">
      <c r="A6" s="4" t="s">
        <v>19</v>
      </c>
      <c r="B6" s="5">
        <v>1.68299996852874</v>
      </c>
      <c r="C6" s="4">
        <v>203</v>
      </c>
      <c r="D6" s="4">
        <v>2</v>
      </c>
      <c r="E6" s="4"/>
      <c r="F6" s="4"/>
      <c r="G6" s="4"/>
      <c r="H6" s="4">
        <v>201</v>
      </c>
      <c r="I6" s="4"/>
      <c r="J6" s="4"/>
      <c r="K6" s="4"/>
      <c r="L6" s="4"/>
      <c r="M6" s="4"/>
      <c r="N6" s="4"/>
      <c r="O6" s="4"/>
      <c r="P6" s="4"/>
    </row>
    <row r="7" spans="1:16" x14ac:dyDescent="0.3">
      <c r="A7" s="4" t="s">
        <v>20</v>
      </c>
      <c r="B7" s="5">
        <v>2.9771644764824901</v>
      </c>
      <c r="C7" s="4">
        <v>764</v>
      </c>
      <c r="D7" s="4">
        <v>760</v>
      </c>
      <c r="E7" s="4"/>
      <c r="F7" s="4"/>
      <c r="G7" s="4"/>
      <c r="H7" s="4"/>
      <c r="I7" s="4">
        <v>4</v>
      </c>
      <c r="J7" s="4"/>
      <c r="K7" s="4"/>
      <c r="L7" s="4"/>
      <c r="M7" s="4"/>
      <c r="N7" s="4"/>
      <c r="O7" s="4"/>
      <c r="P7" s="4"/>
    </row>
    <row r="8" spans="1:16" x14ac:dyDescent="0.3">
      <c r="A8" s="4" t="s">
        <v>21</v>
      </c>
      <c r="B8" s="5">
        <v>3.5195510723898402</v>
      </c>
      <c r="C8" s="4">
        <v>748</v>
      </c>
      <c r="D8" s="4">
        <v>744</v>
      </c>
      <c r="E8" s="4">
        <v>4</v>
      </c>
      <c r="F8" s="4"/>
      <c r="G8" s="4">
        <v>4</v>
      </c>
      <c r="H8" s="4"/>
      <c r="I8" s="4"/>
      <c r="J8" s="4"/>
      <c r="K8" s="4"/>
      <c r="L8" s="4"/>
      <c r="M8" s="4"/>
      <c r="N8" s="4"/>
      <c r="O8" s="4"/>
      <c r="P8" s="4"/>
    </row>
    <row r="9" spans="1:16" x14ac:dyDescent="0.3">
      <c r="A9" s="4" t="s">
        <v>22</v>
      </c>
      <c r="B9" s="5">
        <v>2.8434444474585199</v>
      </c>
      <c r="C9" s="4">
        <v>96</v>
      </c>
      <c r="D9" s="4">
        <v>81</v>
      </c>
      <c r="E9" s="4"/>
      <c r="F9" s="4"/>
      <c r="G9" s="4"/>
      <c r="H9" s="4"/>
      <c r="I9" s="4">
        <v>15</v>
      </c>
      <c r="J9" s="4"/>
      <c r="K9" s="4"/>
      <c r="L9" s="4"/>
      <c r="M9" s="4"/>
      <c r="N9" s="4"/>
      <c r="O9" s="4"/>
      <c r="P9" s="4"/>
    </row>
    <row r="10" spans="1:16" x14ac:dyDescent="0.3">
      <c r="A10" s="4" t="s">
        <v>23</v>
      </c>
      <c r="B10" s="5">
        <v>3.16405557261572</v>
      </c>
      <c r="C10" s="4">
        <v>18</v>
      </c>
      <c r="D10" s="4">
        <v>18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3">
      <c r="A11" s="4" t="s">
        <v>24</v>
      </c>
      <c r="B11" s="5">
        <v>2.7285140845137499</v>
      </c>
      <c r="C11" s="4">
        <v>293</v>
      </c>
      <c r="D11" s="4">
        <v>284</v>
      </c>
      <c r="E11" s="4">
        <v>9</v>
      </c>
      <c r="F11" s="4"/>
      <c r="G11" s="4">
        <v>9</v>
      </c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3">
      <c r="A12" s="4" t="s">
        <v>25</v>
      </c>
      <c r="B12" s="5">
        <v>3.9712896536136402</v>
      </c>
      <c r="C12" s="4">
        <v>291</v>
      </c>
      <c r="D12" s="4">
        <v>290</v>
      </c>
      <c r="E12" s="4"/>
      <c r="F12" s="4"/>
      <c r="G12" s="4"/>
      <c r="H12" s="4"/>
      <c r="I12" s="4">
        <v>1</v>
      </c>
      <c r="J12" s="4"/>
      <c r="K12" s="4"/>
      <c r="L12" s="4"/>
      <c r="M12" s="4"/>
      <c r="N12" s="4"/>
      <c r="O12" s="4"/>
      <c r="P12" s="4"/>
    </row>
    <row r="13" spans="1:16" x14ac:dyDescent="0.3">
      <c r="A13" s="4" t="s">
        <v>26</v>
      </c>
      <c r="B13" s="5">
        <v>3.2460452912114599</v>
      </c>
      <c r="C13" s="4">
        <v>1968</v>
      </c>
      <c r="D13" s="4">
        <v>1965</v>
      </c>
      <c r="E13" s="4">
        <v>3</v>
      </c>
      <c r="F13" s="4"/>
      <c r="G13" s="4">
        <v>3</v>
      </c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3">
      <c r="A14" s="4" t="s">
        <v>27</v>
      </c>
      <c r="B14" s="5">
        <v>0</v>
      </c>
      <c r="C14" s="4">
        <v>5</v>
      </c>
      <c r="D14" s="4">
        <v>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3">
      <c r="A15" s="4" t="s">
        <v>28</v>
      </c>
      <c r="B15" s="5">
        <v>0</v>
      </c>
      <c r="C15" s="4">
        <v>5</v>
      </c>
      <c r="D15" s="4">
        <v>1</v>
      </c>
      <c r="E15" s="4">
        <v>1</v>
      </c>
      <c r="F15" s="4">
        <v>3</v>
      </c>
      <c r="G15" s="4"/>
      <c r="H15" s="4"/>
      <c r="I15" s="4"/>
      <c r="J15" s="4">
        <v>2</v>
      </c>
      <c r="K15" s="4">
        <v>1</v>
      </c>
      <c r="L15" s="4">
        <v>1</v>
      </c>
      <c r="M15" s="4"/>
      <c r="N15" s="4"/>
      <c r="O15" s="4"/>
      <c r="P15" s="4"/>
    </row>
    <row r="16" spans="1:16" x14ac:dyDescent="0.3">
      <c r="A16" s="4" t="s">
        <v>29</v>
      </c>
      <c r="B16" s="5">
        <v>3.06409300604028</v>
      </c>
      <c r="C16" s="4">
        <v>5290</v>
      </c>
      <c r="D16" s="4">
        <v>5290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3">
      <c r="A17" s="4" t="s">
        <v>30</v>
      </c>
      <c r="B17" s="5">
        <v>4.6763157970026903</v>
      </c>
      <c r="C17" s="4">
        <v>20</v>
      </c>
      <c r="D17" s="4">
        <v>19</v>
      </c>
      <c r="E17" s="4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3">
      <c r="A18" s="4" t="s">
        <v>31</v>
      </c>
      <c r="B18" s="5">
        <v>6.5583999951680498</v>
      </c>
      <c r="C18" s="4">
        <v>30</v>
      </c>
      <c r="D18" s="4">
        <v>30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3">
      <c r="A19" s="4" t="s">
        <v>32</v>
      </c>
      <c r="B19" s="5">
        <v>5.2780800056457498</v>
      </c>
      <c r="C19" s="4">
        <v>25</v>
      </c>
      <c r="D19" s="4">
        <v>25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3">
      <c r="A20" s="4" t="s">
        <v>33</v>
      </c>
      <c r="B20" s="5">
        <v>4.0037930343874599</v>
      </c>
      <c r="C20" s="4">
        <v>5281</v>
      </c>
      <c r="D20" s="4">
        <v>2010</v>
      </c>
      <c r="E20" s="4">
        <v>401</v>
      </c>
      <c r="F20" s="4">
        <v>2870</v>
      </c>
      <c r="G20" s="4"/>
      <c r="H20" s="4"/>
      <c r="I20" s="4"/>
      <c r="J20" s="4">
        <v>1907</v>
      </c>
      <c r="K20" s="4">
        <v>219</v>
      </c>
      <c r="L20" s="4">
        <v>384</v>
      </c>
      <c r="M20" s="4">
        <v>744</v>
      </c>
      <c r="N20" s="4">
        <v>10</v>
      </c>
      <c r="O20" s="4">
        <v>2</v>
      </c>
      <c r="P20" s="4"/>
    </row>
    <row r="21" spans="1:16" x14ac:dyDescent="0.3">
      <c r="A21" s="4" t="s">
        <v>34</v>
      </c>
      <c r="B21" s="5">
        <v>5.3878703647189603</v>
      </c>
      <c r="C21" s="4">
        <v>54</v>
      </c>
      <c r="D21" s="4">
        <v>54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3">
      <c r="A22" s="4" t="s">
        <v>35</v>
      </c>
      <c r="B22" s="5">
        <v>3.9669230717879</v>
      </c>
      <c r="C22" s="4">
        <v>26</v>
      </c>
      <c r="D22" s="4">
        <v>26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v>4</v>
      </c>
    </row>
    <row r="23" spans="1:16" ht="15.6" x14ac:dyDescent="0.3">
      <c r="A23" s="9" t="s">
        <v>40</v>
      </c>
      <c r="C23" s="6">
        <f>SUM(C7:C22)</f>
        <v>14914</v>
      </c>
      <c r="E23" s="8">
        <f>SUM(E2:E22)</f>
        <v>434</v>
      </c>
    </row>
    <row r="24" spans="1:16" ht="15.6" x14ac:dyDescent="0.3">
      <c r="A24" s="9"/>
      <c r="C24" s="8"/>
    </row>
    <row r="25" spans="1:16" ht="18" x14ac:dyDescent="0.35">
      <c r="A25" s="12" t="s">
        <v>39</v>
      </c>
      <c r="B25" s="10"/>
      <c r="C25" s="11">
        <f>1-E23/C23</f>
        <v>0.97089982566715838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952C-6CF9-4893-ABBF-720F64B73291}">
  <dimension ref="A1:P25"/>
  <sheetViews>
    <sheetView workbookViewId="0">
      <selection activeCell="A23" sqref="A23:E25"/>
    </sheetView>
  </sheetViews>
  <sheetFormatPr baseColWidth="10" defaultRowHeight="14.4" x14ac:dyDescent="0.3"/>
  <cols>
    <col min="1" max="1" width="47.6640625" customWidth="1"/>
    <col min="4" max="4" width="16.88671875" customWidth="1"/>
    <col min="5" max="5" width="40.5546875" customWidth="1"/>
    <col min="6" max="6" width="27.6640625" customWidth="1"/>
    <col min="7" max="7" width="24.5546875" customWidth="1"/>
    <col min="8" max="8" width="29.88671875" customWidth="1"/>
    <col min="9" max="9" width="25" customWidth="1"/>
    <col min="10" max="10" width="22.88671875" customWidth="1"/>
    <col min="11" max="11" width="25.44140625" customWidth="1"/>
    <col min="12" max="12" width="20" customWidth="1"/>
    <col min="13" max="13" width="21.6640625" customWidth="1"/>
    <col min="14" max="14" width="22.88671875" customWidth="1"/>
    <col min="15" max="15" width="21.109375" customWidth="1"/>
    <col min="16" max="16" width="20.44140625" customWidth="1"/>
  </cols>
  <sheetData>
    <row r="1" spans="1:16" x14ac:dyDescent="0.3">
      <c r="A1" s="3" t="s">
        <v>57</v>
      </c>
    </row>
    <row r="2" spans="1:16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13</v>
      </c>
      <c r="G2" s="1" t="s">
        <v>9</v>
      </c>
      <c r="H2" s="1" t="s">
        <v>8</v>
      </c>
      <c r="I2" s="1" t="s">
        <v>10</v>
      </c>
      <c r="J2" s="1" t="s">
        <v>12</v>
      </c>
      <c r="K2" s="1" t="s">
        <v>6</v>
      </c>
      <c r="L2" s="1" t="s">
        <v>55</v>
      </c>
      <c r="M2" s="1" t="s">
        <v>54</v>
      </c>
      <c r="N2" s="1" t="s">
        <v>11</v>
      </c>
      <c r="O2" s="1" t="s">
        <v>15</v>
      </c>
      <c r="P2" s="1" t="s">
        <v>7</v>
      </c>
    </row>
    <row r="3" spans="1:16" x14ac:dyDescent="0.3">
      <c r="A3" s="4" t="s">
        <v>16</v>
      </c>
      <c r="B3" s="5">
        <v>2.9420832745415599</v>
      </c>
      <c r="C3" s="4">
        <v>1492</v>
      </c>
      <c r="D3" s="4">
        <v>1489</v>
      </c>
      <c r="E3" s="4">
        <v>3</v>
      </c>
      <c r="F3" s="4"/>
      <c r="G3" s="4">
        <v>3</v>
      </c>
      <c r="H3" s="4"/>
      <c r="I3" s="4"/>
      <c r="J3" s="4"/>
      <c r="K3" s="4"/>
      <c r="L3" s="4"/>
      <c r="M3" s="4"/>
      <c r="N3" s="4"/>
      <c r="O3" s="4"/>
      <c r="P3" s="4"/>
    </row>
    <row r="4" spans="1:16" x14ac:dyDescent="0.3">
      <c r="A4" s="4" t="s">
        <v>17</v>
      </c>
      <c r="B4" s="5">
        <v>2.11139998435974</v>
      </c>
      <c r="C4" s="4">
        <v>5</v>
      </c>
      <c r="D4" s="4">
        <v>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3">
      <c r="A5" s="4" t="s">
        <v>18</v>
      </c>
      <c r="B5" s="5">
        <v>1.6601999282836899</v>
      </c>
      <c r="C5" s="4">
        <v>5</v>
      </c>
      <c r="D5" s="4">
        <v>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3">
      <c r="A6" s="4" t="s">
        <v>19</v>
      </c>
      <c r="B6" s="5">
        <v>1.8515555328792901</v>
      </c>
      <c r="C6" s="4">
        <v>179</v>
      </c>
      <c r="D6" s="4">
        <v>9</v>
      </c>
      <c r="E6" s="4">
        <v>1</v>
      </c>
      <c r="F6" s="4"/>
      <c r="G6" s="4">
        <v>1</v>
      </c>
      <c r="H6" s="4">
        <v>169</v>
      </c>
      <c r="I6" s="4"/>
      <c r="J6" s="4"/>
      <c r="K6" s="4"/>
      <c r="L6" s="4"/>
      <c r="M6" s="4"/>
      <c r="N6" s="4"/>
      <c r="O6" s="4"/>
      <c r="P6" s="4"/>
    </row>
    <row r="7" spans="1:16" x14ac:dyDescent="0.3">
      <c r="A7" s="4" t="s">
        <v>20</v>
      </c>
      <c r="B7" s="5">
        <v>3.15740733331186</v>
      </c>
      <c r="C7" s="4">
        <v>491</v>
      </c>
      <c r="D7" s="4">
        <v>491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3">
      <c r="A8" s="4" t="s">
        <v>21</v>
      </c>
      <c r="B8" s="5">
        <v>3.28889760472416</v>
      </c>
      <c r="C8" s="4">
        <v>462</v>
      </c>
      <c r="D8" s="4">
        <v>459</v>
      </c>
      <c r="E8" s="4">
        <v>3</v>
      </c>
      <c r="F8" s="4"/>
      <c r="G8" s="4">
        <v>3</v>
      </c>
      <c r="H8" s="4"/>
      <c r="I8" s="4"/>
      <c r="J8" s="4"/>
      <c r="K8" s="4"/>
      <c r="L8" s="4"/>
      <c r="M8" s="4"/>
      <c r="N8" s="4"/>
      <c r="O8" s="4"/>
      <c r="P8" s="4"/>
    </row>
    <row r="9" spans="1:16" x14ac:dyDescent="0.3">
      <c r="A9" s="4" t="s">
        <v>22</v>
      </c>
      <c r="B9" s="5">
        <v>4.2161642909049899</v>
      </c>
      <c r="C9" s="4">
        <v>153</v>
      </c>
      <c r="D9" s="4">
        <v>140</v>
      </c>
      <c r="E9" s="4"/>
      <c r="F9" s="4"/>
      <c r="G9" s="4"/>
      <c r="H9" s="4"/>
      <c r="I9" s="4">
        <v>13</v>
      </c>
      <c r="J9" s="4"/>
      <c r="K9" s="4"/>
      <c r="L9" s="4"/>
      <c r="M9" s="4"/>
      <c r="N9" s="4"/>
      <c r="O9" s="4"/>
      <c r="P9" s="4"/>
    </row>
    <row r="10" spans="1:16" x14ac:dyDescent="0.3">
      <c r="A10" s="4" t="s">
        <v>23</v>
      </c>
      <c r="B10" s="5">
        <v>1.8832222355736601</v>
      </c>
      <c r="C10" s="4">
        <v>18</v>
      </c>
      <c r="D10" s="4">
        <v>18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3">
      <c r="A11" s="4" t="s">
        <v>24</v>
      </c>
      <c r="B11" s="5">
        <v>2.9439202481252198</v>
      </c>
      <c r="C11" s="4">
        <v>165</v>
      </c>
      <c r="D11" s="4">
        <v>163</v>
      </c>
      <c r="E11" s="4">
        <v>2</v>
      </c>
      <c r="F11" s="4"/>
      <c r="G11" s="4">
        <v>2</v>
      </c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3">
      <c r="A12" s="4" t="s">
        <v>25</v>
      </c>
      <c r="B12" s="5">
        <v>3.8988604656485601</v>
      </c>
      <c r="C12" s="4">
        <v>173</v>
      </c>
      <c r="D12" s="4">
        <v>172</v>
      </c>
      <c r="E12" s="4"/>
      <c r="F12" s="4"/>
      <c r="G12" s="4"/>
      <c r="H12" s="4"/>
      <c r="I12" s="4">
        <v>1</v>
      </c>
      <c r="J12" s="4"/>
      <c r="K12" s="4"/>
      <c r="L12" s="4"/>
      <c r="M12" s="4"/>
      <c r="N12" s="4"/>
      <c r="O12" s="4"/>
      <c r="P12" s="4"/>
    </row>
    <row r="13" spans="1:16" x14ac:dyDescent="0.3">
      <c r="A13" s="4" t="s">
        <v>26</v>
      </c>
      <c r="B13" s="5">
        <v>3.35794070017627</v>
      </c>
      <c r="C13" s="4">
        <v>1488</v>
      </c>
      <c r="D13" s="4">
        <v>1484</v>
      </c>
      <c r="E13" s="4">
        <v>4</v>
      </c>
      <c r="F13" s="4"/>
      <c r="G13" s="4">
        <v>4</v>
      </c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3">
      <c r="A14" s="4" t="s">
        <v>27</v>
      </c>
      <c r="B14" s="5">
        <v>0</v>
      </c>
      <c r="C14" s="4">
        <v>5</v>
      </c>
      <c r="D14" s="4">
        <v>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3">
      <c r="A15" s="4" t="s">
        <v>28</v>
      </c>
      <c r="B15" s="5">
        <v>0</v>
      </c>
      <c r="C15" s="4">
        <v>5</v>
      </c>
      <c r="D15" s="4">
        <v>3</v>
      </c>
      <c r="E15" s="4"/>
      <c r="F15" s="4"/>
      <c r="G15" s="4"/>
      <c r="H15" s="4"/>
      <c r="I15" s="4"/>
      <c r="J15" s="4">
        <v>2</v>
      </c>
      <c r="K15" s="4">
        <v>2</v>
      </c>
      <c r="L15" s="4"/>
      <c r="M15" s="4"/>
      <c r="N15" s="4"/>
      <c r="O15" s="4"/>
      <c r="P15" s="4"/>
    </row>
    <row r="16" spans="1:16" x14ac:dyDescent="0.3">
      <c r="A16" s="4" t="s">
        <v>29</v>
      </c>
      <c r="B16" s="5">
        <v>3.0511229862103</v>
      </c>
      <c r="C16" s="4">
        <v>3846</v>
      </c>
      <c r="D16" s="4">
        <v>3846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3">
      <c r="A17" s="4" t="s">
        <v>30</v>
      </c>
      <c r="B17" s="5">
        <v>2.7538124769926</v>
      </c>
      <c r="C17" s="4">
        <v>16</v>
      </c>
      <c r="D17" s="4">
        <v>16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3">
      <c r="A18" s="4" t="s">
        <v>31</v>
      </c>
      <c r="B18" s="5">
        <v>2.8528749843438401</v>
      </c>
      <c r="C18" s="4">
        <v>24</v>
      </c>
      <c r="D18" s="4">
        <v>24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3">
      <c r="A19" s="4" t="s">
        <v>32</v>
      </c>
      <c r="B19" s="5">
        <v>3.00738096237182</v>
      </c>
      <c r="C19" s="4">
        <v>21</v>
      </c>
      <c r="D19" s="4">
        <v>21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3">
      <c r="A20" s="4" t="s">
        <v>33</v>
      </c>
      <c r="B20" s="5">
        <v>4.1785569642084104</v>
      </c>
      <c r="C20" s="4">
        <v>3840</v>
      </c>
      <c r="D20" s="4">
        <v>1501</v>
      </c>
      <c r="E20" s="4">
        <v>92</v>
      </c>
      <c r="F20" s="4">
        <v>583</v>
      </c>
      <c r="G20" s="4"/>
      <c r="H20" s="4"/>
      <c r="I20" s="4"/>
      <c r="J20" s="4">
        <v>1452</v>
      </c>
      <c r="K20" s="4">
        <v>2247</v>
      </c>
      <c r="L20" s="4">
        <v>27</v>
      </c>
      <c r="M20" s="4">
        <v>2</v>
      </c>
      <c r="N20" s="4">
        <v>212</v>
      </c>
      <c r="O20" s="4">
        <v>57</v>
      </c>
      <c r="P20" s="4"/>
    </row>
    <row r="21" spans="1:16" x14ac:dyDescent="0.3">
      <c r="A21" s="4" t="s">
        <v>34</v>
      </c>
      <c r="B21" s="5">
        <v>2.92016665637493</v>
      </c>
      <c r="C21" s="4">
        <v>48</v>
      </c>
      <c r="D21" s="4">
        <v>48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3">
      <c r="A22" s="4" t="s">
        <v>35</v>
      </c>
      <c r="B22" s="5">
        <v>2.9139473563746399</v>
      </c>
      <c r="C22" s="4">
        <v>19</v>
      </c>
      <c r="D22" s="4">
        <v>19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v>2</v>
      </c>
    </row>
    <row r="23" spans="1:16" ht="15.6" x14ac:dyDescent="0.3">
      <c r="A23" s="9" t="s">
        <v>40</v>
      </c>
      <c r="C23" s="6">
        <f>SUM(C7:C22)</f>
        <v>10774</v>
      </c>
      <c r="E23" s="8">
        <f>SUM(E2:E22)</f>
        <v>105</v>
      </c>
    </row>
    <row r="24" spans="1:16" ht="15.6" x14ac:dyDescent="0.3">
      <c r="A24" s="9"/>
      <c r="C24" s="8"/>
    </row>
    <row r="25" spans="1:16" ht="18" x14ac:dyDescent="0.35">
      <c r="A25" s="12" t="s">
        <v>39</v>
      </c>
      <c r="B25" s="10"/>
      <c r="C25" s="11">
        <f>1-E23/C23</f>
        <v>0.99025431594579538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0553-415F-4615-A92C-33AAC6F8ECD1}">
  <dimension ref="A1:M24"/>
  <sheetViews>
    <sheetView workbookViewId="0">
      <selection activeCell="A22" sqref="A22:E24"/>
    </sheetView>
  </sheetViews>
  <sheetFormatPr baseColWidth="10" defaultRowHeight="14.4" x14ac:dyDescent="0.3"/>
  <cols>
    <col min="1" max="1" width="48.33203125" customWidth="1"/>
    <col min="4" max="4" width="18.5546875" customWidth="1"/>
    <col min="5" max="5" width="41.33203125" customWidth="1"/>
    <col min="6" max="6" width="25.6640625" customWidth="1"/>
    <col min="7" max="7" width="24.88671875" customWidth="1"/>
    <col min="8" max="8" width="24.44140625" customWidth="1"/>
    <col min="9" max="9" width="22.109375" customWidth="1"/>
    <col min="10" max="10" width="16.33203125" customWidth="1"/>
    <col min="11" max="11" width="26.109375" customWidth="1"/>
    <col min="12" max="12" width="23.6640625" customWidth="1"/>
    <col min="13" max="13" width="20.33203125" customWidth="1"/>
  </cols>
  <sheetData>
    <row r="1" spans="1:13" x14ac:dyDescent="0.3">
      <c r="A1" s="3" t="s">
        <v>58</v>
      </c>
    </row>
    <row r="2" spans="1:13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9</v>
      </c>
      <c r="G2" s="1" t="s">
        <v>6</v>
      </c>
      <c r="H2" s="1" t="s">
        <v>12</v>
      </c>
      <c r="I2" s="1" t="s">
        <v>13</v>
      </c>
      <c r="J2" s="1" t="s">
        <v>55</v>
      </c>
      <c r="K2" s="1" t="s">
        <v>11</v>
      </c>
      <c r="L2" s="1" t="s">
        <v>15</v>
      </c>
      <c r="M2" s="1" t="s">
        <v>7</v>
      </c>
    </row>
    <row r="3" spans="1:13" x14ac:dyDescent="0.3">
      <c r="A3" s="4" t="s">
        <v>16</v>
      </c>
      <c r="B3" s="5">
        <v>3.0793055563502798</v>
      </c>
      <c r="C3" s="4">
        <v>900</v>
      </c>
      <c r="D3" s="4">
        <v>900</v>
      </c>
      <c r="E3" s="4"/>
      <c r="F3" s="4"/>
      <c r="G3" s="4"/>
      <c r="H3" s="4"/>
      <c r="I3" s="4"/>
      <c r="J3" s="4"/>
      <c r="K3" s="4"/>
      <c r="L3" s="4"/>
      <c r="M3" s="4"/>
    </row>
    <row r="4" spans="1:13" x14ac:dyDescent="0.3">
      <c r="A4" s="4" t="s">
        <v>43</v>
      </c>
      <c r="B4" s="5">
        <v>2.1790000200271602</v>
      </c>
      <c r="C4" s="4">
        <v>2</v>
      </c>
      <c r="D4" s="4">
        <v>2</v>
      </c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4" t="s">
        <v>17</v>
      </c>
      <c r="B5" s="5">
        <v>2.16318182511763</v>
      </c>
      <c r="C5" s="4">
        <v>11</v>
      </c>
      <c r="D5" s="4">
        <v>11</v>
      </c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4" t="s">
        <v>18</v>
      </c>
      <c r="B6" s="5">
        <v>2.1483749747276302</v>
      </c>
      <c r="C6" s="4">
        <v>8</v>
      </c>
      <c r="D6" s="4">
        <v>8</v>
      </c>
      <c r="E6" s="4"/>
      <c r="F6" s="4"/>
      <c r="G6" s="4"/>
      <c r="H6" s="4"/>
      <c r="I6" s="4"/>
      <c r="J6" s="4"/>
      <c r="K6" s="4"/>
      <c r="L6" s="4"/>
      <c r="M6" s="4"/>
    </row>
    <row r="7" spans="1:13" x14ac:dyDescent="0.3">
      <c r="A7" s="4" t="s">
        <v>20</v>
      </c>
      <c r="B7" s="5">
        <v>3.0763209518548602</v>
      </c>
      <c r="C7" s="4">
        <v>296</v>
      </c>
      <c r="D7" s="4">
        <v>296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3">
      <c r="A8" s="4" t="s">
        <v>21</v>
      </c>
      <c r="B8" s="5">
        <v>3.5057561034109499</v>
      </c>
      <c r="C8" s="4">
        <v>328</v>
      </c>
      <c r="D8" s="4">
        <v>328</v>
      </c>
      <c r="E8" s="4"/>
      <c r="F8" s="4"/>
      <c r="G8" s="4"/>
      <c r="H8" s="4"/>
      <c r="I8" s="4"/>
      <c r="J8" s="4"/>
      <c r="K8" s="4"/>
      <c r="L8" s="4"/>
      <c r="M8" s="4"/>
    </row>
    <row r="9" spans="1:13" x14ac:dyDescent="0.3">
      <c r="A9" s="4" t="s">
        <v>22</v>
      </c>
      <c r="B9" s="5">
        <v>6.9332999944686797</v>
      </c>
      <c r="C9" s="4">
        <v>40</v>
      </c>
      <c r="D9" s="4">
        <v>40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A10" s="4" t="s">
        <v>23</v>
      </c>
      <c r="B10" s="5">
        <v>5.5236111084620099</v>
      </c>
      <c r="C10" s="4">
        <v>18</v>
      </c>
      <c r="D10" s="4">
        <v>18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3">
      <c r="A11" s="4" t="s">
        <v>24</v>
      </c>
      <c r="B11" s="5">
        <v>3.4143523738497699</v>
      </c>
      <c r="C11" s="4">
        <v>109</v>
      </c>
      <c r="D11" s="4">
        <v>105</v>
      </c>
      <c r="E11" s="4">
        <v>4</v>
      </c>
      <c r="F11" s="4">
        <v>4</v>
      </c>
      <c r="G11" s="4"/>
      <c r="H11" s="4"/>
      <c r="I11" s="4"/>
      <c r="J11" s="4"/>
      <c r="K11" s="4"/>
      <c r="L11" s="4"/>
      <c r="M11" s="4"/>
    </row>
    <row r="12" spans="1:13" x14ac:dyDescent="0.3">
      <c r="A12" s="4" t="s">
        <v>25</v>
      </c>
      <c r="B12" s="5">
        <v>4.5449858151429003</v>
      </c>
      <c r="C12" s="4">
        <v>141</v>
      </c>
      <c r="D12" s="4">
        <v>141</v>
      </c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3">
      <c r="A13" s="4" t="s">
        <v>26</v>
      </c>
      <c r="B13" s="5">
        <v>3.7025184375613698</v>
      </c>
      <c r="C13" s="4">
        <v>895</v>
      </c>
      <c r="D13" s="4">
        <v>895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4" t="s">
        <v>27</v>
      </c>
      <c r="B14" s="5">
        <v>0</v>
      </c>
      <c r="C14" s="4">
        <v>9</v>
      </c>
      <c r="D14" s="4">
        <v>9</v>
      </c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3">
      <c r="A15" s="4" t="s">
        <v>29</v>
      </c>
      <c r="B15" s="5">
        <v>3.32764476593651</v>
      </c>
      <c r="C15" s="4">
        <v>2770</v>
      </c>
      <c r="D15" s="4">
        <v>2770</v>
      </c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3">
      <c r="A16" s="4" t="s">
        <v>30</v>
      </c>
      <c r="B16" s="5">
        <v>1.6634545542976999</v>
      </c>
      <c r="C16" s="4">
        <v>11</v>
      </c>
      <c r="D16" s="4">
        <v>11</v>
      </c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3">
      <c r="A17" s="4" t="s">
        <v>31</v>
      </c>
      <c r="B17" s="5">
        <v>1.8688181963833801</v>
      </c>
      <c r="C17" s="4">
        <v>11</v>
      </c>
      <c r="D17" s="4">
        <v>11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">
      <c r="A18" s="4" t="s">
        <v>32</v>
      </c>
      <c r="B18" s="5">
        <v>1.8681538838606599</v>
      </c>
      <c r="C18" s="4">
        <v>13</v>
      </c>
      <c r="D18" s="4">
        <v>13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3">
      <c r="A19" s="4" t="s">
        <v>33</v>
      </c>
      <c r="B19" s="5">
        <v>4.1686825240607801</v>
      </c>
      <c r="C19" s="4">
        <v>2765</v>
      </c>
      <c r="D19" s="4">
        <v>904</v>
      </c>
      <c r="E19" s="4">
        <v>518</v>
      </c>
      <c r="F19" s="4"/>
      <c r="G19" s="4">
        <v>1343</v>
      </c>
      <c r="H19" s="4">
        <v>873</v>
      </c>
      <c r="I19" s="4">
        <v>357</v>
      </c>
      <c r="J19" s="4"/>
      <c r="K19" s="4">
        <v>113</v>
      </c>
      <c r="L19" s="4">
        <v>503</v>
      </c>
      <c r="M19" s="4"/>
    </row>
    <row r="20" spans="1:13" x14ac:dyDescent="0.3">
      <c r="A20" s="4" t="s">
        <v>34</v>
      </c>
      <c r="B20" s="5">
        <v>2.39181819106593</v>
      </c>
      <c r="C20" s="4">
        <v>33</v>
      </c>
      <c r="D20" s="4">
        <v>33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">
      <c r="A21" s="4" t="s">
        <v>35</v>
      </c>
      <c r="B21" s="5">
        <v>1.8794999917348201</v>
      </c>
      <c r="C21" s="4">
        <v>12</v>
      </c>
      <c r="D21" s="4">
        <v>12</v>
      </c>
      <c r="E21" s="4"/>
      <c r="F21" s="4"/>
      <c r="G21" s="4"/>
      <c r="H21" s="4"/>
      <c r="I21" s="4"/>
      <c r="J21" s="4"/>
      <c r="K21" s="4"/>
      <c r="L21" s="4"/>
      <c r="M21" s="4"/>
    </row>
    <row r="22" spans="1:13" ht="15.6" x14ac:dyDescent="0.3">
      <c r="A22" s="9" t="s">
        <v>40</v>
      </c>
      <c r="C22" s="6">
        <f>SUM(C6:C21)</f>
        <v>7459</v>
      </c>
      <c r="E22" s="8">
        <f>SUM(E1:E21)</f>
        <v>522</v>
      </c>
      <c r="F22" s="8"/>
    </row>
    <row r="23" spans="1:13" ht="15.6" x14ac:dyDescent="0.3">
      <c r="A23" s="9"/>
      <c r="C23" s="8"/>
    </row>
    <row r="24" spans="1:13" ht="18" x14ac:dyDescent="0.35">
      <c r="A24" s="12" t="s">
        <v>39</v>
      </c>
      <c r="B24" s="10"/>
      <c r="C24" s="11">
        <f>1-E22/C22</f>
        <v>0.93001742860973324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F5A7D-A0C5-4D05-874A-69DA3647E823}">
  <dimension ref="A1:K24"/>
  <sheetViews>
    <sheetView workbookViewId="0">
      <selection activeCell="A22" sqref="A22:E24"/>
    </sheetView>
  </sheetViews>
  <sheetFormatPr baseColWidth="10" defaultRowHeight="14.4" x14ac:dyDescent="0.3"/>
  <cols>
    <col min="1" max="1" width="45" customWidth="1"/>
    <col min="2" max="4" width="20.5546875" customWidth="1"/>
    <col min="5" max="5" width="44.33203125" customWidth="1"/>
    <col min="6" max="6" width="29" customWidth="1"/>
    <col min="7" max="7" width="34.33203125" customWidth="1"/>
    <col min="8" max="8" width="24.88671875" customWidth="1"/>
    <col min="9" max="9" width="19.88671875" customWidth="1"/>
    <col min="10" max="10" width="19.33203125" customWidth="1"/>
    <col min="11" max="11" width="22.88671875" customWidth="1"/>
  </cols>
  <sheetData>
    <row r="1" spans="1:11" x14ac:dyDescent="0.3">
      <c r="A1" s="3" t="s">
        <v>59</v>
      </c>
    </row>
    <row r="2" spans="1:11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12</v>
      </c>
      <c r="G2" s="1" t="s">
        <v>10</v>
      </c>
      <c r="H2" s="1" t="s">
        <v>15</v>
      </c>
      <c r="I2" s="1" t="s">
        <v>13</v>
      </c>
      <c r="J2" s="1" t="s">
        <v>11</v>
      </c>
      <c r="K2" s="1" t="s">
        <v>6</v>
      </c>
    </row>
    <row r="3" spans="1:11" x14ac:dyDescent="0.3">
      <c r="A3" s="4" t="s">
        <v>16</v>
      </c>
      <c r="B3" s="5">
        <v>3.1959264490681298</v>
      </c>
      <c r="C3" s="4">
        <v>775</v>
      </c>
      <c r="D3" s="4">
        <v>775</v>
      </c>
      <c r="E3" s="4"/>
      <c r="F3" s="4"/>
      <c r="G3" s="4"/>
      <c r="H3" s="4"/>
      <c r="I3" s="4"/>
      <c r="J3" s="4"/>
      <c r="K3" s="4"/>
    </row>
    <row r="4" spans="1:11" x14ac:dyDescent="0.3">
      <c r="A4" s="4" t="s">
        <v>43</v>
      </c>
      <c r="B4" s="5">
        <v>1.34400010108947</v>
      </c>
      <c r="C4" s="4">
        <v>1</v>
      </c>
      <c r="D4" s="4">
        <v>1</v>
      </c>
      <c r="E4" s="4"/>
      <c r="F4" s="4"/>
      <c r="G4" s="4"/>
      <c r="H4" s="4"/>
      <c r="I4" s="4"/>
      <c r="J4" s="4"/>
      <c r="K4" s="4"/>
    </row>
    <row r="5" spans="1:11" x14ac:dyDescent="0.3">
      <c r="A5" s="4" t="s">
        <v>17</v>
      </c>
      <c r="B5" s="5">
        <v>1.6446666717529199</v>
      </c>
      <c r="C5" s="4">
        <v>3</v>
      </c>
      <c r="D5" s="4">
        <v>3</v>
      </c>
      <c r="E5" s="4"/>
      <c r="F5" s="4"/>
      <c r="G5" s="4"/>
      <c r="H5" s="4"/>
      <c r="I5" s="4"/>
      <c r="J5" s="4"/>
      <c r="K5" s="4"/>
    </row>
    <row r="6" spans="1:11" x14ac:dyDescent="0.3">
      <c r="A6" s="4" t="s">
        <v>18</v>
      </c>
      <c r="B6" s="5">
        <v>1.5950000286102199</v>
      </c>
      <c r="C6" s="4">
        <v>1</v>
      </c>
      <c r="D6" s="4">
        <v>1</v>
      </c>
      <c r="E6" s="4"/>
      <c r="F6" s="4"/>
      <c r="G6" s="4"/>
      <c r="H6" s="4"/>
      <c r="I6" s="4"/>
      <c r="J6" s="4"/>
      <c r="K6" s="4"/>
    </row>
    <row r="7" spans="1:11" x14ac:dyDescent="0.3">
      <c r="A7" s="4" t="s">
        <v>20</v>
      </c>
      <c r="B7" s="5">
        <v>4.0405648085806103</v>
      </c>
      <c r="C7" s="4">
        <v>216</v>
      </c>
      <c r="D7" s="4">
        <v>216</v>
      </c>
      <c r="E7" s="4"/>
      <c r="F7" s="4"/>
      <c r="G7" s="4"/>
      <c r="H7" s="4"/>
      <c r="I7" s="4"/>
      <c r="J7" s="4"/>
      <c r="K7" s="4"/>
    </row>
    <row r="8" spans="1:11" x14ac:dyDescent="0.3">
      <c r="A8" s="4" t="s">
        <v>21</v>
      </c>
      <c r="B8" s="5">
        <v>4.1105219038733596</v>
      </c>
      <c r="C8" s="4">
        <v>274</v>
      </c>
      <c r="D8" s="4">
        <v>274</v>
      </c>
      <c r="E8" s="4"/>
      <c r="F8" s="4"/>
      <c r="G8" s="4"/>
      <c r="H8" s="4"/>
      <c r="I8" s="4"/>
      <c r="J8" s="4"/>
      <c r="K8" s="4"/>
    </row>
    <row r="9" spans="1:11" x14ac:dyDescent="0.3">
      <c r="A9" s="4" t="s">
        <v>22</v>
      </c>
      <c r="B9" s="5">
        <v>2.5501599979400602</v>
      </c>
      <c r="C9" s="4">
        <v>26</v>
      </c>
      <c r="D9" s="4">
        <v>25</v>
      </c>
      <c r="E9" s="4"/>
      <c r="F9" s="4"/>
      <c r="G9" s="4"/>
      <c r="H9" s="4"/>
      <c r="I9" s="4"/>
      <c r="J9" s="4"/>
      <c r="K9" s="4"/>
    </row>
    <row r="10" spans="1:11" x14ac:dyDescent="0.3">
      <c r="A10" s="4" t="s">
        <v>23</v>
      </c>
      <c r="B10" s="5">
        <v>2.2802000045776301</v>
      </c>
      <c r="C10" s="4">
        <v>5</v>
      </c>
      <c r="D10" s="4">
        <v>5</v>
      </c>
      <c r="E10" s="4"/>
      <c r="F10" s="4"/>
      <c r="G10" s="4"/>
      <c r="H10" s="4"/>
      <c r="I10" s="4"/>
      <c r="J10" s="4"/>
      <c r="K10" s="4"/>
    </row>
    <row r="11" spans="1:11" x14ac:dyDescent="0.3">
      <c r="A11" s="4" t="s">
        <v>24</v>
      </c>
      <c r="B11" s="5">
        <v>3.2810722948556901</v>
      </c>
      <c r="C11" s="4">
        <v>83</v>
      </c>
      <c r="D11" s="4">
        <v>83</v>
      </c>
      <c r="E11" s="4"/>
      <c r="F11" s="4"/>
      <c r="G11" s="4"/>
      <c r="H11" s="4"/>
      <c r="I11" s="4"/>
      <c r="J11" s="4"/>
      <c r="K11" s="4"/>
    </row>
    <row r="12" spans="1:11" x14ac:dyDescent="0.3">
      <c r="A12" s="4" t="s">
        <v>25</v>
      </c>
      <c r="B12" s="5">
        <v>3.85512068559383</v>
      </c>
      <c r="C12" s="4">
        <v>116</v>
      </c>
      <c r="D12" s="4">
        <v>116</v>
      </c>
      <c r="E12" s="4"/>
      <c r="F12" s="4"/>
      <c r="G12" s="4"/>
      <c r="H12" s="4"/>
      <c r="I12" s="4"/>
      <c r="J12" s="4"/>
      <c r="K12" s="4"/>
    </row>
    <row r="13" spans="1:11" x14ac:dyDescent="0.3">
      <c r="A13" s="4" t="s">
        <v>26</v>
      </c>
      <c r="B13" s="5">
        <v>3.82715414194245</v>
      </c>
      <c r="C13" s="4">
        <v>772</v>
      </c>
      <c r="D13" s="4">
        <v>772</v>
      </c>
      <c r="E13" s="4"/>
      <c r="F13" s="4"/>
      <c r="G13" s="4"/>
      <c r="H13" s="4"/>
      <c r="I13" s="4"/>
      <c r="J13" s="4"/>
      <c r="K13" s="4"/>
    </row>
    <row r="14" spans="1:11" x14ac:dyDescent="0.3">
      <c r="A14" s="4" t="s">
        <v>27</v>
      </c>
      <c r="B14" s="5">
        <v>0</v>
      </c>
      <c r="C14" s="4">
        <v>7</v>
      </c>
      <c r="D14" s="4">
        <v>7</v>
      </c>
      <c r="E14" s="4"/>
      <c r="F14" s="4"/>
      <c r="G14" s="4"/>
      <c r="H14" s="4"/>
      <c r="I14" s="4"/>
      <c r="J14" s="4"/>
      <c r="K14" s="4"/>
    </row>
    <row r="15" spans="1:11" x14ac:dyDescent="0.3">
      <c r="A15" s="4" t="s">
        <v>29</v>
      </c>
      <c r="B15" s="5">
        <v>3.1400697313803199</v>
      </c>
      <c r="C15" s="4">
        <v>1936</v>
      </c>
      <c r="D15" s="4">
        <v>1936</v>
      </c>
      <c r="E15" s="4"/>
      <c r="F15" s="4"/>
      <c r="G15" s="4"/>
      <c r="H15" s="4"/>
      <c r="I15" s="4"/>
      <c r="J15" s="4"/>
      <c r="K15" s="4"/>
    </row>
    <row r="16" spans="1:11" x14ac:dyDescent="0.3">
      <c r="A16" s="4" t="s">
        <v>30</v>
      </c>
      <c r="B16" s="5">
        <v>1.3542941458085</v>
      </c>
      <c r="C16" s="4">
        <v>17</v>
      </c>
      <c r="D16" s="4">
        <v>17</v>
      </c>
      <c r="E16" s="4"/>
      <c r="F16" s="4"/>
      <c r="G16" s="4"/>
      <c r="H16" s="4"/>
      <c r="I16" s="4"/>
      <c r="J16" s="4"/>
      <c r="K16" s="4"/>
    </row>
    <row r="17" spans="1:11" x14ac:dyDescent="0.3">
      <c r="A17" s="4" t="s">
        <v>31</v>
      </c>
      <c r="B17" s="5">
        <v>1.84195453470403</v>
      </c>
      <c r="C17" s="4">
        <v>22</v>
      </c>
      <c r="D17" s="4">
        <v>22</v>
      </c>
      <c r="E17" s="4"/>
      <c r="F17" s="4"/>
      <c r="G17" s="4"/>
      <c r="H17" s="4"/>
      <c r="I17" s="4"/>
      <c r="J17" s="4"/>
      <c r="K17" s="4"/>
    </row>
    <row r="18" spans="1:11" x14ac:dyDescent="0.3">
      <c r="A18" s="4" t="s">
        <v>32</v>
      </c>
      <c r="B18" s="5">
        <v>2.2200416525204898</v>
      </c>
      <c r="C18" s="4">
        <v>24</v>
      </c>
      <c r="D18" s="4">
        <v>24</v>
      </c>
      <c r="E18" s="4"/>
      <c r="F18" s="4"/>
      <c r="G18" s="4"/>
      <c r="H18" s="4"/>
      <c r="I18" s="4"/>
      <c r="J18" s="4"/>
      <c r="K18" s="4"/>
    </row>
    <row r="19" spans="1:11" x14ac:dyDescent="0.3">
      <c r="A19" s="4" t="s">
        <v>33</v>
      </c>
      <c r="B19" s="5">
        <v>4.2951610828797797</v>
      </c>
      <c r="C19" s="4">
        <v>1935</v>
      </c>
      <c r="D19" s="4">
        <v>776</v>
      </c>
      <c r="E19" s="4">
        <v>83</v>
      </c>
      <c r="F19" s="4">
        <v>673</v>
      </c>
      <c r="G19" s="4"/>
      <c r="H19" s="4">
        <v>81</v>
      </c>
      <c r="I19" s="4">
        <v>297</v>
      </c>
      <c r="J19" s="4">
        <v>106</v>
      </c>
      <c r="K19" s="4">
        <v>1076</v>
      </c>
    </row>
    <row r="20" spans="1:11" x14ac:dyDescent="0.3">
      <c r="A20" s="4" t="s">
        <v>34</v>
      </c>
      <c r="B20" s="5">
        <v>2.1102765925387099</v>
      </c>
      <c r="C20" s="4">
        <v>47</v>
      </c>
      <c r="D20" s="4">
        <v>47</v>
      </c>
      <c r="E20" s="4"/>
      <c r="F20" s="4"/>
      <c r="G20" s="4"/>
      <c r="H20" s="4"/>
      <c r="I20" s="4"/>
      <c r="J20" s="4"/>
      <c r="K20" s="4"/>
    </row>
    <row r="21" spans="1:11" x14ac:dyDescent="0.3">
      <c r="A21" s="4" t="s">
        <v>35</v>
      </c>
      <c r="B21" s="5">
        <v>1.4825882350697199</v>
      </c>
      <c r="C21" s="4">
        <v>17</v>
      </c>
      <c r="D21" s="4">
        <v>17</v>
      </c>
      <c r="E21" s="4"/>
      <c r="F21" s="4"/>
      <c r="G21" s="4"/>
      <c r="H21" s="4"/>
      <c r="I21" s="4"/>
      <c r="J21" s="4"/>
      <c r="K21" s="4"/>
    </row>
    <row r="22" spans="1:11" ht="15.6" x14ac:dyDescent="0.3">
      <c r="A22" s="9" t="s">
        <v>40</v>
      </c>
      <c r="C22" s="6">
        <f>SUM(C6:C21)</f>
        <v>5498</v>
      </c>
      <c r="E22" s="8">
        <f>SUM(E1:E21)</f>
        <v>83</v>
      </c>
    </row>
    <row r="23" spans="1:11" ht="15.6" x14ac:dyDescent="0.3">
      <c r="A23" s="9"/>
      <c r="C23" s="8"/>
    </row>
    <row r="24" spans="1:11" ht="18" x14ac:dyDescent="0.35">
      <c r="A24" s="12" t="s">
        <v>39</v>
      </c>
      <c r="B24" s="10"/>
      <c r="C24" s="11">
        <f>1-E22/C22</f>
        <v>0.98490360130956711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DC551-878B-478C-BCBB-2EDF42834316}">
  <dimension ref="A1:O26"/>
  <sheetViews>
    <sheetView workbookViewId="0"/>
  </sheetViews>
  <sheetFormatPr baseColWidth="10" defaultRowHeight="14.4" x14ac:dyDescent="0.3"/>
  <cols>
    <col min="1" max="1" width="48.33203125" customWidth="1"/>
    <col min="4" max="4" width="32" customWidth="1"/>
    <col min="5" max="5" width="41.44140625" customWidth="1"/>
    <col min="6" max="6" width="24" customWidth="1"/>
    <col min="7" max="7" width="21.5546875" customWidth="1"/>
    <col min="8" max="8" width="28.44140625" customWidth="1"/>
    <col min="9" max="9" width="25.44140625" customWidth="1"/>
    <col min="10" max="10" width="22.6640625" customWidth="1"/>
    <col min="11" max="11" width="22.44140625" customWidth="1"/>
    <col min="12" max="12" width="15" customWidth="1"/>
    <col min="13" max="13" width="21.33203125" customWidth="1"/>
    <col min="14" max="14" width="20.44140625" customWidth="1"/>
    <col min="15" max="15" width="22.44140625" customWidth="1"/>
  </cols>
  <sheetData>
    <row r="1" spans="1:15" x14ac:dyDescent="0.3">
      <c r="A1" s="3" t="s">
        <v>60</v>
      </c>
    </row>
    <row r="2" spans="1:15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9</v>
      </c>
      <c r="H2" s="1" t="s">
        <v>8</v>
      </c>
      <c r="I2" s="1" t="s">
        <v>10</v>
      </c>
      <c r="J2" s="1" t="s">
        <v>12</v>
      </c>
      <c r="K2" s="1" t="s">
        <v>13</v>
      </c>
      <c r="L2" s="1" t="s">
        <v>55</v>
      </c>
      <c r="M2" s="1" t="s">
        <v>11</v>
      </c>
      <c r="N2" s="1" t="s">
        <v>15</v>
      </c>
      <c r="O2" s="1" t="s">
        <v>7</v>
      </c>
    </row>
    <row r="3" spans="1:15" x14ac:dyDescent="0.3">
      <c r="A3" s="4" t="s">
        <v>16</v>
      </c>
      <c r="B3" s="5">
        <v>2.9258564538067802</v>
      </c>
      <c r="C3" s="4">
        <v>1668</v>
      </c>
      <c r="D3" s="4">
        <v>1665</v>
      </c>
      <c r="E3" s="4">
        <v>3</v>
      </c>
      <c r="F3" s="4"/>
      <c r="G3" s="4">
        <v>3</v>
      </c>
      <c r="H3" s="4"/>
      <c r="I3" s="4"/>
      <c r="J3" s="4"/>
      <c r="K3" s="4"/>
      <c r="L3" s="4"/>
      <c r="M3" s="4"/>
      <c r="N3" s="4"/>
      <c r="O3" s="4"/>
    </row>
    <row r="4" spans="1:15" x14ac:dyDescent="0.3">
      <c r="A4" s="4" t="s">
        <v>43</v>
      </c>
      <c r="B4" s="5">
        <v>3.0179998874664302</v>
      </c>
      <c r="C4" s="4">
        <v>1</v>
      </c>
      <c r="D4" s="4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3">
      <c r="A5" s="4" t="s">
        <v>17</v>
      </c>
      <c r="B5" s="5">
        <v>2.2763846470759401</v>
      </c>
      <c r="C5" s="4">
        <v>13</v>
      </c>
      <c r="D5" s="4">
        <v>13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3">
      <c r="A6" s="4" t="s">
        <v>18</v>
      </c>
      <c r="B6" s="5">
        <v>2.1967500050862601</v>
      </c>
      <c r="C6" s="4">
        <v>12</v>
      </c>
      <c r="D6" s="4">
        <v>12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3">
      <c r="A7" s="4" t="s">
        <v>19</v>
      </c>
      <c r="B7" s="5">
        <v>2.69099998474121</v>
      </c>
      <c r="C7" s="4">
        <v>187</v>
      </c>
      <c r="D7" s="4">
        <v>1</v>
      </c>
      <c r="E7" s="4"/>
      <c r="F7" s="4"/>
      <c r="G7" s="4"/>
      <c r="H7" s="4">
        <v>186</v>
      </c>
      <c r="I7" s="4"/>
      <c r="J7" s="4"/>
      <c r="K7" s="4"/>
      <c r="L7" s="4"/>
      <c r="M7" s="4"/>
      <c r="N7" s="4"/>
      <c r="O7" s="4"/>
    </row>
    <row r="8" spans="1:15" x14ac:dyDescent="0.3">
      <c r="A8" s="4" t="s">
        <v>20</v>
      </c>
      <c r="B8" s="5">
        <v>3.01510657298628</v>
      </c>
      <c r="C8" s="4">
        <v>567</v>
      </c>
      <c r="D8" s="4">
        <v>563</v>
      </c>
      <c r="E8" s="4"/>
      <c r="F8" s="4"/>
      <c r="G8" s="4"/>
      <c r="H8" s="4"/>
      <c r="I8" s="4">
        <v>4</v>
      </c>
      <c r="J8" s="4"/>
      <c r="K8" s="4"/>
      <c r="L8" s="4"/>
      <c r="M8" s="4"/>
      <c r="N8" s="4"/>
      <c r="O8" s="4"/>
    </row>
    <row r="9" spans="1:15" x14ac:dyDescent="0.3">
      <c r="A9" s="4" t="s">
        <v>21</v>
      </c>
      <c r="B9" s="5">
        <v>3.3909946629160999</v>
      </c>
      <c r="C9" s="4">
        <v>562</v>
      </c>
      <c r="D9" s="4">
        <v>562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3">
      <c r="A10" s="4" t="s">
        <v>22</v>
      </c>
      <c r="B10" s="5">
        <v>4.1079459319243501</v>
      </c>
      <c r="C10" s="4">
        <v>74</v>
      </c>
      <c r="D10" s="4">
        <v>74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3">
      <c r="A11" s="4" t="s">
        <v>23</v>
      </c>
      <c r="B11" s="5">
        <v>3.2284999986489602</v>
      </c>
      <c r="C11" s="4">
        <v>24</v>
      </c>
      <c r="D11" s="4">
        <v>24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3">
      <c r="A12" s="4" t="s">
        <v>24</v>
      </c>
      <c r="B12" s="5">
        <v>2.7734568554737802</v>
      </c>
      <c r="C12" s="4">
        <v>203</v>
      </c>
      <c r="D12" s="4">
        <v>197</v>
      </c>
      <c r="E12" s="4">
        <v>6</v>
      </c>
      <c r="F12" s="4"/>
      <c r="G12" s="4">
        <v>6</v>
      </c>
      <c r="H12" s="4"/>
      <c r="I12" s="4"/>
      <c r="J12" s="4"/>
      <c r="K12" s="4"/>
      <c r="L12" s="4"/>
      <c r="M12" s="4"/>
      <c r="N12" s="4"/>
      <c r="O12" s="4"/>
    </row>
    <row r="13" spans="1:15" x14ac:dyDescent="0.3">
      <c r="A13" s="4" t="s">
        <v>25</v>
      </c>
      <c r="B13" s="5">
        <v>3.47061033316061</v>
      </c>
      <c r="C13" s="4">
        <v>213</v>
      </c>
      <c r="D13" s="4">
        <v>213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3">
      <c r="A14" s="4" t="s">
        <v>26</v>
      </c>
      <c r="B14" s="5">
        <v>3.53201322891019</v>
      </c>
      <c r="C14" s="4">
        <v>1665</v>
      </c>
      <c r="D14" s="4">
        <v>1663</v>
      </c>
      <c r="E14" s="4">
        <v>2</v>
      </c>
      <c r="F14" s="4"/>
      <c r="G14" s="4">
        <v>2</v>
      </c>
      <c r="H14" s="4"/>
      <c r="I14" s="4"/>
      <c r="J14" s="4"/>
      <c r="K14" s="4"/>
      <c r="L14" s="4"/>
      <c r="M14" s="4"/>
      <c r="N14" s="4"/>
      <c r="O14" s="4"/>
    </row>
    <row r="15" spans="1:15" x14ac:dyDescent="0.3">
      <c r="A15" s="4" t="s">
        <v>27</v>
      </c>
      <c r="B15" s="5">
        <v>0</v>
      </c>
      <c r="C15" s="4">
        <v>20</v>
      </c>
      <c r="D15" s="4">
        <v>20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3">
      <c r="A16" s="4" t="s">
        <v>28</v>
      </c>
      <c r="B16" s="5">
        <v>0</v>
      </c>
      <c r="C16" s="4">
        <v>20</v>
      </c>
      <c r="D16" s="4">
        <v>10</v>
      </c>
      <c r="E16" s="4"/>
      <c r="F16" s="4">
        <v>10</v>
      </c>
      <c r="G16" s="4"/>
      <c r="H16" s="4"/>
      <c r="I16" s="4"/>
      <c r="J16" s="4">
        <v>2</v>
      </c>
      <c r="K16" s="4">
        <v>8</v>
      </c>
      <c r="L16" s="4"/>
      <c r="M16" s="4"/>
      <c r="N16" s="4"/>
      <c r="O16" s="4"/>
    </row>
    <row r="17" spans="1:15" x14ac:dyDescent="0.3">
      <c r="A17" s="4" t="s">
        <v>29</v>
      </c>
      <c r="B17" s="5">
        <v>3.0711034854625998</v>
      </c>
      <c r="C17" s="4">
        <v>4049</v>
      </c>
      <c r="D17" s="4">
        <v>4049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3">
      <c r="A18" s="4" t="s">
        <v>30</v>
      </c>
      <c r="B18" s="5">
        <v>2.2017777760823498</v>
      </c>
      <c r="C18" s="4">
        <v>18</v>
      </c>
      <c r="D18" s="4">
        <v>18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3">
      <c r="A19" s="4" t="s">
        <v>31</v>
      </c>
      <c r="B19" s="5">
        <v>2.3191599845886199</v>
      </c>
      <c r="C19" s="4">
        <v>25</v>
      </c>
      <c r="D19" s="4">
        <v>25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3">
      <c r="A20" s="4" t="s">
        <v>32</v>
      </c>
      <c r="B20" s="5">
        <v>2.3373792911398001</v>
      </c>
      <c r="C20" s="4">
        <v>29</v>
      </c>
      <c r="D20" s="4">
        <v>29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3">
      <c r="A21" s="4" t="s">
        <v>33</v>
      </c>
      <c r="B21" s="5">
        <v>3.9311183473697602</v>
      </c>
      <c r="C21" s="4">
        <v>4042</v>
      </c>
      <c r="D21" s="4">
        <v>1673</v>
      </c>
      <c r="E21" s="4">
        <v>113</v>
      </c>
      <c r="F21" s="4">
        <v>2256</v>
      </c>
      <c r="G21" s="4"/>
      <c r="H21" s="4"/>
      <c r="I21" s="4"/>
      <c r="J21" s="4">
        <v>1417</v>
      </c>
      <c r="K21" s="4">
        <v>641</v>
      </c>
      <c r="L21" s="4" t="s">
        <v>45</v>
      </c>
      <c r="M21" s="4">
        <v>198</v>
      </c>
      <c r="N21" s="4">
        <v>105</v>
      </c>
      <c r="O21" s="4"/>
    </row>
    <row r="22" spans="1:15" x14ac:dyDescent="0.3">
      <c r="A22" s="4" t="s">
        <v>34</v>
      </c>
      <c r="B22" s="5">
        <v>2.6113809441763198</v>
      </c>
      <c r="C22" s="4">
        <v>66</v>
      </c>
      <c r="D22" s="4">
        <v>63</v>
      </c>
      <c r="E22" s="4">
        <v>3</v>
      </c>
      <c r="F22" s="4"/>
      <c r="G22" s="4">
        <v>3</v>
      </c>
      <c r="H22" s="4"/>
      <c r="I22" s="4"/>
      <c r="J22" s="4"/>
      <c r="K22" s="4"/>
      <c r="L22" s="4"/>
      <c r="M22" s="4"/>
      <c r="N22" s="4"/>
      <c r="O22" s="4"/>
    </row>
    <row r="23" spans="1:15" x14ac:dyDescent="0.3">
      <c r="A23" s="4" t="s">
        <v>35</v>
      </c>
      <c r="B23" s="5">
        <v>2.4747619174775601</v>
      </c>
      <c r="C23" s="4">
        <v>21</v>
      </c>
      <c r="D23" s="4">
        <v>21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v>2</v>
      </c>
    </row>
    <row r="24" spans="1:15" ht="15.6" x14ac:dyDescent="0.3">
      <c r="A24" s="9" t="s">
        <v>40</v>
      </c>
      <c r="C24" s="6">
        <f>SUM(C8:C23)</f>
        <v>11598</v>
      </c>
      <c r="E24" s="8">
        <f>SUM(E3:E23)</f>
        <v>127</v>
      </c>
    </row>
    <row r="25" spans="1:15" ht="15.6" x14ac:dyDescent="0.3">
      <c r="A25" s="9"/>
      <c r="C25" s="8"/>
    </row>
    <row r="26" spans="1:15" ht="18" x14ac:dyDescent="0.35">
      <c r="A26" s="12" t="s">
        <v>39</v>
      </c>
      <c r="B26" s="10"/>
      <c r="C26" s="11">
        <f>1-E24/C24</f>
        <v>0.9890498361786515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8B93-8B59-4993-B631-8C953C68F227}">
  <dimension ref="A1:O27"/>
  <sheetViews>
    <sheetView workbookViewId="0">
      <selection activeCell="A25" sqref="A25:E27"/>
    </sheetView>
  </sheetViews>
  <sheetFormatPr baseColWidth="10" defaultRowHeight="14.4" x14ac:dyDescent="0.3"/>
  <cols>
    <col min="1" max="1" width="55.109375" customWidth="1"/>
    <col min="4" max="4" width="26.44140625" customWidth="1"/>
    <col min="5" max="5" width="43" customWidth="1"/>
    <col min="6" max="6" width="33.44140625" customWidth="1"/>
    <col min="7" max="7" width="23.88671875" customWidth="1"/>
    <col min="8" max="8" width="30.44140625" customWidth="1"/>
    <col min="9" max="9" width="25.44140625" customWidth="1"/>
    <col min="10" max="10" width="22.6640625" customWidth="1"/>
    <col min="11" max="11" width="23.44140625" customWidth="1"/>
    <col min="12" max="12" width="18.6640625" customWidth="1"/>
    <col min="13" max="13" width="19.6640625" customWidth="1"/>
    <col min="14" max="14" width="21.88671875" customWidth="1"/>
    <col min="15" max="15" width="24.6640625" customWidth="1"/>
  </cols>
  <sheetData>
    <row r="1" spans="1:15" x14ac:dyDescent="0.3">
      <c r="A1" s="3" t="s">
        <v>61</v>
      </c>
    </row>
    <row r="2" spans="1:15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9</v>
      </c>
      <c r="H2" s="1" t="s">
        <v>8</v>
      </c>
      <c r="I2" s="1" t="s">
        <v>10</v>
      </c>
      <c r="J2" s="1" t="s">
        <v>12</v>
      </c>
      <c r="K2" s="1" t="s">
        <v>13</v>
      </c>
      <c r="L2" s="1" t="s">
        <v>55</v>
      </c>
      <c r="M2" s="1" t="s">
        <v>11</v>
      </c>
      <c r="N2" s="1" t="s">
        <v>15</v>
      </c>
      <c r="O2" s="1" t="s">
        <v>7</v>
      </c>
    </row>
    <row r="3" spans="1:15" x14ac:dyDescent="0.3">
      <c r="A3" s="4" t="s">
        <v>16</v>
      </c>
      <c r="B3" s="5">
        <v>2.8673060620949502</v>
      </c>
      <c r="C3" s="4">
        <v>1762</v>
      </c>
      <c r="D3" s="4">
        <v>1748</v>
      </c>
      <c r="E3" s="4">
        <v>14</v>
      </c>
      <c r="F3" s="4"/>
      <c r="G3" s="4">
        <v>14</v>
      </c>
      <c r="H3" s="4"/>
      <c r="I3" s="4"/>
      <c r="J3" s="4"/>
      <c r="K3" s="4"/>
      <c r="L3" s="4"/>
      <c r="M3" s="4"/>
      <c r="N3" s="4"/>
      <c r="O3" s="4"/>
    </row>
    <row r="4" spans="1:15" x14ac:dyDescent="0.3">
      <c r="A4" s="4" t="s">
        <v>43</v>
      </c>
      <c r="B4" s="5">
        <v>1.71399998664855</v>
      </c>
      <c r="C4" s="4">
        <v>1</v>
      </c>
      <c r="D4" s="4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3">
      <c r="A5" s="4" t="s">
        <v>17</v>
      </c>
      <c r="B5" s="5">
        <v>1.5319999853769899</v>
      </c>
      <c r="C5" s="4">
        <v>3</v>
      </c>
      <c r="D5" s="4">
        <v>3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3">
      <c r="A6" s="4" t="s">
        <v>47</v>
      </c>
      <c r="B6" s="5">
        <v>0.96399998664855902</v>
      </c>
      <c r="C6" s="4">
        <v>1</v>
      </c>
      <c r="D6" s="4">
        <v>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3">
      <c r="A7" s="4" t="s">
        <v>18</v>
      </c>
      <c r="B7" s="5">
        <v>1.41100001335144</v>
      </c>
      <c r="C7" s="4">
        <v>1</v>
      </c>
      <c r="D7" s="4">
        <v>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3">
      <c r="A8" s="4" t="s">
        <v>19</v>
      </c>
      <c r="B8" s="5">
        <v>1.7511665821075399</v>
      </c>
      <c r="C8" s="4">
        <v>188</v>
      </c>
      <c r="D8" s="4">
        <v>6</v>
      </c>
      <c r="E8" s="4">
        <v>1</v>
      </c>
      <c r="F8" s="4"/>
      <c r="G8" s="4">
        <v>1</v>
      </c>
      <c r="H8" s="4">
        <v>181</v>
      </c>
      <c r="I8" s="4"/>
      <c r="J8" s="4"/>
      <c r="K8" s="4"/>
      <c r="L8" s="4"/>
      <c r="M8" s="4"/>
      <c r="N8" s="4"/>
      <c r="O8" s="4"/>
    </row>
    <row r="9" spans="1:15" x14ac:dyDescent="0.3">
      <c r="A9" s="4" t="s">
        <v>20</v>
      </c>
      <c r="B9" s="5">
        <v>3.02692096257947</v>
      </c>
      <c r="C9" s="4">
        <v>591</v>
      </c>
      <c r="D9" s="4">
        <v>582</v>
      </c>
      <c r="E9" s="4">
        <v>3</v>
      </c>
      <c r="F9" s="4"/>
      <c r="G9" s="4">
        <v>3</v>
      </c>
      <c r="H9" s="4"/>
      <c r="I9" s="4">
        <v>6</v>
      </c>
      <c r="J9" s="4"/>
      <c r="K9" s="4"/>
      <c r="L9" s="4"/>
      <c r="M9" s="4"/>
      <c r="N9" s="4"/>
      <c r="O9" s="4"/>
    </row>
    <row r="10" spans="1:15" x14ac:dyDescent="0.3">
      <c r="A10" s="4" t="s">
        <v>21</v>
      </c>
      <c r="B10" s="5">
        <v>3.06794570749152</v>
      </c>
      <c r="C10" s="4">
        <v>581</v>
      </c>
      <c r="D10" s="4">
        <v>571</v>
      </c>
      <c r="E10" s="4">
        <v>10</v>
      </c>
      <c r="F10" s="4"/>
      <c r="G10" s="4">
        <v>10</v>
      </c>
      <c r="H10" s="4"/>
      <c r="I10" s="4"/>
      <c r="J10" s="4"/>
      <c r="K10" s="4"/>
      <c r="L10" s="4"/>
      <c r="M10" s="4"/>
      <c r="N10" s="4"/>
      <c r="O10" s="4"/>
    </row>
    <row r="11" spans="1:15" x14ac:dyDescent="0.3">
      <c r="A11" s="4" t="s">
        <v>22</v>
      </c>
      <c r="B11" s="5">
        <v>4.3974603282080702</v>
      </c>
      <c r="C11" s="4">
        <v>65</v>
      </c>
      <c r="D11" s="4">
        <v>63</v>
      </c>
      <c r="E11" s="4">
        <v>2</v>
      </c>
      <c r="F11" s="4"/>
      <c r="G11" s="4">
        <v>2</v>
      </c>
      <c r="H11" s="4"/>
      <c r="I11" s="4"/>
      <c r="J11" s="4"/>
      <c r="K11" s="4"/>
      <c r="L11" s="4"/>
      <c r="M11" s="4"/>
      <c r="N11" s="4"/>
      <c r="O11" s="4"/>
    </row>
    <row r="12" spans="1:15" x14ac:dyDescent="0.3">
      <c r="A12" s="4" t="s">
        <v>23</v>
      </c>
      <c r="B12" s="5">
        <v>3.0797333558400402</v>
      </c>
      <c r="C12" s="4">
        <v>16</v>
      </c>
      <c r="D12" s="4">
        <v>15</v>
      </c>
      <c r="E12" s="4">
        <v>1</v>
      </c>
      <c r="F12" s="4"/>
      <c r="G12" s="4">
        <v>1</v>
      </c>
      <c r="H12" s="4"/>
      <c r="I12" s="4"/>
      <c r="J12" s="4"/>
      <c r="K12" s="4"/>
      <c r="L12" s="4"/>
      <c r="M12" s="4"/>
      <c r="N12" s="4"/>
      <c r="O12" s="4"/>
    </row>
    <row r="13" spans="1:15" x14ac:dyDescent="0.3">
      <c r="A13" s="4" t="s">
        <v>24</v>
      </c>
      <c r="B13" s="5">
        <v>3.31205212900423</v>
      </c>
      <c r="C13" s="4">
        <v>219</v>
      </c>
      <c r="D13" s="4">
        <v>211</v>
      </c>
      <c r="E13" s="4">
        <v>8</v>
      </c>
      <c r="F13" s="4"/>
      <c r="G13" s="4">
        <v>8</v>
      </c>
      <c r="H13" s="4"/>
      <c r="I13" s="4"/>
      <c r="J13" s="4"/>
      <c r="K13" s="4"/>
      <c r="L13" s="4"/>
      <c r="M13" s="4"/>
      <c r="N13" s="4"/>
      <c r="O13" s="4"/>
    </row>
    <row r="14" spans="1:15" x14ac:dyDescent="0.3">
      <c r="A14" s="4" t="s">
        <v>25</v>
      </c>
      <c r="B14" s="5">
        <v>3.2944807662413602</v>
      </c>
      <c r="C14" s="4">
        <v>209</v>
      </c>
      <c r="D14" s="4">
        <v>208</v>
      </c>
      <c r="E14" s="4">
        <v>1</v>
      </c>
      <c r="F14" s="4"/>
      <c r="G14" s="4">
        <v>1</v>
      </c>
      <c r="H14" s="4"/>
      <c r="I14" s="4"/>
      <c r="J14" s="4"/>
      <c r="K14" s="4"/>
      <c r="L14" s="4"/>
      <c r="M14" s="4"/>
      <c r="N14" s="4"/>
      <c r="O14" s="4"/>
    </row>
    <row r="15" spans="1:15" x14ac:dyDescent="0.3">
      <c r="A15" s="4" t="s">
        <v>26</v>
      </c>
      <c r="B15" s="5">
        <v>3.46677937719129</v>
      </c>
      <c r="C15" s="4">
        <v>1758</v>
      </c>
      <c r="D15" s="4">
        <v>1736</v>
      </c>
      <c r="E15" s="4">
        <v>22</v>
      </c>
      <c r="F15" s="4"/>
      <c r="G15" s="4">
        <v>22</v>
      </c>
      <c r="H15" s="4"/>
      <c r="I15" s="4"/>
      <c r="J15" s="4"/>
      <c r="K15" s="4"/>
      <c r="L15" s="4"/>
      <c r="M15" s="4"/>
      <c r="N15" s="4"/>
      <c r="O15" s="4"/>
    </row>
    <row r="16" spans="1:15" x14ac:dyDescent="0.3">
      <c r="A16" s="4" t="s">
        <v>27</v>
      </c>
      <c r="B16" s="5">
        <v>0</v>
      </c>
      <c r="C16" s="4">
        <v>10</v>
      </c>
      <c r="D16" s="4">
        <v>10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3">
      <c r="A17" s="4" t="s">
        <v>28</v>
      </c>
      <c r="B17" s="5">
        <v>0</v>
      </c>
      <c r="C17" s="4">
        <v>10</v>
      </c>
      <c r="D17" s="4">
        <v>3</v>
      </c>
      <c r="E17" s="4"/>
      <c r="F17" s="4">
        <v>7</v>
      </c>
      <c r="G17" s="4"/>
      <c r="H17" s="4"/>
      <c r="I17" s="4"/>
      <c r="J17" s="4">
        <v>4</v>
      </c>
      <c r="K17" s="4">
        <v>3</v>
      </c>
      <c r="L17" s="4"/>
      <c r="M17" s="4"/>
      <c r="N17" s="4"/>
      <c r="O17" s="4"/>
    </row>
    <row r="18" spans="1:15" x14ac:dyDescent="0.3">
      <c r="A18" s="4" t="s">
        <v>29</v>
      </c>
      <c r="B18" s="5">
        <v>3.1623790001252501</v>
      </c>
      <c r="C18" s="4">
        <v>4562</v>
      </c>
      <c r="D18" s="4">
        <v>4562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3">
      <c r="A19" s="4" t="s">
        <v>30</v>
      </c>
      <c r="B19" s="5">
        <v>2.6169166763623499</v>
      </c>
      <c r="C19" s="4">
        <v>25</v>
      </c>
      <c r="D19" s="4">
        <v>24</v>
      </c>
      <c r="E19" s="4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3">
      <c r="A20" s="4" t="s">
        <v>31</v>
      </c>
      <c r="B20" s="5">
        <v>2.8601777765485901</v>
      </c>
      <c r="C20" s="4">
        <v>45</v>
      </c>
      <c r="D20" s="4">
        <v>45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3">
      <c r="A21" s="4" t="s">
        <v>32</v>
      </c>
      <c r="B21" s="5">
        <v>2.85650000247088</v>
      </c>
      <c r="C21" s="4">
        <v>44</v>
      </c>
      <c r="D21" s="4">
        <v>44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3">
      <c r="A22" s="4" t="s">
        <v>33</v>
      </c>
      <c r="B22" s="5">
        <v>3.9334265543242601</v>
      </c>
      <c r="C22" s="4">
        <v>4555</v>
      </c>
      <c r="D22" s="4">
        <v>1770</v>
      </c>
      <c r="E22" s="4">
        <v>145</v>
      </c>
      <c r="F22" s="4">
        <v>2640</v>
      </c>
      <c r="G22" s="4"/>
      <c r="H22" s="4"/>
      <c r="I22" s="4"/>
      <c r="J22" s="4">
        <v>1655</v>
      </c>
      <c r="K22" s="4">
        <v>785</v>
      </c>
      <c r="L22" s="4">
        <v>2</v>
      </c>
      <c r="M22" s="4">
        <v>200</v>
      </c>
      <c r="N22" s="4">
        <v>133</v>
      </c>
      <c r="O22" s="4"/>
    </row>
    <row r="23" spans="1:15" x14ac:dyDescent="0.3">
      <c r="A23" s="4" t="s">
        <v>34</v>
      </c>
      <c r="B23" s="5">
        <v>3.2232999950647301</v>
      </c>
      <c r="C23" s="4">
        <v>81</v>
      </c>
      <c r="D23" s="4">
        <v>80</v>
      </c>
      <c r="E23" s="4">
        <v>1</v>
      </c>
      <c r="F23" s="4"/>
      <c r="G23" s="4">
        <v>1</v>
      </c>
      <c r="H23" s="4"/>
      <c r="I23" s="4"/>
      <c r="J23" s="4"/>
      <c r="K23" s="4"/>
      <c r="L23" s="4"/>
      <c r="M23" s="4"/>
      <c r="N23" s="4"/>
      <c r="O23" s="4"/>
    </row>
    <row r="24" spans="1:15" x14ac:dyDescent="0.3">
      <c r="A24" s="4" t="s">
        <v>35</v>
      </c>
      <c r="B24" s="5">
        <v>2.81387178714458</v>
      </c>
      <c r="C24" s="4">
        <v>39</v>
      </c>
      <c r="D24" s="4">
        <v>39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>
        <v>11</v>
      </c>
    </row>
    <row r="25" spans="1:15" ht="15.6" x14ac:dyDescent="0.3">
      <c r="A25" s="9" t="s">
        <v>40</v>
      </c>
      <c r="C25" s="6">
        <f>SUM(C9:C24)</f>
        <v>12810</v>
      </c>
      <c r="E25" s="8">
        <f>SUM(E4:E24)</f>
        <v>195</v>
      </c>
    </row>
    <row r="26" spans="1:15" ht="15.6" x14ac:dyDescent="0.3">
      <c r="A26" s="9"/>
      <c r="C26" s="8"/>
    </row>
    <row r="27" spans="1:15" ht="18" x14ac:dyDescent="0.35">
      <c r="A27" s="12" t="s">
        <v>39</v>
      </c>
      <c r="B27" s="10"/>
      <c r="C27" s="11">
        <f>1-E25/C25</f>
        <v>0.98477751756440279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showGridLines="0" zoomScale="120" zoomScaleNormal="120" workbookViewId="0">
      <selection activeCell="B33" sqref="B33"/>
    </sheetView>
  </sheetViews>
  <sheetFormatPr baseColWidth="10" defaultRowHeight="14.4" x14ac:dyDescent="0.3"/>
  <cols>
    <col min="1" max="1" width="43" customWidth="1"/>
    <col min="2" max="2" width="15.109375" customWidth="1"/>
    <col min="3" max="3" width="14.109375" customWidth="1"/>
    <col min="4" max="4" width="16.88671875" customWidth="1"/>
    <col min="5" max="5" width="41.44140625" customWidth="1"/>
    <col min="6" max="6" width="25.109375" customWidth="1"/>
    <col min="7" max="7" width="15.88671875" customWidth="1"/>
    <col min="8" max="8" width="26.33203125" customWidth="1"/>
    <col min="9" max="9" width="22.44140625" customWidth="1"/>
    <col min="10" max="10" width="18.44140625" customWidth="1"/>
    <col min="11" max="11" width="21.109375" customWidth="1"/>
    <col min="12" max="12" width="19.33203125" customWidth="1"/>
    <col min="13" max="13" width="15.109375" customWidth="1"/>
  </cols>
  <sheetData>
    <row r="1" spans="1:13" x14ac:dyDescent="0.3">
      <c r="A1" s="3" t="s">
        <v>36</v>
      </c>
      <c r="B1" s="3"/>
    </row>
    <row r="2" spans="1:13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10</v>
      </c>
      <c r="I2" s="1" t="s">
        <v>9</v>
      </c>
      <c r="J2" s="1" t="s">
        <v>12</v>
      </c>
      <c r="K2" s="1" t="s">
        <v>13</v>
      </c>
      <c r="L2" s="1" t="s">
        <v>11</v>
      </c>
      <c r="M2" s="1" t="s">
        <v>15</v>
      </c>
    </row>
    <row r="3" spans="1:13" x14ac:dyDescent="0.3">
      <c r="A3" s="4" t="s">
        <v>16</v>
      </c>
      <c r="B3" s="5">
        <v>2.9351704091441801</v>
      </c>
      <c r="C3" s="4">
        <v>992</v>
      </c>
      <c r="D3" s="4">
        <v>980</v>
      </c>
      <c r="E3" s="4">
        <v>12</v>
      </c>
      <c r="F3" s="4"/>
      <c r="G3" s="4">
        <v>12</v>
      </c>
      <c r="H3" s="4"/>
      <c r="I3" s="4"/>
      <c r="J3" s="4"/>
      <c r="K3" s="4"/>
      <c r="L3" s="4"/>
      <c r="M3" s="4"/>
    </row>
    <row r="4" spans="1:13" x14ac:dyDescent="0.3">
      <c r="A4" s="4" t="s">
        <v>17</v>
      </c>
      <c r="B4" s="5">
        <v>6.8183333476384398</v>
      </c>
      <c r="C4" s="4">
        <v>6</v>
      </c>
      <c r="D4" s="4">
        <v>6</v>
      </c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4" t="s">
        <v>18</v>
      </c>
      <c r="B5" s="5">
        <v>6.5666667222976596</v>
      </c>
      <c r="C5" s="4">
        <v>6</v>
      </c>
      <c r="D5" s="4">
        <v>6</v>
      </c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4" t="s">
        <v>20</v>
      </c>
      <c r="B6" s="5">
        <v>2.6351859773077599</v>
      </c>
      <c r="C6" s="4">
        <v>329</v>
      </c>
      <c r="D6" s="4">
        <v>328</v>
      </c>
      <c r="E6" s="4"/>
      <c r="F6" s="4"/>
      <c r="G6" s="4"/>
      <c r="H6" s="4">
        <v>1</v>
      </c>
      <c r="I6" s="4"/>
      <c r="J6" s="4"/>
      <c r="K6" s="4"/>
      <c r="L6" s="4"/>
      <c r="M6" s="4"/>
    </row>
    <row r="7" spans="1:13" x14ac:dyDescent="0.3">
      <c r="A7" s="4" t="s">
        <v>21</v>
      </c>
      <c r="B7" s="5">
        <v>3.5071264382066398</v>
      </c>
      <c r="C7" s="4">
        <v>351</v>
      </c>
      <c r="D7" s="4">
        <v>348</v>
      </c>
      <c r="E7" s="4">
        <v>3</v>
      </c>
      <c r="F7" s="4"/>
      <c r="G7" s="4"/>
      <c r="H7" s="4"/>
      <c r="I7" s="4">
        <v>3</v>
      </c>
      <c r="J7" s="4"/>
      <c r="K7" s="4"/>
      <c r="L7" s="4"/>
      <c r="M7" s="4"/>
    </row>
    <row r="8" spans="1:13" x14ac:dyDescent="0.3">
      <c r="A8" s="4" t="s">
        <v>22</v>
      </c>
      <c r="B8" s="5">
        <v>4.0914762020111004</v>
      </c>
      <c r="C8" s="4">
        <v>58</v>
      </c>
      <c r="D8" s="4">
        <v>42</v>
      </c>
      <c r="E8" s="4"/>
      <c r="F8" s="4"/>
      <c r="G8" s="4"/>
      <c r="H8" s="4">
        <v>16</v>
      </c>
      <c r="I8" s="4"/>
      <c r="J8" s="4"/>
      <c r="K8" s="4"/>
      <c r="L8" s="4"/>
      <c r="M8" s="4"/>
    </row>
    <row r="9" spans="1:13" x14ac:dyDescent="0.3">
      <c r="A9" s="4" t="s">
        <v>23</v>
      </c>
      <c r="B9" s="5">
        <v>1.3634166717529199</v>
      </c>
      <c r="C9" s="4">
        <v>12</v>
      </c>
      <c r="D9" s="4">
        <v>12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A10" s="4" t="s">
        <v>24</v>
      </c>
      <c r="B10" s="5">
        <v>3.0847131150667702</v>
      </c>
      <c r="C10" s="4">
        <v>126</v>
      </c>
      <c r="D10" s="4">
        <v>122</v>
      </c>
      <c r="E10" s="4">
        <v>4</v>
      </c>
      <c r="F10" s="4"/>
      <c r="G10" s="4"/>
      <c r="H10" s="4"/>
      <c r="I10" s="4">
        <v>4</v>
      </c>
      <c r="J10" s="4"/>
      <c r="K10" s="4"/>
      <c r="L10" s="4"/>
      <c r="M10" s="4"/>
    </row>
    <row r="11" spans="1:13" x14ac:dyDescent="0.3">
      <c r="A11" s="4" t="s">
        <v>25</v>
      </c>
      <c r="B11" s="5">
        <v>3.4790749927361801</v>
      </c>
      <c r="C11" s="4">
        <v>121</v>
      </c>
      <c r="D11" s="4">
        <v>120</v>
      </c>
      <c r="E11" s="4"/>
      <c r="F11" s="4"/>
      <c r="G11" s="4"/>
      <c r="H11" s="4">
        <v>1</v>
      </c>
      <c r="I11" s="4"/>
      <c r="J11" s="4"/>
      <c r="K11" s="4"/>
      <c r="L11" s="4"/>
      <c r="M11" s="4"/>
    </row>
    <row r="12" spans="1:13" x14ac:dyDescent="0.3">
      <c r="A12" s="4" t="s">
        <v>26</v>
      </c>
      <c r="B12" s="5">
        <v>3.1673915746400598</v>
      </c>
      <c r="C12" s="4">
        <v>973</v>
      </c>
      <c r="D12" s="4">
        <v>973</v>
      </c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3">
      <c r="A13" s="4" t="s">
        <v>27</v>
      </c>
      <c r="B13" s="5">
        <v>0</v>
      </c>
      <c r="C13" s="4">
        <v>6</v>
      </c>
      <c r="D13" s="4">
        <v>6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4" t="s">
        <v>28</v>
      </c>
      <c r="B14" s="5">
        <v>0</v>
      </c>
      <c r="C14" s="4">
        <v>6</v>
      </c>
      <c r="D14" s="4">
        <v>2</v>
      </c>
      <c r="E14" s="4"/>
      <c r="F14" s="4">
        <v>4</v>
      </c>
      <c r="G14" s="4"/>
      <c r="H14" s="4"/>
      <c r="I14" s="4"/>
      <c r="J14" s="4">
        <v>2</v>
      </c>
      <c r="K14" s="4">
        <v>2</v>
      </c>
      <c r="L14" s="4"/>
      <c r="M14" s="4"/>
    </row>
    <row r="15" spans="1:13" x14ac:dyDescent="0.3">
      <c r="A15" s="4" t="s">
        <v>29</v>
      </c>
      <c r="B15" s="5">
        <v>2.7618798135057898</v>
      </c>
      <c r="C15" s="4">
        <v>2596</v>
      </c>
      <c r="D15" s="4">
        <v>2596</v>
      </c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3">
      <c r="A16" s="4" t="s">
        <v>30</v>
      </c>
      <c r="B16" s="5">
        <v>3.32359998226165</v>
      </c>
      <c r="C16" s="4">
        <v>10</v>
      </c>
      <c r="D16" s="4">
        <v>10</v>
      </c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3">
      <c r="A17" s="4" t="s">
        <v>31</v>
      </c>
      <c r="B17" s="5">
        <v>3.2418000102043099</v>
      </c>
      <c r="C17" s="4">
        <v>20</v>
      </c>
      <c r="D17" s="4">
        <v>20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">
      <c r="A18" s="4" t="s">
        <v>32</v>
      </c>
      <c r="B18" s="5">
        <v>3.1838999867439202</v>
      </c>
      <c r="C18" s="4">
        <v>20</v>
      </c>
      <c r="D18" s="4">
        <v>20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3">
      <c r="A19" s="4" t="s">
        <v>33</v>
      </c>
      <c r="B19" s="5">
        <v>4.3014367483705804</v>
      </c>
      <c r="C19" s="4">
        <v>2586</v>
      </c>
      <c r="D19" s="4">
        <v>996</v>
      </c>
      <c r="E19" s="4">
        <v>201</v>
      </c>
      <c r="F19" s="4">
        <v>1389</v>
      </c>
      <c r="G19" s="4"/>
      <c r="H19" s="4"/>
      <c r="I19" s="4"/>
      <c r="J19" s="4">
        <v>937</v>
      </c>
      <c r="K19" s="4">
        <v>341</v>
      </c>
      <c r="L19" s="4">
        <v>111</v>
      </c>
      <c r="M19" s="4">
        <v>186</v>
      </c>
    </row>
    <row r="20" spans="1:13" x14ac:dyDescent="0.3">
      <c r="A20" s="4" t="s">
        <v>34</v>
      </c>
      <c r="B20" s="5">
        <v>3.7805428573063402</v>
      </c>
      <c r="C20" s="4">
        <v>35</v>
      </c>
      <c r="D20" s="4">
        <v>35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">
      <c r="A21" s="4" t="s">
        <v>35</v>
      </c>
      <c r="B21" s="5">
        <v>2.70876924808208</v>
      </c>
      <c r="C21" s="4">
        <v>13</v>
      </c>
      <c r="D21" s="4">
        <v>13</v>
      </c>
      <c r="E21" s="4"/>
      <c r="F21" s="4"/>
      <c r="G21" s="4">
        <v>2</v>
      </c>
      <c r="H21" s="4"/>
      <c r="I21" s="4"/>
      <c r="J21" s="4"/>
      <c r="K21" s="4"/>
      <c r="L21" s="4"/>
      <c r="M21" s="4"/>
    </row>
    <row r="22" spans="1:13" ht="15.6" x14ac:dyDescent="0.3">
      <c r="A22" s="9" t="s">
        <v>41</v>
      </c>
      <c r="C22" s="6">
        <f>SUM(C3:C21)</f>
        <v>8266</v>
      </c>
      <c r="E22" s="8">
        <f>SUM(E3:E21)</f>
        <v>220</v>
      </c>
    </row>
    <row r="23" spans="1:13" ht="15.6" x14ac:dyDescent="0.3">
      <c r="A23" s="9"/>
      <c r="C23" s="8"/>
    </row>
    <row r="24" spans="1:13" ht="18" x14ac:dyDescent="0.35">
      <c r="A24" s="12" t="s">
        <v>39</v>
      </c>
      <c r="B24" s="10"/>
      <c r="C24" s="11">
        <f>1-E22/C22</f>
        <v>0.97338495039922579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56D1-8553-4517-9295-32E342C96F0D}">
  <dimension ref="A1:P24"/>
  <sheetViews>
    <sheetView workbookViewId="0">
      <selection activeCell="A22" sqref="A22:E24"/>
    </sheetView>
  </sheetViews>
  <sheetFormatPr baseColWidth="10" defaultRowHeight="14.4" x14ac:dyDescent="0.3"/>
  <cols>
    <col min="1" max="1" width="41.33203125" customWidth="1"/>
    <col min="2" max="2" width="17.6640625" customWidth="1"/>
    <col min="4" max="4" width="19.44140625" customWidth="1"/>
    <col min="5" max="5" width="46.109375" customWidth="1"/>
    <col min="6" max="6" width="26.44140625" customWidth="1"/>
    <col min="7" max="7" width="23.88671875" customWidth="1"/>
    <col min="8" max="8" width="37.44140625" customWidth="1"/>
    <col min="9" max="9" width="30.5546875" customWidth="1"/>
    <col min="10" max="10" width="21.109375" customWidth="1"/>
    <col min="11" max="11" width="19.33203125" customWidth="1"/>
    <col min="12" max="12" width="18.44140625" customWidth="1"/>
    <col min="13" max="13" width="38.44140625" customWidth="1"/>
    <col min="14" max="14" width="24.33203125" customWidth="1"/>
    <col min="15" max="15" width="29.33203125" customWidth="1"/>
    <col min="16" max="16" width="28.33203125" customWidth="1"/>
  </cols>
  <sheetData>
    <row r="1" spans="1:16" x14ac:dyDescent="0.3">
      <c r="A1" s="3" t="s">
        <v>62</v>
      </c>
    </row>
    <row r="2" spans="1:16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13</v>
      </c>
      <c r="G2" s="1" t="s">
        <v>9</v>
      </c>
      <c r="H2" s="1" t="s">
        <v>8</v>
      </c>
      <c r="I2" s="1" t="s">
        <v>10</v>
      </c>
      <c r="J2" s="1" t="s">
        <v>7</v>
      </c>
      <c r="K2" s="1" t="s">
        <v>12</v>
      </c>
      <c r="L2" s="1" t="s">
        <v>55</v>
      </c>
      <c r="M2" s="1" t="s">
        <v>54</v>
      </c>
      <c r="N2" s="1" t="s">
        <v>11</v>
      </c>
      <c r="O2" s="1" t="s">
        <v>6</v>
      </c>
      <c r="P2" s="1" t="s">
        <v>15</v>
      </c>
    </row>
    <row r="3" spans="1:16" x14ac:dyDescent="0.3">
      <c r="A3" s="5" t="s">
        <v>16</v>
      </c>
      <c r="B3" s="5">
        <v>3.0572395981635898</v>
      </c>
      <c r="C3" s="4">
        <v>1683</v>
      </c>
      <c r="D3" s="4">
        <v>1586</v>
      </c>
      <c r="E3" s="4">
        <v>97</v>
      </c>
      <c r="F3" s="4"/>
      <c r="G3" s="4">
        <v>97</v>
      </c>
      <c r="H3" s="4"/>
      <c r="I3" s="4"/>
      <c r="J3" s="4"/>
      <c r="K3" s="4"/>
      <c r="L3" s="4"/>
      <c r="M3" s="4"/>
      <c r="N3" s="4"/>
      <c r="O3" s="5"/>
      <c r="P3" s="5"/>
    </row>
    <row r="4" spans="1:16" x14ac:dyDescent="0.3">
      <c r="A4" s="5" t="s">
        <v>17</v>
      </c>
      <c r="B4" s="5">
        <v>2.7413333257039301</v>
      </c>
      <c r="C4" s="4">
        <v>3</v>
      </c>
      <c r="D4" s="4">
        <v>3</v>
      </c>
      <c r="E4" s="4"/>
      <c r="F4" s="4"/>
      <c r="G4" s="4"/>
      <c r="H4" s="4"/>
      <c r="I4" s="4"/>
      <c r="J4" s="4"/>
      <c r="K4" s="4"/>
      <c r="L4" s="4"/>
      <c r="M4" s="4"/>
      <c r="N4" s="4"/>
      <c r="O4" s="5"/>
      <c r="P4" s="5"/>
    </row>
    <row r="5" spans="1:16" x14ac:dyDescent="0.3">
      <c r="A5" s="5" t="s">
        <v>18</v>
      </c>
      <c r="B5" s="5">
        <v>1.42433333396911</v>
      </c>
      <c r="C5" s="4">
        <v>3</v>
      </c>
      <c r="D5" s="4">
        <v>3</v>
      </c>
      <c r="E5" s="4"/>
      <c r="F5" s="4"/>
      <c r="G5" s="4"/>
      <c r="H5" s="4"/>
      <c r="I5" s="4"/>
      <c r="J5" s="4"/>
      <c r="K5" s="4"/>
      <c r="L5" s="4"/>
      <c r="M5" s="4"/>
      <c r="N5" s="4"/>
      <c r="O5" s="5"/>
      <c r="P5" s="5"/>
    </row>
    <row r="6" spans="1:16" x14ac:dyDescent="0.3">
      <c r="A6" s="5" t="s">
        <v>19</v>
      </c>
      <c r="B6" s="5">
        <v>2.80725002288818</v>
      </c>
      <c r="C6" s="4">
        <v>155</v>
      </c>
      <c r="D6" s="4">
        <v>4</v>
      </c>
      <c r="E6" s="4">
        <v>8</v>
      </c>
      <c r="F6" s="4"/>
      <c r="G6" s="4">
        <v>8</v>
      </c>
      <c r="H6" s="4">
        <v>143</v>
      </c>
      <c r="I6" s="4"/>
      <c r="J6" s="4"/>
      <c r="K6" s="4"/>
      <c r="L6" s="4"/>
      <c r="M6" s="4"/>
      <c r="N6" s="4"/>
      <c r="O6" s="5"/>
      <c r="P6" s="5"/>
    </row>
    <row r="7" spans="1:16" x14ac:dyDescent="0.3">
      <c r="A7" s="5" t="s">
        <v>20</v>
      </c>
      <c r="B7" s="5">
        <v>3.25021892443216</v>
      </c>
      <c r="C7" s="4">
        <v>568</v>
      </c>
      <c r="D7" s="4">
        <v>539</v>
      </c>
      <c r="E7" s="4">
        <v>29</v>
      </c>
      <c r="F7" s="4"/>
      <c r="G7" s="4">
        <v>29</v>
      </c>
      <c r="H7" s="4"/>
      <c r="I7" s="4"/>
      <c r="J7" s="4"/>
      <c r="K7" s="4"/>
      <c r="L7" s="4"/>
      <c r="M7" s="4"/>
      <c r="N7" s="4"/>
      <c r="O7" s="5"/>
      <c r="P7" s="5"/>
    </row>
    <row r="8" spans="1:16" x14ac:dyDescent="0.3">
      <c r="A8" s="5" t="s">
        <v>21</v>
      </c>
      <c r="B8" s="5">
        <v>3.4969177781210998</v>
      </c>
      <c r="C8" s="4">
        <v>485</v>
      </c>
      <c r="D8" s="4">
        <v>450</v>
      </c>
      <c r="E8" s="4">
        <v>35</v>
      </c>
      <c r="F8" s="4"/>
      <c r="G8" s="4">
        <v>35</v>
      </c>
      <c r="H8" s="4"/>
      <c r="I8" s="4"/>
      <c r="J8" s="4"/>
      <c r="K8" s="4"/>
      <c r="L8" s="4"/>
      <c r="M8" s="4"/>
      <c r="N8" s="4"/>
      <c r="O8" s="5"/>
      <c r="P8" s="5"/>
    </row>
    <row r="9" spans="1:16" x14ac:dyDescent="0.3">
      <c r="A9" s="5" t="s">
        <v>22</v>
      </c>
      <c r="B9" s="5">
        <v>2.6416181781075201</v>
      </c>
      <c r="C9" s="4">
        <v>66</v>
      </c>
      <c r="D9" s="4">
        <v>55</v>
      </c>
      <c r="E9" s="4">
        <v>11</v>
      </c>
      <c r="F9" s="4"/>
      <c r="G9" s="4">
        <v>11</v>
      </c>
      <c r="H9" s="4"/>
      <c r="I9" s="4"/>
      <c r="J9" s="4"/>
      <c r="K9" s="4"/>
      <c r="L9" s="4"/>
      <c r="M9" s="4"/>
      <c r="N9" s="4"/>
      <c r="O9" s="5"/>
      <c r="P9" s="5"/>
    </row>
    <row r="10" spans="1:16" x14ac:dyDescent="0.3">
      <c r="A10" s="5" t="s">
        <v>23</v>
      </c>
      <c r="B10" s="5">
        <v>3.9437272331931301</v>
      </c>
      <c r="C10" s="4">
        <v>11</v>
      </c>
      <c r="D10" s="4">
        <v>11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5"/>
    </row>
    <row r="11" spans="1:16" x14ac:dyDescent="0.3">
      <c r="A11" s="5" t="s">
        <v>24</v>
      </c>
      <c r="B11" s="5">
        <v>2.7432886521840798</v>
      </c>
      <c r="C11" s="4">
        <v>200</v>
      </c>
      <c r="D11" s="4">
        <v>194</v>
      </c>
      <c r="E11" s="4">
        <v>6</v>
      </c>
      <c r="F11" s="4"/>
      <c r="G11" s="4">
        <v>6</v>
      </c>
      <c r="H11" s="4"/>
      <c r="I11" s="4"/>
      <c r="J11" s="4"/>
      <c r="K11" s="4"/>
      <c r="L11" s="4"/>
      <c r="M11" s="4"/>
      <c r="N11" s="4"/>
      <c r="O11" s="5"/>
      <c r="P11" s="5"/>
    </row>
    <row r="12" spans="1:16" x14ac:dyDescent="0.3">
      <c r="A12" s="5" t="s">
        <v>25</v>
      </c>
      <c r="B12" s="5">
        <v>3.8916781647451901</v>
      </c>
      <c r="C12" s="4">
        <v>185</v>
      </c>
      <c r="D12" s="4">
        <v>174</v>
      </c>
      <c r="E12" s="4">
        <v>10</v>
      </c>
      <c r="F12" s="4"/>
      <c r="G12" s="4">
        <v>10</v>
      </c>
      <c r="H12" s="4"/>
      <c r="I12" s="4" t="s">
        <v>45</v>
      </c>
      <c r="J12" s="4"/>
      <c r="K12" s="4"/>
      <c r="L12" s="4"/>
      <c r="M12" s="4"/>
      <c r="N12" s="4"/>
      <c r="O12" s="5"/>
      <c r="P12" s="5"/>
    </row>
    <row r="13" spans="1:16" x14ac:dyDescent="0.3">
      <c r="A13" s="5" t="s">
        <v>26</v>
      </c>
      <c r="B13" s="5">
        <v>3.6513263153402402</v>
      </c>
      <c r="C13" s="4">
        <v>1673</v>
      </c>
      <c r="D13" s="4">
        <v>1520</v>
      </c>
      <c r="E13" s="4">
        <v>153</v>
      </c>
      <c r="F13" s="4"/>
      <c r="G13" s="4">
        <v>153</v>
      </c>
      <c r="H13" s="4"/>
      <c r="I13" s="4"/>
      <c r="J13" s="4"/>
      <c r="K13" s="4"/>
      <c r="L13" s="4"/>
      <c r="M13" s="4"/>
      <c r="N13" s="4"/>
      <c r="O13" s="5"/>
      <c r="P13" s="5"/>
    </row>
    <row r="14" spans="1:16" x14ac:dyDescent="0.3">
      <c r="A14" s="5" t="s">
        <v>27</v>
      </c>
      <c r="B14" s="5">
        <v>0</v>
      </c>
      <c r="C14" s="4">
        <v>8</v>
      </c>
      <c r="D14" s="4">
        <v>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5"/>
    </row>
    <row r="15" spans="1:16" x14ac:dyDescent="0.3">
      <c r="A15" s="5" t="s">
        <v>29</v>
      </c>
      <c r="B15" s="5">
        <v>3.4036700390047998</v>
      </c>
      <c r="C15" s="4">
        <v>4349</v>
      </c>
      <c r="D15" s="4">
        <v>4349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5"/>
    </row>
    <row r="16" spans="1:16" x14ac:dyDescent="0.3">
      <c r="A16" s="5" t="s">
        <v>30</v>
      </c>
      <c r="B16" s="5">
        <v>4.5573749840259499</v>
      </c>
      <c r="C16" s="4">
        <v>18</v>
      </c>
      <c r="D16" s="4">
        <v>16</v>
      </c>
      <c r="E16" s="4">
        <v>2</v>
      </c>
      <c r="F16" s="4"/>
      <c r="G16" s="4"/>
      <c r="H16" s="4"/>
      <c r="I16" s="4"/>
      <c r="J16" s="4"/>
      <c r="K16" s="4"/>
      <c r="L16" s="4"/>
      <c r="M16" s="4"/>
      <c r="N16" s="4"/>
      <c r="O16" s="5"/>
      <c r="P16" s="5"/>
    </row>
    <row r="17" spans="1:16" x14ac:dyDescent="0.3">
      <c r="A17" s="5" t="s">
        <v>31</v>
      </c>
      <c r="B17" s="5">
        <v>4.9825926091935901</v>
      </c>
      <c r="C17" s="4">
        <v>27</v>
      </c>
      <c r="D17" s="4">
        <v>27</v>
      </c>
      <c r="E17" s="4"/>
      <c r="F17" s="4"/>
      <c r="G17" s="4"/>
      <c r="H17" s="4"/>
      <c r="I17" s="4"/>
      <c r="J17" s="4">
        <v>2</v>
      </c>
      <c r="K17" s="4"/>
      <c r="L17" s="4"/>
      <c r="M17" s="4"/>
      <c r="N17" s="4"/>
      <c r="O17" s="5"/>
      <c r="P17" s="5"/>
    </row>
    <row r="18" spans="1:16" x14ac:dyDescent="0.3">
      <c r="A18" s="5" t="s">
        <v>32</v>
      </c>
      <c r="B18" s="5">
        <v>4.8964444707941102</v>
      </c>
      <c r="C18" s="4">
        <v>32</v>
      </c>
      <c r="D18" s="4">
        <v>27</v>
      </c>
      <c r="E18" s="4">
        <v>5</v>
      </c>
      <c r="F18" s="4"/>
      <c r="G18" s="4">
        <v>5</v>
      </c>
      <c r="H18" s="4"/>
      <c r="I18" s="4"/>
      <c r="J18" s="4"/>
      <c r="K18" s="4"/>
      <c r="L18" s="4"/>
      <c r="M18" s="4"/>
      <c r="N18" s="4"/>
      <c r="O18" s="5"/>
      <c r="P18" s="5"/>
    </row>
    <row r="19" spans="1:16" x14ac:dyDescent="0.3">
      <c r="A19" s="5" t="s">
        <v>33</v>
      </c>
      <c r="B19" s="5">
        <v>4.1763285979355</v>
      </c>
      <c r="C19" s="4">
        <v>4345</v>
      </c>
      <c r="D19" s="4">
        <v>1689</v>
      </c>
      <c r="E19" s="4">
        <v>461</v>
      </c>
      <c r="F19" s="4">
        <v>545</v>
      </c>
      <c r="G19" s="4"/>
      <c r="H19" s="4"/>
      <c r="I19" s="4"/>
      <c r="J19" s="4"/>
      <c r="K19" s="4">
        <v>1483</v>
      </c>
      <c r="L19" s="4">
        <v>12</v>
      </c>
      <c r="M19" s="4">
        <v>260</v>
      </c>
      <c r="N19" s="4">
        <v>167</v>
      </c>
      <c r="O19" s="5">
        <v>2195</v>
      </c>
      <c r="P19" s="5">
        <v>180</v>
      </c>
    </row>
    <row r="20" spans="1:16" x14ac:dyDescent="0.3">
      <c r="A20" s="5" t="s">
        <v>34</v>
      </c>
      <c r="B20" s="5">
        <v>5.6071166515350299</v>
      </c>
      <c r="C20" s="4">
        <v>68</v>
      </c>
      <c r="D20" s="4">
        <v>60</v>
      </c>
      <c r="E20" s="4">
        <v>8</v>
      </c>
      <c r="F20" s="4"/>
      <c r="G20" s="4">
        <v>8</v>
      </c>
      <c r="H20" s="4"/>
      <c r="I20" s="4"/>
      <c r="J20" s="4"/>
      <c r="K20" s="4"/>
      <c r="L20" s="4"/>
      <c r="M20" s="4"/>
      <c r="N20" s="4"/>
      <c r="O20" s="5"/>
      <c r="P20" s="5"/>
    </row>
    <row r="21" spans="1:16" x14ac:dyDescent="0.3">
      <c r="A21" s="5" t="s">
        <v>35</v>
      </c>
      <c r="B21" s="5">
        <v>5.0432916482289603</v>
      </c>
      <c r="C21" s="4">
        <v>24</v>
      </c>
      <c r="D21" s="4">
        <v>24</v>
      </c>
      <c r="E21" s="4"/>
      <c r="F21" s="4"/>
      <c r="G21" s="4"/>
      <c r="H21" s="4"/>
      <c r="I21" s="4"/>
      <c r="J21" s="4">
        <v>5</v>
      </c>
      <c r="K21" s="4"/>
      <c r="L21" s="4"/>
      <c r="M21" s="4"/>
      <c r="N21" s="4"/>
      <c r="O21" s="5"/>
      <c r="P21" s="5"/>
    </row>
    <row r="22" spans="1:16" ht="15.6" x14ac:dyDescent="0.3">
      <c r="A22" s="9" t="s">
        <v>40</v>
      </c>
      <c r="C22" s="6">
        <f>SUM(C6:C21)</f>
        <v>12214</v>
      </c>
      <c r="E22" s="8">
        <f>SUM(E1:E21)</f>
        <v>825</v>
      </c>
    </row>
    <row r="23" spans="1:16" ht="15.6" x14ac:dyDescent="0.3">
      <c r="A23" s="9"/>
      <c r="C23" s="8"/>
    </row>
    <row r="24" spans="1:16" ht="18" x14ac:dyDescent="0.35">
      <c r="A24" s="12" t="s">
        <v>39</v>
      </c>
      <c r="B24" s="10"/>
      <c r="C24" s="11">
        <f>1-E22/C22</f>
        <v>0.93245456034059271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F05AB-107A-4E70-B79E-01267AAE07E7}">
  <dimension ref="A2:N26"/>
  <sheetViews>
    <sheetView topLeftCell="A5" workbookViewId="0">
      <selection activeCell="A24" sqref="A24:E26"/>
    </sheetView>
  </sheetViews>
  <sheetFormatPr baseColWidth="10" defaultRowHeight="14.4" x14ac:dyDescent="0.3"/>
  <cols>
    <col min="1" max="1" width="49.5546875" customWidth="1"/>
    <col min="2" max="2" width="17.44140625" customWidth="1"/>
    <col min="3" max="3" width="14.44140625" customWidth="1"/>
    <col min="4" max="4" width="25.44140625" customWidth="1"/>
    <col min="5" max="5" width="27.5546875" customWidth="1"/>
    <col min="6" max="6" width="16.33203125" customWidth="1"/>
    <col min="7" max="7" width="23.5546875" customWidth="1"/>
    <col min="8" max="8" width="30" customWidth="1"/>
    <col min="9" max="9" width="21.6640625" customWidth="1"/>
    <col min="10" max="10" width="22.33203125" customWidth="1"/>
    <col min="11" max="11" width="23.6640625" customWidth="1"/>
    <col min="12" max="12" width="24.33203125" customWidth="1"/>
    <col min="13" max="13" width="22.88671875" customWidth="1"/>
  </cols>
  <sheetData>
    <row r="2" spans="1:14" x14ac:dyDescent="0.3">
      <c r="A2" s="3" t="s">
        <v>63</v>
      </c>
    </row>
    <row r="3" spans="1:14" ht="15.6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55</v>
      </c>
      <c r="G3" s="1" t="s">
        <v>9</v>
      </c>
      <c r="H3" s="1" t="s">
        <v>8</v>
      </c>
      <c r="I3" s="1" t="s">
        <v>12</v>
      </c>
      <c r="J3" s="1" t="s">
        <v>13</v>
      </c>
      <c r="K3" s="1" t="s">
        <v>11</v>
      </c>
      <c r="L3" s="1" t="s">
        <v>6</v>
      </c>
      <c r="M3" s="1" t="s">
        <v>15</v>
      </c>
      <c r="N3" s="1" t="s">
        <v>7</v>
      </c>
    </row>
    <row r="4" spans="1:14" x14ac:dyDescent="0.3">
      <c r="A4" s="5" t="s">
        <v>16</v>
      </c>
      <c r="B4" s="5">
        <v>2.8362052646703901</v>
      </c>
      <c r="C4" s="4">
        <v>1482</v>
      </c>
      <c r="D4" s="4">
        <v>1481</v>
      </c>
      <c r="E4" s="4">
        <v>1</v>
      </c>
      <c r="F4" s="4"/>
      <c r="G4" s="4">
        <v>1</v>
      </c>
      <c r="H4" s="4"/>
      <c r="I4" s="4"/>
      <c r="J4" s="4"/>
      <c r="K4" s="4"/>
      <c r="L4" s="4"/>
      <c r="M4" s="4"/>
      <c r="N4" s="5"/>
    </row>
    <row r="5" spans="1:14" x14ac:dyDescent="0.3">
      <c r="A5" s="5" t="s">
        <v>17</v>
      </c>
      <c r="B5" s="5">
        <v>2.41733328501383</v>
      </c>
      <c r="C5" s="4">
        <v>3</v>
      </c>
      <c r="D5" s="4">
        <v>3</v>
      </c>
      <c r="E5" s="4"/>
      <c r="F5" s="4"/>
      <c r="G5" s="4"/>
      <c r="H5" s="4"/>
      <c r="I5" s="4"/>
      <c r="J5" s="4"/>
      <c r="K5" s="4"/>
      <c r="L5" s="4"/>
      <c r="M5" s="4"/>
      <c r="N5" s="5"/>
    </row>
    <row r="6" spans="1:14" x14ac:dyDescent="0.3">
      <c r="A6" s="5" t="s">
        <v>18</v>
      </c>
      <c r="B6" s="5">
        <v>2.53933334350585</v>
      </c>
      <c r="C6" s="4">
        <v>3</v>
      </c>
      <c r="D6" s="4">
        <v>3</v>
      </c>
      <c r="E6" s="4"/>
      <c r="F6" s="4"/>
      <c r="G6" s="4"/>
      <c r="H6" s="4"/>
      <c r="I6" s="4"/>
      <c r="J6" s="4"/>
      <c r="K6" s="4"/>
      <c r="L6" s="4"/>
      <c r="M6" s="4"/>
      <c r="N6" s="5"/>
    </row>
    <row r="7" spans="1:14" x14ac:dyDescent="0.3">
      <c r="A7" s="5" t="s">
        <v>19</v>
      </c>
      <c r="B7" s="5">
        <v>1.4339999357859201</v>
      </c>
      <c r="C7" s="4">
        <v>141</v>
      </c>
      <c r="D7" s="4">
        <v>3</v>
      </c>
      <c r="E7" s="4"/>
      <c r="F7" s="4"/>
      <c r="G7" s="4"/>
      <c r="H7" s="4">
        <v>138</v>
      </c>
      <c r="I7" s="4"/>
      <c r="J7" s="4"/>
      <c r="K7" s="4"/>
      <c r="L7" s="4"/>
      <c r="M7" s="4"/>
      <c r="N7" s="5"/>
    </row>
    <row r="8" spans="1:14" x14ac:dyDescent="0.3">
      <c r="A8" s="5" t="s">
        <v>20</v>
      </c>
      <c r="B8" s="5">
        <v>3.0091860465721099</v>
      </c>
      <c r="C8" s="4">
        <v>473</v>
      </c>
      <c r="D8" s="4">
        <v>473</v>
      </c>
      <c r="E8" s="4"/>
      <c r="F8" s="4"/>
      <c r="G8" s="4"/>
      <c r="H8" s="4"/>
      <c r="I8" s="4"/>
      <c r="J8" s="4"/>
      <c r="K8" s="4"/>
      <c r="L8" s="4"/>
      <c r="M8" s="4"/>
      <c r="N8" s="5"/>
    </row>
    <row r="9" spans="1:14" x14ac:dyDescent="0.3">
      <c r="A9" s="5" t="s">
        <v>21</v>
      </c>
      <c r="B9" s="5">
        <v>2.8480346189095398</v>
      </c>
      <c r="C9" s="4">
        <v>521</v>
      </c>
      <c r="D9" s="4">
        <v>520</v>
      </c>
      <c r="E9" s="4">
        <v>1</v>
      </c>
      <c r="F9" s="4"/>
      <c r="G9" s="4">
        <v>1</v>
      </c>
      <c r="H9" s="4"/>
      <c r="I9" s="4"/>
      <c r="J9" s="4"/>
      <c r="K9" s="4"/>
      <c r="L9" s="4"/>
      <c r="M9" s="4"/>
      <c r="N9" s="5"/>
    </row>
    <row r="10" spans="1:14" x14ac:dyDescent="0.3">
      <c r="A10" s="5" t="s">
        <v>22</v>
      </c>
      <c r="B10" s="5">
        <v>2.8044210578265898</v>
      </c>
      <c r="C10" s="4">
        <v>76</v>
      </c>
      <c r="D10" s="4">
        <v>76</v>
      </c>
      <c r="E10" s="4"/>
      <c r="F10" s="4"/>
      <c r="G10" s="4"/>
      <c r="H10" s="4"/>
      <c r="I10" s="4"/>
      <c r="J10" s="4"/>
      <c r="K10" s="4"/>
      <c r="L10" s="4"/>
      <c r="M10" s="4"/>
      <c r="N10" s="5"/>
    </row>
    <row r="11" spans="1:14" x14ac:dyDescent="0.3">
      <c r="A11" s="5" t="s">
        <v>23</v>
      </c>
      <c r="B11" s="5">
        <v>1.60150000027247</v>
      </c>
      <c r="C11" s="4">
        <v>14</v>
      </c>
      <c r="D11" s="4">
        <v>14</v>
      </c>
      <c r="E11" s="4"/>
      <c r="F11" s="4"/>
      <c r="G11" s="4"/>
      <c r="H11" s="4"/>
      <c r="I11" s="4"/>
      <c r="J11" s="4"/>
      <c r="K11" s="4"/>
      <c r="L11" s="4"/>
      <c r="M11" s="4"/>
      <c r="N11" s="5"/>
    </row>
    <row r="12" spans="1:14" x14ac:dyDescent="0.3">
      <c r="A12" s="5" t="s">
        <v>24</v>
      </c>
      <c r="B12" s="5">
        <v>2.7582134758488501</v>
      </c>
      <c r="C12" s="4">
        <v>181</v>
      </c>
      <c r="D12" s="4">
        <v>178</v>
      </c>
      <c r="E12" s="4">
        <v>3</v>
      </c>
      <c r="F12" s="4"/>
      <c r="G12" s="4">
        <v>3</v>
      </c>
      <c r="H12" s="4"/>
      <c r="I12" s="4"/>
      <c r="J12" s="4"/>
      <c r="K12" s="4"/>
      <c r="L12" s="4"/>
      <c r="M12" s="4"/>
      <c r="N12" s="5"/>
    </row>
    <row r="13" spans="1:14" x14ac:dyDescent="0.3">
      <c r="A13" s="5" t="s">
        <v>25</v>
      </c>
      <c r="B13" s="5">
        <v>3.0153627489127302</v>
      </c>
      <c r="C13" s="4">
        <v>205</v>
      </c>
      <c r="D13" s="4">
        <v>204</v>
      </c>
      <c r="E13" s="4">
        <v>1</v>
      </c>
      <c r="F13" s="4"/>
      <c r="G13" s="4">
        <v>1</v>
      </c>
      <c r="H13" s="4"/>
      <c r="I13" s="4"/>
      <c r="J13" s="4"/>
      <c r="K13" s="4"/>
      <c r="L13" s="4"/>
      <c r="M13" s="4"/>
      <c r="N13" s="5"/>
    </row>
    <row r="14" spans="1:14" x14ac:dyDescent="0.3">
      <c r="A14" s="5" t="s">
        <v>26</v>
      </c>
      <c r="B14" s="5">
        <v>3.43292422272033</v>
      </c>
      <c r="C14" s="4">
        <v>1481</v>
      </c>
      <c r="D14" s="4">
        <v>1478</v>
      </c>
      <c r="E14" s="4">
        <v>3</v>
      </c>
      <c r="F14" s="4"/>
      <c r="G14" s="4">
        <v>3</v>
      </c>
      <c r="H14" s="4"/>
      <c r="I14" s="4"/>
      <c r="J14" s="4"/>
      <c r="K14" s="4"/>
      <c r="L14" s="4"/>
      <c r="M14" s="4"/>
      <c r="N14" s="5"/>
    </row>
    <row r="15" spans="1:14" x14ac:dyDescent="0.3">
      <c r="A15" s="5" t="s">
        <v>27</v>
      </c>
      <c r="B15" s="5">
        <v>0</v>
      </c>
      <c r="C15" s="4">
        <v>3</v>
      </c>
      <c r="D15" s="4">
        <v>3</v>
      </c>
      <c r="E15" s="4"/>
      <c r="F15" s="4"/>
      <c r="G15" s="4"/>
      <c r="H15" s="4"/>
      <c r="I15" s="4"/>
      <c r="J15" s="4"/>
      <c r="K15" s="4"/>
      <c r="L15" s="4"/>
      <c r="M15" s="4"/>
      <c r="N15" s="5"/>
    </row>
    <row r="16" spans="1:14" x14ac:dyDescent="0.3">
      <c r="A16" s="5" t="s">
        <v>28</v>
      </c>
      <c r="B16" s="5">
        <v>0</v>
      </c>
      <c r="C16" s="4">
        <v>3</v>
      </c>
      <c r="D16" s="4">
        <v>3</v>
      </c>
      <c r="E16" s="4"/>
      <c r="F16" s="4"/>
      <c r="G16" s="4"/>
      <c r="H16" s="4"/>
      <c r="I16" s="4"/>
      <c r="J16" s="4"/>
      <c r="K16" s="4"/>
      <c r="L16" s="4"/>
      <c r="M16" s="4"/>
      <c r="N16" s="5"/>
    </row>
    <row r="17" spans="1:14" x14ac:dyDescent="0.3">
      <c r="A17" s="5" t="s">
        <v>29</v>
      </c>
      <c r="B17" s="5">
        <v>2.8887855383309602</v>
      </c>
      <c r="C17" s="4">
        <v>4066</v>
      </c>
      <c r="D17" s="4">
        <v>4066</v>
      </c>
      <c r="E17" s="4"/>
      <c r="F17" s="4"/>
      <c r="G17" s="4"/>
      <c r="H17" s="4"/>
      <c r="I17" s="4"/>
      <c r="J17" s="4"/>
      <c r="K17" s="4"/>
      <c r="L17" s="4"/>
      <c r="M17" s="4"/>
      <c r="N17" s="5"/>
    </row>
    <row r="18" spans="1:14" x14ac:dyDescent="0.3">
      <c r="A18" s="5" t="s">
        <v>30</v>
      </c>
      <c r="B18" s="5">
        <v>3.09833335876464</v>
      </c>
      <c r="C18" s="4">
        <v>16</v>
      </c>
      <c r="D18" s="4">
        <v>15</v>
      </c>
      <c r="E18" s="4">
        <v>1</v>
      </c>
      <c r="F18" s="4"/>
      <c r="G18" s="4"/>
      <c r="H18" s="4"/>
      <c r="I18" s="4"/>
      <c r="J18" s="4"/>
      <c r="K18" s="4"/>
      <c r="L18" s="4"/>
      <c r="M18" s="4"/>
      <c r="N18" s="5"/>
    </row>
    <row r="19" spans="1:14" x14ac:dyDescent="0.3">
      <c r="A19" s="5" t="s">
        <v>31</v>
      </c>
      <c r="B19" s="5">
        <v>3.6969545646147202</v>
      </c>
      <c r="C19" s="4">
        <v>23</v>
      </c>
      <c r="D19" s="4">
        <v>22</v>
      </c>
      <c r="E19" s="4"/>
      <c r="F19" s="4"/>
      <c r="G19" s="4"/>
      <c r="H19" s="4"/>
      <c r="I19" s="4"/>
      <c r="J19" s="4"/>
      <c r="K19" s="4"/>
      <c r="L19" s="4"/>
      <c r="M19" s="4"/>
      <c r="N19" s="5"/>
    </row>
    <row r="20" spans="1:14" x14ac:dyDescent="0.3">
      <c r="A20" s="5" t="s">
        <v>32</v>
      </c>
      <c r="B20" s="5">
        <v>3.8918999910354599</v>
      </c>
      <c r="C20" s="4">
        <v>21</v>
      </c>
      <c r="D20" s="4">
        <v>20</v>
      </c>
      <c r="E20" s="4"/>
      <c r="F20" s="4"/>
      <c r="G20" s="4"/>
      <c r="H20" s="4"/>
      <c r="I20" s="4"/>
      <c r="J20" s="4"/>
      <c r="K20" s="4"/>
      <c r="L20" s="4"/>
      <c r="M20" s="4"/>
      <c r="N20" s="5"/>
    </row>
    <row r="21" spans="1:14" x14ac:dyDescent="0.3">
      <c r="A21" s="5" t="s">
        <v>33</v>
      </c>
      <c r="B21" s="5">
        <v>3.9224670696002102</v>
      </c>
      <c r="C21" s="4">
        <v>4067</v>
      </c>
      <c r="D21" s="4">
        <v>1488</v>
      </c>
      <c r="E21" s="4">
        <v>427</v>
      </c>
      <c r="F21" s="4">
        <v>4</v>
      </c>
      <c r="G21" s="4"/>
      <c r="H21" s="4"/>
      <c r="I21" s="4">
        <v>1287</v>
      </c>
      <c r="J21" s="4">
        <v>663</v>
      </c>
      <c r="K21" s="4">
        <v>202</v>
      </c>
      <c r="L21" s="4">
        <v>2152</v>
      </c>
      <c r="M21" s="4">
        <v>419</v>
      </c>
      <c r="N21" s="5"/>
    </row>
    <row r="22" spans="1:14" x14ac:dyDescent="0.3">
      <c r="A22" s="5" t="s">
        <v>34</v>
      </c>
      <c r="B22" s="5">
        <v>3.9492051173479101</v>
      </c>
      <c r="C22" s="4">
        <v>39</v>
      </c>
      <c r="D22" s="4">
        <v>39</v>
      </c>
      <c r="E22" s="4"/>
      <c r="F22" s="4"/>
      <c r="G22" s="4"/>
      <c r="H22" s="4"/>
      <c r="I22" s="4"/>
      <c r="J22" s="4"/>
      <c r="K22" s="4"/>
      <c r="L22" s="4"/>
      <c r="M22" s="4"/>
      <c r="N22" s="5"/>
    </row>
    <row r="23" spans="1:14" x14ac:dyDescent="0.3">
      <c r="A23" s="5" t="s">
        <v>35</v>
      </c>
      <c r="B23" s="5">
        <v>2.93214287076677</v>
      </c>
      <c r="C23" s="4">
        <v>21</v>
      </c>
      <c r="D23" s="4">
        <v>21</v>
      </c>
      <c r="E23" s="4"/>
      <c r="F23" s="4"/>
      <c r="G23" s="4"/>
      <c r="H23" s="4"/>
      <c r="I23" s="4"/>
      <c r="J23" s="4"/>
      <c r="K23" s="4"/>
      <c r="L23" s="4"/>
      <c r="M23" s="4"/>
      <c r="N23" s="4">
        <v>4</v>
      </c>
    </row>
    <row r="24" spans="1:14" ht="15.6" x14ac:dyDescent="0.3">
      <c r="A24" s="9" t="s">
        <v>40</v>
      </c>
      <c r="C24" s="6">
        <f>SUM(C8:C23)</f>
        <v>11210</v>
      </c>
      <c r="E24" s="8">
        <f>SUM(E3:E23)</f>
        <v>437</v>
      </c>
    </row>
    <row r="25" spans="1:14" ht="15.6" x14ac:dyDescent="0.3">
      <c r="A25" s="9"/>
      <c r="C25" s="8"/>
    </row>
    <row r="26" spans="1:14" ht="18" x14ac:dyDescent="0.35">
      <c r="A26" s="12" t="s">
        <v>39</v>
      </c>
      <c r="B26" s="10"/>
      <c r="C26" s="11">
        <f>1-E24/C24</f>
        <v>0.96101694915254232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4A39-B64C-42BE-9A1D-6990F823091E}">
  <dimension ref="A1:O26"/>
  <sheetViews>
    <sheetView zoomScale="50" zoomScaleNormal="50" workbookViewId="0">
      <selection activeCell="A24" sqref="A24:E26"/>
    </sheetView>
  </sheetViews>
  <sheetFormatPr baseColWidth="10" defaultRowHeight="14.4" x14ac:dyDescent="0.3"/>
  <cols>
    <col min="1" max="1" width="40.77734375" customWidth="1"/>
    <col min="4" max="4" width="21.109375" customWidth="1"/>
    <col min="5" max="5" width="40.77734375" customWidth="1"/>
    <col min="6" max="6" width="19.88671875" customWidth="1"/>
    <col min="7" max="7" width="21.6640625" customWidth="1"/>
    <col min="8" max="8" width="27" customWidth="1"/>
    <col min="9" max="9" width="24.6640625" customWidth="1"/>
    <col min="10" max="10" width="25.109375" customWidth="1"/>
    <col min="12" max="12" width="21.77734375" customWidth="1"/>
    <col min="13" max="13" width="23.44140625" customWidth="1"/>
    <col min="14" max="14" width="21.33203125" customWidth="1"/>
  </cols>
  <sheetData>
    <row r="1" spans="1:15" x14ac:dyDescent="0.3">
      <c r="A1" s="3" t="s">
        <v>64</v>
      </c>
    </row>
    <row r="2" spans="1:15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13</v>
      </c>
      <c r="G2" s="1" t="s">
        <v>9</v>
      </c>
      <c r="H2" s="1" t="s">
        <v>8</v>
      </c>
      <c r="I2" s="1" t="s">
        <v>10</v>
      </c>
      <c r="J2" s="1" t="s">
        <v>12</v>
      </c>
      <c r="K2" s="1" t="s">
        <v>6</v>
      </c>
      <c r="L2" s="1" t="s">
        <v>55</v>
      </c>
      <c r="M2" s="1" t="s">
        <v>11</v>
      </c>
      <c r="N2" s="1" t="s">
        <v>15</v>
      </c>
      <c r="O2" s="1" t="s">
        <v>7</v>
      </c>
    </row>
    <row r="3" spans="1:15" x14ac:dyDescent="0.3">
      <c r="A3" s="5" t="s">
        <v>16</v>
      </c>
      <c r="B3" s="5">
        <v>3.1549723488943902</v>
      </c>
      <c r="C3" s="4">
        <v>1521</v>
      </c>
      <c r="D3" s="4">
        <v>1519</v>
      </c>
      <c r="E3" s="4">
        <v>2</v>
      </c>
      <c r="F3" s="4"/>
      <c r="G3" s="4">
        <v>2</v>
      </c>
      <c r="H3" s="4"/>
      <c r="I3" s="4"/>
      <c r="J3" s="4"/>
      <c r="K3" s="4"/>
      <c r="L3" s="4"/>
      <c r="M3" s="4"/>
      <c r="N3" s="5"/>
      <c r="O3" s="5"/>
    </row>
    <row r="4" spans="1:15" x14ac:dyDescent="0.3">
      <c r="A4" s="5" t="s">
        <v>43</v>
      </c>
      <c r="B4" s="5">
        <v>7.3196666240692103</v>
      </c>
      <c r="C4" s="4">
        <v>3</v>
      </c>
      <c r="D4" s="4">
        <v>3</v>
      </c>
      <c r="E4" s="4"/>
      <c r="F4" s="4"/>
      <c r="G4" s="4"/>
      <c r="H4" s="4"/>
      <c r="I4" s="4"/>
      <c r="J4" s="4"/>
      <c r="K4" s="4"/>
      <c r="L4" s="4"/>
      <c r="M4" s="4"/>
      <c r="N4" s="5"/>
      <c r="O4" s="5"/>
    </row>
    <row r="5" spans="1:15" x14ac:dyDescent="0.3">
      <c r="A5" s="5" t="s">
        <v>17</v>
      </c>
      <c r="B5" s="5">
        <v>7.3650833566983502</v>
      </c>
      <c r="C5" s="4">
        <v>12</v>
      </c>
      <c r="D5" s="4">
        <v>12</v>
      </c>
      <c r="E5" s="4"/>
      <c r="F5" s="4"/>
      <c r="G5" s="4"/>
      <c r="H5" s="4"/>
      <c r="I5" s="4"/>
      <c r="J5" s="4"/>
      <c r="K5" s="4"/>
      <c r="L5" s="4"/>
      <c r="M5" s="4"/>
      <c r="N5" s="5"/>
      <c r="O5" s="5"/>
    </row>
    <row r="6" spans="1:15" x14ac:dyDescent="0.3">
      <c r="A6" s="5" t="s">
        <v>18</v>
      </c>
      <c r="B6" s="5">
        <v>4.5216666857401497</v>
      </c>
      <c r="C6" s="4">
        <v>6</v>
      </c>
      <c r="D6" s="4">
        <v>6</v>
      </c>
      <c r="E6" s="4"/>
      <c r="F6" s="4"/>
      <c r="G6" s="4"/>
      <c r="H6" s="4"/>
      <c r="I6" s="4"/>
      <c r="J6" s="4"/>
      <c r="K6" s="4"/>
      <c r="L6" s="4"/>
      <c r="M6" s="4"/>
      <c r="N6" s="5"/>
      <c r="O6" s="5"/>
    </row>
    <row r="7" spans="1:15" x14ac:dyDescent="0.3">
      <c r="A7" s="5" t="s">
        <v>19</v>
      </c>
      <c r="B7" s="5">
        <v>1.8796666463216101</v>
      </c>
      <c r="C7" s="4">
        <v>143</v>
      </c>
      <c r="D7" s="4">
        <v>3</v>
      </c>
      <c r="E7" s="4"/>
      <c r="F7" s="4"/>
      <c r="G7" s="4"/>
      <c r="H7" s="4">
        <v>140</v>
      </c>
      <c r="I7" s="4"/>
      <c r="J7" s="4"/>
      <c r="K7" s="4"/>
      <c r="L7" s="4"/>
      <c r="M7" s="4"/>
      <c r="N7" s="5"/>
      <c r="O7" s="5"/>
    </row>
    <row r="8" spans="1:15" x14ac:dyDescent="0.3">
      <c r="A8" s="5" t="s">
        <v>20</v>
      </c>
      <c r="B8" s="5">
        <v>3.3613453806643498</v>
      </c>
      <c r="C8" s="4">
        <v>499</v>
      </c>
      <c r="D8" s="4">
        <v>498</v>
      </c>
      <c r="E8" s="4">
        <v>1</v>
      </c>
      <c r="F8" s="4"/>
      <c r="G8" s="4">
        <v>1</v>
      </c>
      <c r="H8" s="4"/>
      <c r="I8" s="4"/>
      <c r="J8" s="4"/>
      <c r="K8" s="4"/>
      <c r="L8" s="4"/>
      <c r="M8" s="4"/>
      <c r="N8" s="5"/>
      <c r="O8" s="5"/>
    </row>
    <row r="9" spans="1:15" x14ac:dyDescent="0.3">
      <c r="A9" s="5" t="s">
        <v>21</v>
      </c>
      <c r="B9" s="5">
        <v>3.5871021934669298</v>
      </c>
      <c r="C9" s="4">
        <v>551</v>
      </c>
      <c r="D9" s="4">
        <v>548</v>
      </c>
      <c r="E9" s="4">
        <v>3</v>
      </c>
      <c r="F9" s="4"/>
      <c r="G9" s="4">
        <v>3</v>
      </c>
      <c r="H9" s="4"/>
      <c r="I9" s="4"/>
      <c r="J9" s="4"/>
      <c r="K9" s="4"/>
      <c r="L9" s="4"/>
      <c r="M9" s="4"/>
      <c r="N9" s="5"/>
      <c r="O9" s="5"/>
    </row>
    <row r="10" spans="1:15" x14ac:dyDescent="0.3">
      <c r="A10" s="5" t="s">
        <v>22</v>
      </c>
      <c r="B10" s="5">
        <v>3.0629253707714899</v>
      </c>
      <c r="C10" s="4">
        <v>67</v>
      </c>
      <c r="D10" s="4">
        <v>67</v>
      </c>
      <c r="E10" s="4"/>
      <c r="F10" s="4"/>
      <c r="G10" s="4"/>
      <c r="H10" s="4"/>
      <c r="I10" s="4"/>
      <c r="J10" s="4"/>
      <c r="K10" s="4"/>
      <c r="L10" s="4"/>
      <c r="M10" s="4"/>
      <c r="N10" s="5"/>
      <c r="O10" s="5"/>
    </row>
    <row r="11" spans="1:15" x14ac:dyDescent="0.3">
      <c r="A11" s="5" t="s">
        <v>23</v>
      </c>
      <c r="B11" s="5">
        <v>4.8752727291800699</v>
      </c>
      <c r="C11" s="4">
        <v>11</v>
      </c>
      <c r="D11" s="4">
        <v>11</v>
      </c>
      <c r="E11" s="4"/>
      <c r="F11" s="4"/>
      <c r="G11" s="4"/>
      <c r="H11" s="4"/>
      <c r="I11" s="4"/>
      <c r="J11" s="4"/>
      <c r="K11" s="4"/>
      <c r="L11" s="4"/>
      <c r="M11" s="4"/>
      <c r="N11" s="5"/>
      <c r="O11" s="5"/>
    </row>
    <row r="12" spans="1:15" x14ac:dyDescent="0.3">
      <c r="A12" s="5" t="s">
        <v>24</v>
      </c>
      <c r="B12" s="5">
        <v>3.5623031879993099</v>
      </c>
      <c r="C12" s="4">
        <v>191</v>
      </c>
      <c r="D12" s="4">
        <v>188</v>
      </c>
      <c r="E12" s="4">
        <v>3</v>
      </c>
      <c r="F12" s="4"/>
      <c r="G12" s="4">
        <v>3</v>
      </c>
      <c r="H12" s="4"/>
      <c r="I12" s="4"/>
      <c r="J12" s="4"/>
      <c r="K12" s="4"/>
      <c r="L12" s="4"/>
      <c r="M12" s="4"/>
      <c r="N12" s="5"/>
      <c r="O12" s="5"/>
    </row>
    <row r="13" spans="1:15" x14ac:dyDescent="0.3">
      <c r="A13" s="5" t="s">
        <v>25</v>
      </c>
      <c r="B13" s="5">
        <v>3.7336971405574202</v>
      </c>
      <c r="C13" s="4">
        <v>176</v>
      </c>
      <c r="D13" s="4">
        <v>175</v>
      </c>
      <c r="E13" s="4"/>
      <c r="F13" s="4"/>
      <c r="G13" s="4"/>
      <c r="H13" s="4"/>
      <c r="I13" s="4" t="s">
        <v>45</v>
      </c>
      <c r="J13" s="4"/>
      <c r="K13" s="4"/>
      <c r="L13" s="4"/>
      <c r="M13" s="4"/>
      <c r="N13" s="5"/>
      <c r="O13" s="5"/>
    </row>
    <row r="14" spans="1:15" x14ac:dyDescent="0.3">
      <c r="A14" s="5" t="s">
        <v>26</v>
      </c>
      <c r="B14" s="5">
        <v>3.78010033034648</v>
      </c>
      <c r="C14" s="4">
        <v>1518</v>
      </c>
      <c r="D14" s="4">
        <v>1515</v>
      </c>
      <c r="E14" s="4">
        <v>3</v>
      </c>
      <c r="F14" s="4"/>
      <c r="G14" s="4">
        <v>3</v>
      </c>
      <c r="H14" s="4"/>
      <c r="I14" s="4"/>
      <c r="J14" s="4"/>
      <c r="K14" s="4"/>
      <c r="L14" s="4"/>
      <c r="M14" s="4"/>
      <c r="N14" s="5"/>
      <c r="O14" s="5"/>
    </row>
    <row r="15" spans="1:15" x14ac:dyDescent="0.3">
      <c r="A15" s="5" t="s">
        <v>27</v>
      </c>
      <c r="B15" s="5">
        <v>0</v>
      </c>
      <c r="C15" s="4">
        <v>2</v>
      </c>
      <c r="D15" s="4">
        <v>2</v>
      </c>
      <c r="E15" s="4"/>
      <c r="F15" s="4"/>
      <c r="G15" s="4"/>
      <c r="H15" s="4"/>
      <c r="I15" s="4"/>
      <c r="J15" s="4"/>
      <c r="K15" s="4"/>
      <c r="L15" s="4"/>
      <c r="M15" s="4"/>
      <c r="N15" s="5"/>
      <c r="O15" s="5"/>
    </row>
    <row r="16" spans="1:15" x14ac:dyDescent="0.3">
      <c r="A16" s="5" t="s">
        <v>28</v>
      </c>
      <c r="B16" s="5">
        <v>0</v>
      </c>
      <c r="C16" s="4">
        <v>2</v>
      </c>
      <c r="D16" s="4">
        <v>1</v>
      </c>
      <c r="E16" s="4"/>
      <c r="F16" s="4"/>
      <c r="G16" s="4"/>
      <c r="H16" s="4"/>
      <c r="I16" s="4"/>
      <c r="J16" s="4">
        <v>1</v>
      </c>
      <c r="K16" s="4">
        <v>1</v>
      </c>
      <c r="L16" s="4"/>
      <c r="M16" s="4"/>
      <c r="N16" s="5"/>
      <c r="O16" s="5"/>
    </row>
    <row r="17" spans="1:15" x14ac:dyDescent="0.3">
      <c r="A17" s="5" t="s">
        <v>29</v>
      </c>
      <c r="B17" s="5">
        <v>3.3338361093076201</v>
      </c>
      <c r="C17" s="4">
        <v>4082</v>
      </c>
      <c r="D17" s="4">
        <v>4082</v>
      </c>
      <c r="E17" s="4"/>
      <c r="F17" s="4"/>
      <c r="G17" s="4"/>
      <c r="H17" s="4"/>
      <c r="I17" s="4"/>
      <c r="J17" s="4"/>
      <c r="K17" s="4"/>
      <c r="L17" s="4"/>
      <c r="M17" s="4"/>
      <c r="N17" s="5"/>
      <c r="O17" s="5"/>
    </row>
    <row r="18" spans="1:15" x14ac:dyDescent="0.3">
      <c r="A18" s="5" t="s">
        <v>30</v>
      </c>
      <c r="B18" s="5">
        <v>3.9255882150986601</v>
      </c>
      <c r="C18" s="4">
        <v>17</v>
      </c>
      <c r="D18" s="4">
        <v>17</v>
      </c>
      <c r="E18" s="4"/>
      <c r="F18" s="4"/>
      <c r="G18" s="4"/>
      <c r="H18" s="4"/>
      <c r="I18" s="4"/>
      <c r="J18" s="4"/>
      <c r="K18" s="4"/>
      <c r="L18" s="4"/>
      <c r="M18" s="4"/>
      <c r="N18" s="5"/>
      <c r="O18" s="5"/>
    </row>
    <row r="19" spans="1:15" x14ac:dyDescent="0.3">
      <c r="A19" s="5" t="s">
        <v>31</v>
      </c>
      <c r="B19" s="5">
        <v>2.9774666547775199</v>
      </c>
      <c r="C19" s="4">
        <v>30</v>
      </c>
      <c r="D19" s="4">
        <v>30</v>
      </c>
      <c r="E19" s="4"/>
      <c r="F19" s="4"/>
      <c r="G19" s="4"/>
      <c r="H19" s="4"/>
      <c r="I19" s="4"/>
      <c r="J19" s="4"/>
      <c r="K19" s="4"/>
      <c r="L19" s="4"/>
      <c r="M19" s="4"/>
      <c r="N19" s="5"/>
      <c r="O19" s="5"/>
    </row>
    <row r="20" spans="1:15" x14ac:dyDescent="0.3">
      <c r="A20" s="5" t="s">
        <v>32</v>
      </c>
      <c r="B20" s="5">
        <v>3.38042425386833</v>
      </c>
      <c r="C20" s="4">
        <v>33</v>
      </c>
      <c r="D20" s="4">
        <v>33</v>
      </c>
      <c r="E20" s="4"/>
      <c r="F20" s="4"/>
      <c r="G20" s="4"/>
      <c r="H20" s="4"/>
      <c r="I20" s="4"/>
      <c r="J20" s="4"/>
      <c r="K20" s="4"/>
      <c r="L20" s="4"/>
      <c r="M20" s="4"/>
      <c r="N20" s="5"/>
      <c r="O20" s="5"/>
    </row>
    <row r="21" spans="1:15" x14ac:dyDescent="0.3">
      <c r="A21" s="5" t="s">
        <v>33</v>
      </c>
      <c r="B21" s="5">
        <v>4.3619980390051598</v>
      </c>
      <c r="C21" s="4">
        <v>4074</v>
      </c>
      <c r="D21" s="4">
        <v>1531</v>
      </c>
      <c r="E21" s="4">
        <v>267</v>
      </c>
      <c r="F21" s="4">
        <v>601</v>
      </c>
      <c r="G21" s="4"/>
      <c r="H21" s="4"/>
      <c r="I21" s="4"/>
      <c r="J21" s="4">
        <v>1490</v>
      </c>
      <c r="K21" s="4">
        <v>2276</v>
      </c>
      <c r="L21" s="4">
        <v>6</v>
      </c>
      <c r="M21" s="4">
        <v>185</v>
      </c>
      <c r="N21" s="4">
        <v>176</v>
      </c>
      <c r="O21" s="5"/>
    </row>
    <row r="22" spans="1:15" x14ac:dyDescent="0.3">
      <c r="A22" s="5" t="s">
        <v>34</v>
      </c>
      <c r="B22" s="5">
        <v>3.45837930153156</v>
      </c>
      <c r="C22" s="4">
        <v>58</v>
      </c>
      <c r="D22" s="4">
        <v>58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3">
      <c r="A23" s="5" t="s">
        <v>35</v>
      </c>
      <c r="B23" s="5">
        <v>3.1475588153390301</v>
      </c>
      <c r="C23" s="4">
        <v>34</v>
      </c>
      <c r="D23" s="4">
        <v>34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v>15</v>
      </c>
    </row>
    <row r="24" spans="1:15" ht="15.6" x14ac:dyDescent="0.3">
      <c r="A24" s="9" t="s">
        <v>40</v>
      </c>
      <c r="C24" s="6">
        <f>SUM(C8:C23)</f>
        <v>11345</v>
      </c>
      <c r="E24" s="8">
        <f>SUM(E3:E23)</f>
        <v>279</v>
      </c>
    </row>
    <row r="25" spans="1:15" ht="15.6" x14ac:dyDescent="0.3">
      <c r="A25" s="9"/>
      <c r="C25" s="8"/>
    </row>
    <row r="26" spans="1:15" ht="18" x14ac:dyDescent="0.35">
      <c r="A26" s="12" t="s">
        <v>39</v>
      </c>
      <c r="B26" s="10"/>
      <c r="C26" s="11">
        <f>1-E24/C24</f>
        <v>0.97540766857646544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6866C-108C-4E68-BBEF-2B4789E8A5C0}">
  <dimension ref="A1:O24"/>
  <sheetViews>
    <sheetView workbookViewId="0">
      <selection activeCell="A22" sqref="A22:E24"/>
    </sheetView>
  </sheetViews>
  <sheetFormatPr baseColWidth="10" defaultRowHeight="14.4" x14ac:dyDescent="0.3"/>
  <cols>
    <col min="1" max="1" width="40.6640625" customWidth="1"/>
    <col min="4" max="4" width="21.88671875" customWidth="1"/>
    <col min="5" max="5" width="39.33203125" customWidth="1"/>
    <col min="6" max="6" width="26" customWidth="1"/>
    <col min="7" max="7" width="29.33203125" customWidth="1"/>
    <col min="8" max="8" width="21.88671875" customWidth="1"/>
  </cols>
  <sheetData>
    <row r="1" spans="1:15" x14ac:dyDescent="0.3">
      <c r="A1" s="3" t="s">
        <v>65</v>
      </c>
    </row>
    <row r="2" spans="1:15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9</v>
      </c>
      <c r="G2" s="1" t="s">
        <v>8</v>
      </c>
      <c r="H2" s="1" t="s">
        <v>55</v>
      </c>
      <c r="I2" s="1" t="s">
        <v>10</v>
      </c>
      <c r="J2" s="1" t="s">
        <v>12</v>
      </c>
      <c r="K2" s="1" t="s">
        <v>13</v>
      </c>
      <c r="L2" s="1" t="s">
        <v>11</v>
      </c>
      <c r="M2" s="1" t="s">
        <v>6</v>
      </c>
      <c r="N2" s="1" t="s">
        <v>15</v>
      </c>
      <c r="O2" s="1" t="s">
        <v>7</v>
      </c>
    </row>
    <row r="3" spans="1:15" x14ac:dyDescent="0.3">
      <c r="A3" s="5" t="s">
        <v>16</v>
      </c>
      <c r="B3" s="5">
        <v>3.29921891788113</v>
      </c>
      <c r="C3" s="4">
        <v>941</v>
      </c>
      <c r="D3" s="4">
        <v>941</v>
      </c>
      <c r="E3" s="4"/>
      <c r="F3" s="4"/>
      <c r="G3" s="4"/>
      <c r="H3" s="4"/>
      <c r="I3" s="4"/>
      <c r="J3" s="4"/>
      <c r="K3" s="4"/>
      <c r="L3" s="4"/>
      <c r="M3" s="4"/>
      <c r="N3" s="5"/>
      <c r="O3" s="5"/>
    </row>
    <row r="4" spans="1:15" x14ac:dyDescent="0.3">
      <c r="A4" s="5" t="s">
        <v>43</v>
      </c>
      <c r="B4" s="5">
        <v>17.131999969482401</v>
      </c>
      <c r="C4" s="4">
        <v>1</v>
      </c>
      <c r="D4" s="4">
        <v>1</v>
      </c>
      <c r="E4" s="4"/>
      <c r="F4" s="4"/>
      <c r="G4" s="4"/>
      <c r="H4" s="4"/>
      <c r="I4" s="4"/>
      <c r="J4" s="4"/>
      <c r="K4" s="4"/>
      <c r="L4" s="4"/>
      <c r="M4" s="4"/>
      <c r="N4" s="5"/>
      <c r="O4" s="5"/>
    </row>
    <row r="5" spans="1:15" x14ac:dyDescent="0.3">
      <c r="A5" s="5" t="s">
        <v>17</v>
      </c>
      <c r="B5" s="5">
        <v>17.064499974250701</v>
      </c>
      <c r="C5" s="4">
        <v>2</v>
      </c>
      <c r="D5" s="4">
        <v>2</v>
      </c>
      <c r="E5" s="4"/>
      <c r="F5" s="4"/>
      <c r="G5" s="4"/>
      <c r="H5" s="4"/>
      <c r="I5" s="4"/>
      <c r="J5" s="4"/>
      <c r="K5" s="4"/>
      <c r="L5" s="4"/>
      <c r="M5" s="4"/>
      <c r="N5" s="5"/>
      <c r="O5" s="5"/>
    </row>
    <row r="6" spans="1:15" x14ac:dyDescent="0.3">
      <c r="A6" s="5" t="s">
        <v>18</v>
      </c>
      <c r="B6" s="5">
        <v>16.744999885559</v>
      </c>
      <c r="C6" s="4">
        <v>1</v>
      </c>
      <c r="D6" s="4">
        <v>1</v>
      </c>
      <c r="E6" s="4"/>
      <c r="F6" s="4"/>
      <c r="G6" s="4"/>
      <c r="H6" s="4"/>
      <c r="I6" s="4"/>
      <c r="J6" s="4"/>
      <c r="K6" s="4"/>
      <c r="L6" s="4"/>
      <c r="M6" s="4"/>
      <c r="N6" s="5"/>
      <c r="O6" s="5"/>
    </row>
    <row r="7" spans="1:15" x14ac:dyDescent="0.3">
      <c r="A7" s="5" t="s">
        <v>19</v>
      </c>
      <c r="B7" s="5">
        <v>1.9089999993642099</v>
      </c>
      <c r="C7" s="4">
        <v>92</v>
      </c>
      <c r="D7" s="4">
        <v>3</v>
      </c>
      <c r="E7" s="4"/>
      <c r="F7" s="4"/>
      <c r="G7" s="4">
        <v>89</v>
      </c>
      <c r="H7" s="4"/>
      <c r="I7" s="4"/>
      <c r="J7" s="4"/>
      <c r="K7" s="4"/>
      <c r="L7" s="4"/>
      <c r="M7" s="4"/>
      <c r="N7" s="5"/>
      <c r="O7" s="5"/>
    </row>
    <row r="8" spans="1:15" x14ac:dyDescent="0.3">
      <c r="A8" s="5" t="s">
        <v>20</v>
      </c>
      <c r="B8" s="5">
        <v>3.33086525379343</v>
      </c>
      <c r="C8" s="4">
        <v>283</v>
      </c>
      <c r="D8" s="4">
        <v>282</v>
      </c>
      <c r="E8" s="4">
        <v>1</v>
      </c>
      <c r="F8" s="4" t="s">
        <v>45</v>
      </c>
      <c r="G8" s="4"/>
      <c r="H8" s="4"/>
      <c r="I8" s="4"/>
      <c r="J8" s="4"/>
      <c r="K8" s="4"/>
      <c r="L8" s="4"/>
      <c r="M8" s="4"/>
      <c r="N8" s="5"/>
      <c r="O8" s="5"/>
    </row>
    <row r="9" spans="1:15" x14ac:dyDescent="0.3">
      <c r="A9" s="5" t="s">
        <v>21</v>
      </c>
      <c r="B9" s="5">
        <v>3.1725988415784601</v>
      </c>
      <c r="C9" s="4">
        <v>344</v>
      </c>
      <c r="D9" s="4">
        <v>344</v>
      </c>
      <c r="E9" s="4"/>
      <c r="F9" s="4"/>
      <c r="G9" s="4"/>
      <c r="H9" s="4"/>
      <c r="I9" s="4"/>
      <c r="J9" s="4"/>
      <c r="K9" s="4"/>
      <c r="L9" s="4"/>
      <c r="M9" s="4"/>
      <c r="N9" s="5"/>
      <c r="O9" s="5"/>
    </row>
    <row r="10" spans="1:15" x14ac:dyDescent="0.3">
      <c r="A10" s="5" t="s">
        <v>22</v>
      </c>
      <c r="B10" s="5">
        <v>4.4620270149127803</v>
      </c>
      <c r="C10" s="4">
        <v>37</v>
      </c>
      <c r="D10" s="4">
        <v>37</v>
      </c>
      <c r="E10" s="4"/>
      <c r="F10" s="4"/>
      <c r="G10" s="4"/>
      <c r="H10" s="4"/>
      <c r="I10" s="4"/>
      <c r="J10" s="4"/>
      <c r="K10" s="4"/>
      <c r="L10" s="4"/>
      <c r="M10" s="4"/>
      <c r="N10" s="5"/>
      <c r="O10" s="5"/>
    </row>
    <row r="11" spans="1:15" x14ac:dyDescent="0.3">
      <c r="A11" s="5" t="s">
        <v>23</v>
      </c>
      <c r="B11" s="5">
        <v>5.2726000308990404</v>
      </c>
      <c r="C11" s="4">
        <v>5</v>
      </c>
      <c r="D11" s="4">
        <v>5</v>
      </c>
      <c r="E11" s="4"/>
      <c r="F11" s="4"/>
      <c r="G11" s="4"/>
      <c r="H11" s="4"/>
      <c r="I11" s="4"/>
      <c r="J11" s="4"/>
      <c r="K11" s="4"/>
      <c r="L11" s="4"/>
      <c r="M11" s="4"/>
      <c r="N11" s="5"/>
      <c r="O11" s="5"/>
    </row>
    <row r="12" spans="1:15" x14ac:dyDescent="0.3">
      <c r="A12" s="5" t="s">
        <v>24</v>
      </c>
      <c r="B12" s="5">
        <v>3.65024490259131</v>
      </c>
      <c r="C12" s="4">
        <v>98</v>
      </c>
      <c r="D12" s="4">
        <v>98</v>
      </c>
      <c r="E12" s="4"/>
      <c r="F12" s="4"/>
      <c r="G12" s="4"/>
      <c r="H12" s="4"/>
      <c r="I12" s="4"/>
      <c r="J12" s="4"/>
      <c r="K12" s="4"/>
      <c r="L12" s="4"/>
      <c r="M12" s="4"/>
      <c r="N12" s="5"/>
      <c r="O12" s="5"/>
    </row>
    <row r="13" spans="1:15" x14ac:dyDescent="0.3">
      <c r="A13" s="5" t="s">
        <v>25</v>
      </c>
      <c r="B13" s="5">
        <v>3.35866386349461</v>
      </c>
      <c r="C13" s="4">
        <v>122</v>
      </c>
      <c r="D13" s="4">
        <v>119</v>
      </c>
      <c r="E13" s="4"/>
      <c r="F13" s="4"/>
      <c r="G13" s="4"/>
      <c r="H13" s="4"/>
      <c r="I13" s="4">
        <v>3</v>
      </c>
      <c r="J13" s="4"/>
      <c r="K13" s="4"/>
      <c r="L13" s="4"/>
      <c r="M13" s="4"/>
      <c r="N13" s="5"/>
      <c r="O13" s="5"/>
    </row>
    <row r="14" spans="1:15" x14ac:dyDescent="0.3">
      <c r="A14" s="5" t="s">
        <v>26</v>
      </c>
      <c r="B14" s="5">
        <v>3.9235309212446698</v>
      </c>
      <c r="C14" s="4">
        <v>938</v>
      </c>
      <c r="D14" s="4">
        <v>938</v>
      </c>
      <c r="E14" s="4"/>
      <c r="F14" s="4"/>
      <c r="G14" s="4"/>
      <c r="H14" s="4"/>
      <c r="I14" s="4"/>
      <c r="J14" s="4"/>
      <c r="K14" s="4"/>
      <c r="L14" s="4"/>
      <c r="M14" s="4"/>
      <c r="N14" s="5"/>
      <c r="O14" s="5"/>
    </row>
    <row r="15" spans="1:15" x14ac:dyDescent="0.3">
      <c r="A15" s="5" t="s">
        <v>29</v>
      </c>
      <c r="B15" s="5">
        <v>3.26599463558472</v>
      </c>
      <c r="C15" s="4">
        <v>2423</v>
      </c>
      <c r="D15" s="4">
        <v>2423</v>
      </c>
      <c r="E15" s="4"/>
      <c r="F15" s="4"/>
      <c r="G15" s="4"/>
      <c r="H15" s="4"/>
      <c r="I15" s="4"/>
      <c r="J15" s="4"/>
      <c r="K15" s="4"/>
      <c r="L15" s="4"/>
      <c r="M15" s="4"/>
      <c r="N15" s="5"/>
      <c r="O15" s="5"/>
    </row>
    <row r="16" spans="1:15" x14ac:dyDescent="0.3">
      <c r="A16" s="5" t="s">
        <v>30</v>
      </c>
      <c r="B16" s="5">
        <v>3.0106666617923299</v>
      </c>
      <c r="C16" s="4">
        <v>9</v>
      </c>
      <c r="D16" s="4">
        <v>9</v>
      </c>
      <c r="E16" s="4"/>
      <c r="F16" s="4"/>
      <c r="G16" s="4"/>
      <c r="H16" s="4"/>
      <c r="I16" s="4"/>
      <c r="J16" s="4"/>
      <c r="K16" s="4"/>
      <c r="L16" s="4"/>
      <c r="M16" s="4"/>
      <c r="N16" s="5"/>
      <c r="O16" s="5"/>
    </row>
    <row r="17" spans="1:15" x14ac:dyDescent="0.3">
      <c r="A17" s="5" t="s">
        <v>31</v>
      </c>
      <c r="B17" s="5">
        <v>4.5684347774671403</v>
      </c>
      <c r="C17" s="4">
        <v>23</v>
      </c>
      <c r="D17" s="4">
        <v>23</v>
      </c>
      <c r="E17" s="4"/>
      <c r="F17" s="4"/>
      <c r="G17" s="4"/>
      <c r="H17" s="4"/>
      <c r="I17" s="4"/>
      <c r="J17" s="4"/>
      <c r="K17" s="4"/>
      <c r="L17" s="4"/>
      <c r="M17" s="4"/>
      <c r="N17" s="5"/>
      <c r="O17" s="5"/>
    </row>
    <row r="18" spans="1:15" x14ac:dyDescent="0.3">
      <c r="A18" s="5" t="s">
        <v>32</v>
      </c>
      <c r="B18" s="5">
        <v>5.2267222139570402</v>
      </c>
      <c r="C18" s="4">
        <v>18</v>
      </c>
      <c r="D18" s="4">
        <v>18</v>
      </c>
      <c r="E18" s="4"/>
      <c r="F18" s="4"/>
      <c r="G18" s="4"/>
      <c r="H18" s="4"/>
      <c r="I18" s="4"/>
      <c r="J18" s="4"/>
      <c r="K18" s="4"/>
      <c r="L18" s="4"/>
      <c r="M18" s="4"/>
      <c r="N18" s="5"/>
      <c r="O18" s="5"/>
    </row>
    <row r="19" spans="1:15" x14ac:dyDescent="0.3">
      <c r="A19" s="5" t="s">
        <v>33</v>
      </c>
      <c r="B19" s="5">
        <v>4.4660518494863304</v>
      </c>
      <c r="C19" s="4">
        <v>2422</v>
      </c>
      <c r="D19" s="4">
        <v>945</v>
      </c>
      <c r="E19" s="4">
        <v>5</v>
      </c>
      <c r="F19" s="4"/>
      <c r="G19" s="4"/>
      <c r="H19" s="4">
        <v>2</v>
      </c>
      <c r="I19" s="4"/>
      <c r="J19" s="4">
        <v>975</v>
      </c>
      <c r="K19" s="4">
        <v>390</v>
      </c>
      <c r="L19" s="4">
        <v>107</v>
      </c>
      <c r="M19" s="4">
        <v>1472</v>
      </c>
      <c r="N19" s="4">
        <v>3</v>
      </c>
      <c r="O19" s="5"/>
    </row>
    <row r="20" spans="1:15" x14ac:dyDescent="0.3">
      <c r="A20" s="5" t="s">
        <v>34</v>
      </c>
      <c r="B20" s="5">
        <v>3.9760000024523001</v>
      </c>
      <c r="C20" s="4">
        <v>35</v>
      </c>
      <c r="D20" s="4">
        <v>35</v>
      </c>
      <c r="E20" s="4"/>
      <c r="F20" s="4"/>
      <c r="G20" s="4"/>
      <c r="H20" s="4"/>
      <c r="I20" s="4"/>
      <c r="J20" s="4"/>
      <c r="K20" s="4"/>
      <c r="L20" s="4"/>
      <c r="M20" s="4"/>
      <c r="N20" s="5"/>
      <c r="O20" s="5"/>
    </row>
    <row r="21" spans="1:15" x14ac:dyDescent="0.3">
      <c r="A21" s="5" t="s">
        <v>35</v>
      </c>
      <c r="B21" s="5">
        <v>3.7039999862511901</v>
      </c>
      <c r="C21" s="4">
        <v>24</v>
      </c>
      <c r="D21" s="4">
        <v>24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10</v>
      </c>
    </row>
    <row r="22" spans="1:15" ht="15.6" x14ac:dyDescent="0.3">
      <c r="A22" s="9" t="s">
        <v>40</v>
      </c>
      <c r="C22" s="6">
        <f>SUM(C6:C21)</f>
        <v>6874</v>
      </c>
      <c r="E22" s="8">
        <f>SUM(E1:E21)</f>
        <v>6</v>
      </c>
    </row>
    <row r="23" spans="1:15" ht="15.6" x14ac:dyDescent="0.3">
      <c r="A23" s="9"/>
      <c r="C23" s="8"/>
    </row>
    <row r="24" spans="1:15" ht="18" x14ac:dyDescent="0.35">
      <c r="A24" s="12" t="s">
        <v>39</v>
      </c>
      <c r="B24" s="10"/>
      <c r="C24" s="11">
        <f>1-E22/C22</f>
        <v>0.99912714576665695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F5EE-0CB0-4465-9D46-D2F5C38A6F9F}">
  <dimension ref="A1:O25"/>
  <sheetViews>
    <sheetView topLeftCell="A14" workbookViewId="0">
      <selection activeCell="A23" sqref="A23:E25"/>
    </sheetView>
  </sheetViews>
  <sheetFormatPr baseColWidth="10" defaultRowHeight="14.4" x14ac:dyDescent="0.3"/>
  <cols>
    <col min="1" max="1" width="44.77734375" customWidth="1"/>
    <col min="4" max="4" width="17" customWidth="1"/>
    <col min="5" max="5" width="39" customWidth="1"/>
    <col min="6" max="6" width="31.77734375" customWidth="1"/>
    <col min="7" max="7" width="19.21875" customWidth="1"/>
    <col min="9" max="9" width="18.33203125" customWidth="1"/>
    <col min="14" max="14" width="19.21875" customWidth="1"/>
    <col min="15" max="15" width="18" customWidth="1"/>
  </cols>
  <sheetData>
    <row r="1" spans="1:15" x14ac:dyDescent="0.3">
      <c r="A1" s="3" t="s">
        <v>66</v>
      </c>
    </row>
    <row r="2" spans="1:15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8</v>
      </c>
      <c r="G2" s="1" t="s">
        <v>7</v>
      </c>
      <c r="H2" s="1" t="s">
        <v>10</v>
      </c>
      <c r="I2" s="1" t="s">
        <v>9</v>
      </c>
      <c r="J2" s="1" t="s">
        <v>12</v>
      </c>
      <c r="K2" s="1" t="s">
        <v>6</v>
      </c>
      <c r="L2" s="1" t="s">
        <v>13</v>
      </c>
      <c r="M2" s="1" t="s">
        <v>55</v>
      </c>
      <c r="N2" s="1" t="s">
        <v>11</v>
      </c>
      <c r="O2" s="1" t="s">
        <v>15</v>
      </c>
    </row>
    <row r="3" spans="1:15" x14ac:dyDescent="0.3">
      <c r="A3" s="5" t="s">
        <v>16</v>
      </c>
      <c r="B3" s="5">
        <v>3.2832890078261601</v>
      </c>
      <c r="C3" s="4">
        <v>910</v>
      </c>
      <c r="D3" s="4">
        <v>910</v>
      </c>
      <c r="E3" s="4"/>
      <c r="F3" s="4"/>
      <c r="G3" s="4"/>
      <c r="H3" s="4"/>
      <c r="I3" s="4"/>
      <c r="J3" s="4"/>
      <c r="K3" s="4"/>
      <c r="L3" s="4"/>
      <c r="M3" s="4"/>
      <c r="N3" s="5"/>
      <c r="O3" s="5"/>
    </row>
    <row r="4" spans="1:15" x14ac:dyDescent="0.3">
      <c r="A4" s="5" t="s">
        <v>17</v>
      </c>
      <c r="B4" s="5">
        <v>9.0555000305175692</v>
      </c>
      <c r="C4" s="4">
        <v>2</v>
      </c>
      <c r="D4" s="4">
        <v>2</v>
      </c>
      <c r="E4" s="4"/>
      <c r="F4" s="4"/>
      <c r="G4" s="4"/>
      <c r="H4" s="4"/>
      <c r="I4" s="4"/>
      <c r="J4" s="4"/>
      <c r="K4" s="4"/>
      <c r="L4" s="4"/>
      <c r="M4" s="4"/>
      <c r="N4" s="5"/>
      <c r="O4" s="5"/>
    </row>
    <row r="5" spans="1:15" x14ac:dyDescent="0.3">
      <c r="A5" s="5" t="s">
        <v>18</v>
      </c>
      <c r="B5" s="5">
        <v>9.0655000209808296</v>
      </c>
      <c r="C5" s="4">
        <v>2</v>
      </c>
      <c r="D5" s="4">
        <v>2</v>
      </c>
      <c r="E5" s="4"/>
      <c r="F5" s="4"/>
      <c r="G5" s="4"/>
      <c r="H5" s="4"/>
      <c r="I5" s="4"/>
      <c r="J5" s="4"/>
      <c r="K5" s="4"/>
      <c r="L5" s="4"/>
      <c r="M5" s="4"/>
      <c r="N5" s="5"/>
      <c r="O5" s="5"/>
    </row>
    <row r="6" spans="1:15" x14ac:dyDescent="0.3">
      <c r="A6" s="5" t="s">
        <v>19</v>
      </c>
      <c r="B6" s="5">
        <v>2.9019999504089302</v>
      </c>
      <c r="C6" s="4">
        <v>76</v>
      </c>
      <c r="D6" s="4">
        <v>1</v>
      </c>
      <c r="E6" s="4"/>
      <c r="F6" s="4">
        <v>75</v>
      </c>
      <c r="G6" s="4"/>
      <c r="H6" s="4"/>
      <c r="I6" s="4"/>
      <c r="J6" s="4"/>
      <c r="K6" s="4"/>
      <c r="L6" s="4"/>
      <c r="M6" s="4"/>
      <c r="N6" s="5"/>
      <c r="O6" s="5"/>
    </row>
    <row r="7" spans="1:15" x14ac:dyDescent="0.3">
      <c r="A7" s="5" t="s">
        <v>20</v>
      </c>
      <c r="B7" s="5">
        <v>3.8638742194985398</v>
      </c>
      <c r="C7" s="4">
        <v>320</v>
      </c>
      <c r="D7" s="4">
        <v>318</v>
      </c>
      <c r="E7" s="4"/>
      <c r="F7" s="4"/>
      <c r="G7" s="4"/>
      <c r="H7" s="4">
        <v>2</v>
      </c>
      <c r="I7" s="4"/>
      <c r="J7" s="4"/>
      <c r="K7" s="4"/>
      <c r="L7" s="4"/>
      <c r="M7" s="4"/>
      <c r="N7" s="5"/>
      <c r="O7" s="5"/>
    </row>
    <row r="8" spans="1:15" x14ac:dyDescent="0.3">
      <c r="A8" s="5" t="s">
        <v>21</v>
      </c>
      <c r="B8" s="5">
        <v>3.2645274984836501</v>
      </c>
      <c r="C8" s="4">
        <v>400</v>
      </c>
      <c r="D8" s="4">
        <v>400</v>
      </c>
      <c r="E8" s="4"/>
      <c r="F8" s="4"/>
      <c r="G8" s="4"/>
      <c r="H8" s="4"/>
      <c r="I8" s="4"/>
      <c r="J8" s="4"/>
      <c r="K8" s="4"/>
      <c r="L8" s="4"/>
      <c r="M8" s="4"/>
      <c r="N8" s="5"/>
      <c r="O8" s="5"/>
    </row>
    <row r="9" spans="1:15" x14ac:dyDescent="0.3">
      <c r="A9" s="5" t="s">
        <v>22</v>
      </c>
      <c r="B9" s="5">
        <v>4.78484614078815</v>
      </c>
      <c r="C9" s="4">
        <v>39</v>
      </c>
      <c r="D9" s="4">
        <v>39</v>
      </c>
      <c r="E9" s="4"/>
      <c r="F9" s="4"/>
      <c r="G9" s="4"/>
      <c r="H9" s="4"/>
      <c r="I9" s="4"/>
      <c r="J9" s="4"/>
      <c r="K9" s="4"/>
      <c r="L9" s="4"/>
      <c r="M9" s="4"/>
      <c r="N9" s="5"/>
      <c r="O9" s="5"/>
    </row>
    <row r="10" spans="1:15" x14ac:dyDescent="0.3">
      <c r="A10" s="5" t="s">
        <v>23</v>
      </c>
      <c r="B10" s="5">
        <v>3.3028332789738899</v>
      </c>
      <c r="C10" s="4">
        <v>6</v>
      </c>
      <c r="D10" s="4">
        <v>6</v>
      </c>
      <c r="E10" s="4"/>
      <c r="F10" s="4"/>
      <c r="G10" s="4"/>
      <c r="H10" s="4"/>
      <c r="I10" s="4"/>
      <c r="J10" s="4"/>
      <c r="K10" s="4"/>
      <c r="L10" s="4"/>
      <c r="M10" s="4"/>
      <c r="N10" s="5"/>
      <c r="O10" s="5"/>
    </row>
    <row r="11" spans="1:15" x14ac:dyDescent="0.3">
      <c r="A11" s="5" t="s">
        <v>24</v>
      </c>
      <c r="B11" s="5">
        <v>3.4675328522702999</v>
      </c>
      <c r="C11" s="4">
        <v>139</v>
      </c>
      <c r="D11" s="4">
        <v>137</v>
      </c>
      <c r="E11" s="4">
        <v>2</v>
      </c>
      <c r="F11" s="4"/>
      <c r="G11" s="4"/>
      <c r="H11" s="4"/>
      <c r="I11" s="4">
        <v>2</v>
      </c>
      <c r="J11" s="4"/>
      <c r="K11" s="4"/>
      <c r="L11" s="4"/>
      <c r="M11" s="4"/>
      <c r="N11" s="5"/>
      <c r="O11" s="5"/>
    </row>
    <row r="12" spans="1:15" x14ac:dyDescent="0.3">
      <c r="A12" s="5" t="s">
        <v>25</v>
      </c>
      <c r="B12" s="5">
        <v>3.1013043474706801</v>
      </c>
      <c r="C12" s="4">
        <v>165</v>
      </c>
      <c r="D12" s="4">
        <v>161</v>
      </c>
      <c r="E12" s="4"/>
      <c r="F12" s="4"/>
      <c r="G12" s="4"/>
      <c r="H12" s="4">
        <v>4</v>
      </c>
      <c r="I12" s="4"/>
      <c r="J12" s="4"/>
      <c r="K12" s="4"/>
      <c r="L12" s="4"/>
      <c r="M12" s="4"/>
      <c r="N12" s="5"/>
      <c r="O12" s="5"/>
    </row>
    <row r="13" spans="1:15" x14ac:dyDescent="0.3">
      <c r="A13" s="5" t="s">
        <v>26</v>
      </c>
      <c r="B13" s="5">
        <v>3.8696150410491801</v>
      </c>
      <c r="C13" s="4">
        <v>905</v>
      </c>
      <c r="D13" s="4">
        <v>904</v>
      </c>
      <c r="E13" s="4">
        <v>1</v>
      </c>
      <c r="F13" s="4"/>
      <c r="G13" s="4"/>
      <c r="H13" s="4"/>
      <c r="I13" s="4">
        <v>1</v>
      </c>
      <c r="J13" s="4"/>
      <c r="K13" s="4"/>
      <c r="L13" s="4"/>
      <c r="M13" s="4"/>
      <c r="N13" s="5"/>
      <c r="O13" s="5"/>
    </row>
    <row r="14" spans="1:15" x14ac:dyDescent="0.3">
      <c r="A14" s="5" t="s">
        <v>27</v>
      </c>
      <c r="B14" s="5">
        <v>0</v>
      </c>
      <c r="C14" s="4">
        <v>3</v>
      </c>
      <c r="D14" s="4">
        <v>3</v>
      </c>
      <c r="E14" s="4"/>
      <c r="F14" s="4"/>
      <c r="G14" s="4"/>
      <c r="H14" s="4"/>
      <c r="I14" s="4"/>
      <c r="J14" s="4"/>
      <c r="K14" s="4"/>
      <c r="L14" s="4"/>
      <c r="M14" s="4"/>
      <c r="N14" s="5"/>
      <c r="O14" s="5"/>
    </row>
    <row r="15" spans="1:15" x14ac:dyDescent="0.3">
      <c r="A15" s="5" t="s">
        <v>28</v>
      </c>
      <c r="B15" s="5">
        <v>0</v>
      </c>
      <c r="C15" s="4">
        <v>3</v>
      </c>
      <c r="D15" s="4">
        <v>1</v>
      </c>
      <c r="E15" s="4">
        <v>1</v>
      </c>
      <c r="F15" s="4"/>
      <c r="G15" s="4"/>
      <c r="H15" s="4"/>
      <c r="I15" s="4"/>
      <c r="J15" s="4">
        <v>1</v>
      </c>
      <c r="K15" s="4">
        <v>1</v>
      </c>
      <c r="L15" s="4"/>
      <c r="M15" s="4"/>
      <c r="N15" s="5"/>
      <c r="O15" s="5"/>
    </row>
    <row r="16" spans="1:15" x14ac:dyDescent="0.3">
      <c r="A16" s="5" t="s">
        <v>29</v>
      </c>
      <c r="B16" s="5">
        <v>3.4232617165534198</v>
      </c>
      <c r="C16" s="4">
        <v>2262</v>
      </c>
      <c r="D16" s="4">
        <v>2262</v>
      </c>
      <c r="E16" s="4"/>
      <c r="F16" s="4"/>
      <c r="G16" s="4"/>
      <c r="H16" s="4"/>
      <c r="I16" s="4"/>
      <c r="J16" s="4"/>
      <c r="K16" s="4"/>
      <c r="L16" s="4"/>
      <c r="M16" s="4"/>
      <c r="N16" s="5"/>
      <c r="O16" s="5"/>
    </row>
    <row r="17" spans="1:15" x14ac:dyDescent="0.3">
      <c r="A17" s="5" t="s">
        <v>30</v>
      </c>
      <c r="B17" s="5">
        <v>0.88246154785156194</v>
      </c>
      <c r="C17" s="4">
        <v>13</v>
      </c>
      <c r="D17" s="4">
        <v>13</v>
      </c>
      <c r="E17" s="4"/>
      <c r="F17" s="4"/>
      <c r="G17" s="4"/>
      <c r="H17" s="4"/>
      <c r="I17" s="4"/>
      <c r="J17" s="4"/>
      <c r="K17" s="4"/>
      <c r="L17" s="4"/>
      <c r="M17" s="4"/>
      <c r="N17" s="5"/>
      <c r="O17" s="5"/>
    </row>
    <row r="18" spans="1:15" x14ac:dyDescent="0.3">
      <c r="A18" s="5" t="s">
        <v>31</v>
      </c>
      <c r="B18" s="5">
        <v>1.4263181903145501</v>
      </c>
      <c r="C18" s="4">
        <v>22</v>
      </c>
      <c r="D18" s="4">
        <v>22</v>
      </c>
      <c r="E18" s="4"/>
      <c r="F18" s="4"/>
      <c r="G18" s="4">
        <v>4</v>
      </c>
      <c r="H18" s="4"/>
      <c r="I18" s="4"/>
      <c r="J18" s="4"/>
      <c r="K18" s="4"/>
      <c r="L18" s="4"/>
      <c r="M18" s="4"/>
      <c r="N18" s="5"/>
      <c r="O18" s="5"/>
    </row>
    <row r="19" spans="1:15" x14ac:dyDescent="0.3">
      <c r="A19" s="5" t="s">
        <v>32</v>
      </c>
      <c r="B19" s="5">
        <v>1.18495453487743</v>
      </c>
      <c r="C19" s="4">
        <v>22</v>
      </c>
      <c r="D19" s="4">
        <v>22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</row>
    <row r="20" spans="1:15" x14ac:dyDescent="0.3">
      <c r="A20" s="5" t="s">
        <v>33</v>
      </c>
      <c r="B20" s="5">
        <v>4.3522535634485697</v>
      </c>
      <c r="C20" s="4">
        <v>2256</v>
      </c>
      <c r="D20" s="4">
        <v>911</v>
      </c>
      <c r="E20" s="4">
        <v>226</v>
      </c>
      <c r="F20" s="4"/>
      <c r="G20" s="4"/>
      <c r="H20" s="4"/>
      <c r="I20" s="4"/>
      <c r="J20" s="4">
        <v>745</v>
      </c>
      <c r="K20" s="4">
        <v>1119</v>
      </c>
      <c r="L20" s="4">
        <v>295</v>
      </c>
      <c r="M20" s="4">
        <v>4</v>
      </c>
      <c r="N20" s="4">
        <v>79</v>
      </c>
      <c r="O20" s="5">
        <v>226</v>
      </c>
    </row>
    <row r="21" spans="1:15" x14ac:dyDescent="0.3">
      <c r="A21" s="5" t="s">
        <v>34</v>
      </c>
      <c r="B21" s="5">
        <v>1.8724999992470901</v>
      </c>
      <c r="C21" s="4">
        <v>38</v>
      </c>
      <c r="D21" s="4">
        <v>38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3">
      <c r="A22" s="5" t="s">
        <v>35</v>
      </c>
      <c r="B22" s="5">
        <v>1.1560000089498601</v>
      </c>
      <c r="C22" s="4">
        <v>13</v>
      </c>
      <c r="D22" s="4">
        <v>13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6" x14ac:dyDescent="0.3">
      <c r="A23" s="9" t="s">
        <v>40</v>
      </c>
      <c r="C23" s="6">
        <f>SUM(C7:C22)</f>
        <v>6606</v>
      </c>
      <c r="E23" s="8">
        <f>SUM(E2:E22)</f>
        <v>230</v>
      </c>
    </row>
    <row r="24" spans="1:15" ht="15.6" x14ac:dyDescent="0.3">
      <c r="A24" s="9"/>
      <c r="C24" s="8"/>
    </row>
    <row r="25" spans="1:15" ht="18" x14ac:dyDescent="0.35">
      <c r="A25" s="12" t="s">
        <v>39</v>
      </c>
      <c r="B25" s="10"/>
      <c r="C25" s="11">
        <f>1-E23/C23</f>
        <v>0.96518316681804417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CF4A9-30AF-4F9B-BF00-B922DC001CF2}">
  <dimension ref="A1:O24"/>
  <sheetViews>
    <sheetView workbookViewId="0">
      <selection activeCell="A22" sqref="A22:E24"/>
    </sheetView>
  </sheetViews>
  <sheetFormatPr baseColWidth="10" defaultRowHeight="14.4" x14ac:dyDescent="0.3"/>
  <cols>
    <col min="1" max="1" width="48" customWidth="1"/>
    <col min="4" max="4" width="22.21875" customWidth="1"/>
    <col min="5" max="5" width="38.77734375" customWidth="1"/>
  </cols>
  <sheetData>
    <row r="1" spans="1:15" x14ac:dyDescent="0.3">
      <c r="A1" s="3" t="s">
        <v>67</v>
      </c>
    </row>
    <row r="2" spans="1:15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55</v>
      </c>
      <c r="G2" s="1" t="s">
        <v>9</v>
      </c>
      <c r="H2" s="1" t="s">
        <v>8</v>
      </c>
      <c r="I2" s="1" t="s">
        <v>10</v>
      </c>
      <c r="J2" s="1" t="s">
        <v>12</v>
      </c>
      <c r="K2" s="1" t="s">
        <v>13</v>
      </c>
      <c r="L2" s="1" t="s">
        <v>11</v>
      </c>
      <c r="M2" s="1" t="s">
        <v>6</v>
      </c>
      <c r="N2" s="1" t="s">
        <v>15</v>
      </c>
      <c r="O2" s="1" t="s">
        <v>7</v>
      </c>
    </row>
    <row r="3" spans="1:15" x14ac:dyDescent="0.3">
      <c r="A3" s="5" t="s">
        <v>16</v>
      </c>
      <c r="B3" s="5">
        <v>2.9457708460248901</v>
      </c>
      <c r="C3" s="4">
        <v>1719</v>
      </c>
      <c r="D3" s="4">
        <v>1715</v>
      </c>
      <c r="E3" s="4">
        <v>4</v>
      </c>
      <c r="F3" s="4"/>
      <c r="G3" s="4">
        <v>4</v>
      </c>
      <c r="H3" s="4"/>
      <c r="I3" s="4"/>
      <c r="J3" s="4"/>
      <c r="K3" s="4"/>
      <c r="L3" s="4"/>
      <c r="M3" s="4"/>
      <c r="N3" s="5"/>
      <c r="O3" s="5"/>
    </row>
    <row r="4" spans="1:15" x14ac:dyDescent="0.3">
      <c r="A4" s="5" t="s">
        <v>17</v>
      </c>
      <c r="B4" s="5">
        <v>1.3125454079021099</v>
      </c>
      <c r="C4" s="4">
        <v>11</v>
      </c>
      <c r="D4" s="4">
        <v>11</v>
      </c>
      <c r="E4" s="4"/>
      <c r="F4" s="4"/>
      <c r="G4" s="4"/>
      <c r="H4" s="4"/>
      <c r="I4" s="4"/>
      <c r="J4" s="4"/>
      <c r="K4" s="4"/>
      <c r="L4" s="4"/>
      <c r="M4" s="4"/>
      <c r="N4" s="5"/>
      <c r="O4" s="5"/>
    </row>
    <row r="5" spans="1:15" x14ac:dyDescent="0.3">
      <c r="A5" s="5" t="s">
        <v>18</v>
      </c>
      <c r="B5" s="5">
        <v>1.0195454684170799</v>
      </c>
      <c r="C5" s="4">
        <v>11</v>
      </c>
      <c r="D5" s="4">
        <v>11</v>
      </c>
      <c r="E5" s="4"/>
      <c r="F5" s="4"/>
      <c r="G5" s="4"/>
      <c r="H5" s="4"/>
      <c r="I5" s="4"/>
      <c r="J5" s="4"/>
      <c r="K5" s="4"/>
      <c r="L5" s="4"/>
      <c r="M5" s="4"/>
      <c r="N5" s="5"/>
      <c r="O5" s="5"/>
    </row>
    <row r="6" spans="1:15" x14ac:dyDescent="0.3">
      <c r="A6" s="5" t="s">
        <v>19</v>
      </c>
      <c r="B6" s="5">
        <v>4.3221666812896702</v>
      </c>
      <c r="C6" s="4">
        <v>190</v>
      </c>
      <c r="D6" s="4">
        <v>6</v>
      </c>
      <c r="E6" s="4"/>
      <c r="F6" s="4"/>
      <c r="G6" s="4"/>
      <c r="H6" s="4">
        <v>184</v>
      </c>
      <c r="I6" s="4"/>
      <c r="J6" s="4"/>
      <c r="K6" s="4"/>
      <c r="L6" s="4"/>
      <c r="M6" s="4"/>
      <c r="N6" s="5"/>
      <c r="O6" s="5"/>
    </row>
    <row r="7" spans="1:15" x14ac:dyDescent="0.3">
      <c r="A7" s="5" t="s">
        <v>20</v>
      </c>
      <c r="B7" s="5">
        <v>3.03240795949996</v>
      </c>
      <c r="C7" s="4">
        <v>606</v>
      </c>
      <c r="D7" s="4">
        <v>603</v>
      </c>
      <c r="E7" s="4">
        <v>2</v>
      </c>
      <c r="F7" s="4"/>
      <c r="G7" s="4">
        <v>2</v>
      </c>
      <c r="H7" s="4"/>
      <c r="I7" s="4">
        <v>1</v>
      </c>
      <c r="J7" s="4"/>
      <c r="K7" s="4"/>
      <c r="L7" s="4"/>
      <c r="M7" s="4"/>
      <c r="N7" s="5"/>
      <c r="O7" s="5"/>
    </row>
    <row r="8" spans="1:15" x14ac:dyDescent="0.3">
      <c r="A8" s="5" t="s">
        <v>21</v>
      </c>
      <c r="B8" s="5">
        <v>3.1350491260227402</v>
      </c>
      <c r="C8" s="4">
        <v>575</v>
      </c>
      <c r="D8" s="4">
        <v>570</v>
      </c>
      <c r="E8" s="4">
        <v>5</v>
      </c>
      <c r="F8" s="4"/>
      <c r="G8" s="4">
        <v>5</v>
      </c>
      <c r="H8" s="4"/>
      <c r="I8" s="4"/>
      <c r="J8" s="4"/>
      <c r="K8" s="4"/>
      <c r="L8" s="4"/>
      <c r="M8" s="4"/>
      <c r="N8" s="5"/>
      <c r="O8" s="5"/>
    </row>
    <row r="9" spans="1:15" x14ac:dyDescent="0.3">
      <c r="A9" s="5" t="s">
        <v>22</v>
      </c>
      <c r="B9" s="5">
        <v>3.7378490600945802</v>
      </c>
      <c r="C9" s="4">
        <v>55</v>
      </c>
      <c r="D9" s="4">
        <v>53</v>
      </c>
      <c r="E9" s="4">
        <v>2</v>
      </c>
      <c r="F9" s="4"/>
      <c r="G9" s="4">
        <v>2</v>
      </c>
      <c r="H9" s="4"/>
      <c r="I9" s="4"/>
      <c r="J9" s="4"/>
      <c r="K9" s="4"/>
      <c r="L9" s="4"/>
      <c r="M9" s="4"/>
      <c r="N9" s="5"/>
      <c r="O9" s="5"/>
    </row>
    <row r="10" spans="1:15" x14ac:dyDescent="0.3">
      <c r="A10" s="5" t="s">
        <v>23</v>
      </c>
      <c r="B10" s="5">
        <v>1.9240768872774501</v>
      </c>
      <c r="C10" s="4">
        <v>13</v>
      </c>
      <c r="D10" s="4">
        <v>13</v>
      </c>
      <c r="E10" s="4"/>
      <c r="F10" s="4"/>
      <c r="G10" s="4"/>
      <c r="H10" s="4"/>
      <c r="I10" s="4"/>
      <c r="J10" s="4"/>
      <c r="K10" s="4"/>
      <c r="L10" s="4"/>
      <c r="M10" s="4"/>
      <c r="N10" s="5"/>
      <c r="O10" s="5"/>
    </row>
    <row r="11" spans="1:15" x14ac:dyDescent="0.3">
      <c r="A11" s="5" t="s">
        <v>24</v>
      </c>
      <c r="B11" s="5">
        <v>3.24116128820428</v>
      </c>
      <c r="C11" s="4">
        <v>223</v>
      </c>
      <c r="D11" s="4">
        <v>217</v>
      </c>
      <c r="E11" s="4">
        <v>6</v>
      </c>
      <c r="F11" s="4"/>
      <c r="G11" s="4">
        <v>6</v>
      </c>
      <c r="H11" s="4"/>
      <c r="I11" s="4"/>
      <c r="J11" s="4"/>
      <c r="K11" s="4"/>
      <c r="L11" s="4"/>
      <c r="M11" s="4"/>
      <c r="N11" s="5"/>
      <c r="O11" s="5"/>
    </row>
    <row r="12" spans="1:15" x14ac:dyDescent="0.3">
      <c r="A12" s="5" t="s">
        <v>25</v>
      </c>
      <c r="B12" s="5">
        <v>3.59302985846106</v>
      </c>
      <c r="C12" s="4">
        <v>203</v>
      </c>
      <c r="D12" s="4">
        <v>201</v>
      </c>
      <c r="E12" s="4"/>
      <c r="F12" s="4"/>
      <c r="G12" s="4"/>
      <c r="H12" s="4"/>
      <c r="I12" s="4">
        <v>2</v>
      </c>
      <c r="J12" s="4"/>
      <c r="K12" s="4"/>
      <c r="L12" s="4"/>
      <c r="M12" s="4"/>
      <c r="N12" s="5"/>
      <c r="O12" s="5"/>
    </row>
    <row r="13" spans="1:15" x14ac:dyDescent="0.3">
      <c r="A13" s="5" t="s">
        <v>26</v>
      </c>
      <c r="B13" s="5">
        <v>3.52598944722138</v>
      </c>
      <c r="C13" s="4">
        <v>1709</v>
      </c>
      <c r="D13" s="4">
        <v>1706</v>
      </c>
      <c r="E13" s="4">
        <v>3</v>
      </c>
      <c r="F13" s="4"/>
      <c r="G13" s="4">
        <v>3</v>
      </c>
      <c r="H13" s="4"/>
      <c r="I13" s="4"/>
      <c r="J13" s="4"/>
      <c r="K13" s="4"/>
      <c r="L13" s="4"/>
      <c r="M13" s="4"/>
      <c r="N13" s="5"/>
      <c r="O13" s="5"/>
    </row>
    <row r="14" spans="1:15" x14ac:dyDescent="0.3">
      <c r="A14" s="5" t="s">
        <v>27</v>
      </c>
      <c r="B14" s="5">
        <v>0</v>
      </c>
      <c r="C14" s="4">
        <v>9</v>
      </c>
      <c r="D14" s="4">
        <v>9</v>
      </c>
      <c r="E14" s="4"/>
      <c r="F14" s="4"/>
      <c r="G14" s="4"/>
      <c r="H14" s="4"/>
      <c r="I14" s="4"/>
      <c r="J14" s="4"/>
      <c r="K14" s="4"/>
      <c r="L14" s="4"/>
      <c r="M14" s="4"/>
      <c r="N14" s="5"/>
      <c r="O14" s="5"/>
    </row>
    <row r="15" spans="1:15" x14ac:dyDescent="0.3">
      <c r="A15" s="5" t="s">
        <v>29</v>
      </c>
      <c r="B15" s="5">
        <v>3.0942334294838201</v>
      </c>
      <c r="C15" s="4">
        <v>4134</v>
      </c>
      <c r="D15" s="4">
        <v>4134</v>
      </c>
      <c r="E15" s="4"/>
      <c r="F15" s="4"/>
      <c r="G15" s="4"/>
      <c r="H15" s="4"/>
      <c r="I15" s="4"/>
      <c r="J15" s="4"/>
      <c r="K15" s="4"/>
      <c r="L15" s="4"/>
      <c r="M15" s="4"/>
      <c r="N15" s="5"/>
      <c r="O15" s="5"/>
    </row>
    <row r="16" spans="1:15" x14ac:dyDescent="0.3">
      <c r="A16" s="5" t="s">
        <v>30</v>
      </c>
      <c r="B16" s="5">
        <v>1.81634781671606</v>
      </c>
      <c r="C16" s="4">
        <v>23</v>
      </c>
      <c r="D16" s="4">
        <v>23</v>
      </c>
      <c r="E16" s="4"/>
      <c r="F16" s="4"/>
      <c r="G16" s="4"/>
      <c r="H16" s="4"/>
      <c r="I16" s="4"/>
      <c r="J16" s="4"/>
      <c r="K16" s="4"/>
      <c r="L16" s="4"/>
      <c r="M16" s="4"/>
      <c r="N16" s="5"/>
      <c r="O16" s="5"/>
    </row>
    <row r="17" spans="1:15" x14ac:dyDescent="0.3">
      <c r="A17" s="5" t="s">
        <v>31</v>
      </c>
      <c r="B17" s="5">
        <v>3.2221922966150101</v>
      </c>
      <c r="C17" s="4">
        <v>26</v>
      </c>
      <c r="D17" s="4">
        <v>26</v>
      </c>
      <c r="E17" s="4"/>
      <c r="F17" s="4"/>
      <c r="G17" s="4"/>
      <c r="H17" s="4"/>
      <c r="I17" s="4"/>
      <c r="J17" s="4"/>
      <c r="K17" s="4"/>
      <c r="L17" s="4"/>
      <c r="M17" s="4"/>
      <c r="N17" s="5"/>
      <c r="O17" s="5"/>
    </row>
    <row r="18" spans="1:15" x14ac:dyDescent="0.3">
      <c r="A18" s="5" t="s">
        <v>32</v>
      </c>
      <c r="B18" s="5">
        <v>3.2785356896264202</v>
      </c>
      <c r="C18" s="4">
        <v>32</v>
      </c>
      <c r="D18" s="4">
        <v>28</v>
      </c>
      <c r="E18" s="4">
        <v>4</v>
      </c>
      <c r="F18" s="4"/>
      <c r="G18" s="4">
        <v>4</v>
      </c>
      <c r="H18" s="4"/>
      <c r="I18" s="4"/>
      <c r="J18" s="4"/>
      <c r="K18" s="4"/>
      <c r="L18" s="4"/>
      <c r="M18" s="4"/>
      <c r="N18" s="5"/>
      <c r="O18" s="5"/>
    </row>
    <row r="19" spans="1:15" x14ac:dyDescent="0.3">
      <c r="A19" s="5" t="s">
        <v>33</v>
      </c>
      <c r="B19" s="5">
        <v>3.9681827118944399</v>
      </c>
      <c r="C19" s="4">
        <v>4129</v>
      </c>
      <c r="D19" s="4">
        <v>1724</v>
      </c>
      <c r="E19" s="4">
        <v>62</v>
      </c>
      <c r="F19" s="4">
        <v>3</v>
      </c>
      <c r="G19" s="4"/>
      <c r="H19" s="4"/>
      <c r="I19" s="4"/>
      <c r="J19" s="4">
        <v>1494</v>
      </c>
      <c r="K19" s="4">
        <v>654</v>
      </c>
      <c r="L19" s="4">
        <v>195</v>
      </c>
      <c r="M19" s="4">
        <v>2343</v>
      </c>
      <c r="N19" s="4">
        <v>58</v>
      </c>
      <c r="O19" s="5"/>
    </row>
    <row r="20" spans="1:15" x14ac:dyDescent="0.3">
      <c r="A20" s="5" t="s">
        <v>34</v>
      </c>
      <c r="B20" s="5">
        <v>5.3479692239027701</v>
      </c>
      <c r="C20" s="4">
        <v>78</v>
      </c>
      <c r="D20" s="4">
        <v>65</v>
      </c>
      <c r="E20" s="4">
        <v>13</v>
      </c>
      <c r="F20" s="4"/>
      <c r="G20" s="4">
        <v>13</v>
      </c>
      <c r="H20" s="4"/>
      <c r="I20" s="4"/>
      <c r="J20" s="4"/>
      <c r="K20" s="4"/>
      <c r="L20" s="4"/>
      <c r="M20" s="4"/>
      <c r="N20" s="4"/>
      <c r="O20" s="5"/>
    </row>
    <row r="21" spans="1:15" x14ac:dyDescent="0.3">
      <c r="A21" s="5" t="s">
        <v>35</v>
      </c>
      <c r="B21" s="5">
        <v>2.1268461575874902</v>
      </c>
      <c r="C21" s="4">
        <v>26</v>
      </c>
      <c r="D21" s="4">
        <v>26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2</v>
      </c>
    </row>
    <row r="22" spans="1:15" ht="15.6" x14ac:dyDescent="0.3">
      <c r="A22" s="9" t="s">
        <v>40</v>
      </c>
      <c r="C22" s="6">
        <f>SUM(C6:C21)</f>
        <v>12031</v>
      </c>
      <c r="E22" s="8">
        <f>SUM(E1:E21)</f>
        <v>101</v>
      </c>
    </row>
    <row r="23" spans="1:15" ht="15.6" x14ac:dyDescent="0.3">
      <c r="A23" s="9"/>
      <c r="C23" s="8"/>
    </row>
    <row r="24" spans="1:15" ht="18" x14ac:dyDescent="0.35">
      <c r="A24" s="12" t="s">
        <v>39</v>
      </c>
      <c r="B24" s="10"/>
      <c r="C24" s="11">
        <f>1-E22/C22</f>
        <v>0.99160502036405951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AA2A0-BC3B-4ED1-9A7C-357094D6D9B5}">
  <dimension ref="A1:O26"/>
  <sheetViews>
    <sheetView topLeftCell="A7" workbookViewId="0">
      <selection activeCell="A24" sqref="A24:E26"/>
    </sheetView>
  </sheetViews>
  <sheetFormatPr baseColWidth="10" defaultRowHeight="14.4" x14ac:dyDescent="0.3"/>
  <cols>
    <col min="1" max="1" width="43.109375" customWidth="1"/>
    <col min="4" max="4" width="19.6640625" customWidth="1"/>
    <col min="5" max="5" width="39.88671875" customWidth="1"/>
    <col min="7" max="7" width="25.33203125" customWidth="1"/>
  </cols>
  <sheetData>
    <row r="1" spans="1:15" x14ac:dyDescent="0.3">
      <c r="A1" s="3" t="s">
        <v>68</v>
      </c>
    </row>
    <row r="2" spans="1:15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9</v>
      </c>
      <c r="G2" s="1" t="s">
        <v>8</v>
      </c>
      <c r="H2" s="1" t="s">
        <v>55</v>
      </c>
      <c r="I2" s="1" t="s">
        <v>7</v>
      </c>
      <c r="J2" s="1" t="s">
        <v>12</v>
      </c>
      <c r="K2" s="1" t="s">
        <v>13</v>
      </c>
      <c r="L2" s="1" t="s">
        <v>54</v>
      </c>
      <c r="M2" s="1" t="s">
        <v>11</v>
      </c>
      <c r="N2" s="1" t="s">
        <v>6</v>
      </c>
      <c r="O2" s="1" t="s">
        <v>15</v>
      </c>
    </row>
    <row r="3" spans="1:15" x14ac:dyDescent="0.3">
      <c r="A3" s="5" t="s">
        <v>16</v>
      </c>
      <c r="B3" s="5">
        <v>2.9252217511756098</v>
      </c>
      <c r="C3" s="4">
        <v>1655</v>
      </c>
      <c r="D3" s="4">
        <v>1655</v>
      </c>
      <c r="E3" s="4"/>
      <c r="F3" s="4"/>
      <c r="G3" s="4"/>
      <c r="H3" s="4"/>
      <c r="I3" s="4"/>
      <c r="J3" s="4"/>
      <c r="K3" s="4"/>
      <c r="L3" s="4"/>
      <c r="M3" s="4"/>
      <c r="N3" s="5"/>
      <c r="O3" s="5"/>
    </row>
    <row r="4" spans="1:15" x14ac:dyDescent="0.3">
      <c r="A4" s="5" t="s">
        <v>43</v>
      </c>
      <c r="B4" s="5">
        <v>1.3740000724792401</v>
      </c>
      <c r="C4" s="4">
        <v>1</v>
      </c>
      <c r="D4" s="4">
        <v>1</v>
      </c>
      <c r="E4" s="4"/>
      <c r="F4" s="4"/>
      <c r="G4" s="4"/>
      <c r="H4" s="4"/>
      <c r="I4" s="4"/>
      <c r="J4" s="4"/>
      <c r="K4" s="4"/>
      <c r="L4" s="4"/>
      <c r="M4" s="4"/>
      <c r="N4" s="5"/>
      <c r="O4" s="5"/>
    </row>
    <row r="5" spans="1:15" x14ac:dyDescent="0.3">
      <c r="A5" s="5" t="s">
        <v>17</v>
      </c>
      <c r="B5" s="5">
        <v>1.33068750798702</v>
      </c>
      <c r="C5" s="4">
        <v>16</v>
      </c>
      <c r="D5" s="4">
        <v>16</v>
      </c>
      <c r="E5" s="4"/>
      <c r="F5" s="4"/>
      <c r="G5" s="4"/>
      <c r="H5" s="4"/>
      <c r="I5" s="4"/>
      <c r="J5" s="4"/>
      <c r="K5" s="4"/>
      <c r="L5" s="4"/>
      <c r="M5" s="4"/>
      <c r="N5" s="5"/>
      <c r="O5" s="5"/>
    </row>
    <row r="6" spans="1:15" x14ac:dyDescent="0.3">
      <c r="A6" s="5" t="s">
        <v>47</v>
      </c>
      <c r="B6" s="5">
        <v>2.07100009918212</v>
      </c>
      <c r="C6" s="4">
        <v>1</v>
      </c>
      <c r="D6" s="4">
        <v>1</v>
      </c>
      <c r="E6" s="4"/>
      <c r="F6" s="4"/>
      <c r="G6" s="4"/>
      <c r="H6" s="4"/>
      <c r="I6" s="4"/>
      <c r="J6" s="4"/>
      <c r="K6" s="4"/>
      <c r="L6" s="4"/>
      <c r="M6" s="4"/>
      <c r="N6" s="5"/>
      <c r="O6" s="5"/>
    </row>
    <row r="7" spans="1:15" x14ac:dyDescent="0.3">
      <c r="A7" s="5" t="s">
        <v>18</v>
      </c>
      <c r="B7" s="5">
        <v>0.91757144246782496</v>
      </c>
      <c r="C7" s="4">
        <v>14</v>
      </c>
      <c r="D7" s="4">
        <v>14</v>
      </c>
      <c r="E7" s="4"/>
      <c r="F7" s="4"/>
      <c r="G7" s="4"/>
      <c r="H7" s="4"/>
      <c r="I7" s="4"/>
      <c r="J7" s="4"/>
      <c r="K7" s="4"/>
      <c r="L7" s="4"/>
      <c r="M7" s="4"/>
      <c r="N7" s="5"/>
      <c r="O7" s="5"/>
    </row>
    <row r="8" spans="1:15" x14ac:dyDescent="0.3">
      <c r="A8" s="5" t="s">
        <v>19</v>
      </c>
      <c r="B8" s="5">
        <v>1.7930000424385</v>
      </c>
      <c r="C8" s="4">
        <v>164</v>
      </c>
      <c r="D8" s="4">
        <v>4</v>
      </c>
      <c r="E8" s="4"/>
      <c r="F8" s="4"/>
      <c r="G8" s="4">
        <v>160</v>
      </c>
      <c r="H8" s="4"/>
      <c r="I8" s="4"/>
      <c r="J8" s="4"/>
      <c r="K8" s="4"/>
      <c r="L8" s="4"/>
      <c r="M8" s="4"/>
      <c r="N8" s="5"/>
      <c r="O8" s="5"/>
    </row>
    <row r="9" spans="1:15" x14ac:dyDescent="0.3">
      <c r="A9" s="5" t="s">
        <v>20</v>
      </c>
      <c r="B9" s="5">
        <v>2.8685760685521302</v>
      </c>
      <c r="C9" s="4">
        <v>585</v>
      </c>
      <c r="D9" s="4">
        <v>585</v>
      </c>
      <c r="E9" s="4"/>
      <c r="F9" s="4"/>
      <c r="G9" s="4"/>
      <c r="H9" s="4"/>
      <c r="I9" s="4"/>
      <c r="J9" s="4"/>
      <c r="K9" s="4"/>
      <c r="L9" s="4"/>
      <c r="M9" s="4"/>
      <c r="N9" s="5"/>
      <c r="O9" s="5"/>
    </row>
    <row r="10" spans="1:15" x14ac:dyDescent="0.3">
      <c r="A10" s="5" t="s">
        <v>21</v>
      </c>
      <c r="B10" s="5">
        <v>3.6532898536626801</v>
      </c>
      <c r="C10" s="4">
        <v>558</v>
      </c>
      <c r="D10" s="4">
        <v>552</v>
      </c>
      <c r="E10" s="4">
        <v>6</v>
      </c>
      <c r="F10" s="4">
        <v>6</v>
      </c>
      <c r="G10" s="4"/>
      <c r="H10" s="4"/>
      <c r="I10" s="4"/>
      <c r="J10" s="4"/>
      <c r="K10" s="4"/>
      <c r="L10" s="4"/>
      <c r="M10" s="4"/>
      <c r="N10" s="5"/>
      <c r="O10" s="5"/>
    </row>
    <row r="11" spans="1:15" x14ac:dyDescent="0.3">
      <c r="A11" s="5" t="s">
        <v>22</v>
      </c>
      <c r="B11" s="5">
        <v>3.9160000000681099</v>
      </c>
      <c r="C11" s="4">
        <v>56</v>
      </c>
      <c r="D11" s="4">
        <v>56</v>
      </c>
      <c r="E11" s="4"/>
      <c r="F11" s="4"/>
      <c r="G11" s="4"/>
      <c r="H11" s="4"/>
      <c r="I11" s="4"/>
      <c r="J11" s="4"/>
      <c r="K11" s="4"/>
      <c r="L11" s="4"/>
      <c r="M11" s="4"/>
      <c r="N11" s="5"/>
      <c r="O11" s="5"/>
    </row>
    <row r="12" spans="1:15" x14ac:dyDescent="0.3">
      <c r="A12" s="5" t="s">
        <v>23</v>
      </c>
      <c r="B12" s="5">
        <v>3.0630000004401499</v>
      </c>
      <c r="C12" s="4">
        <v>13</v>
      </c>
      <c r="D12" s="4">
        <v>13</v>
      </c>
      <c r="E12" s="4"/>
      <c r="F12" s="4"/>
      <c r="G12" s="4"/>
      <c r="H12" s="4"/>
      <c r="I12" s="4"/>
      <c r="J12" s="4"/>
      <c r="K12" s="4"/>
      <c r="L12" s="4"/>
      <c r="M12" s="4"/>
      <c r="N12" s="5"/>
      <c r="O12" s="5"/>
    </row>
    <row r="13" spans="1:15" x14ac:dyDescent="0.3">
      <c r="A13" s="5" t="s">
        <v>24</v>
      </c>
      <c r="B13" s="5">
        <v>2.9577487816557202</v>
      </c>
      <c r="C13" s="4">
        <v>215</v>
      </c>
      <c r="D13" s="4">
        <v>207</v>
      </c>
      <c r="E13" s="4">
        <v>8</v>
      </c>
      <c r="F13" s="4">
        <v>8</v>
      </c>
      <c r="G13" s="4"/>
      <c r="H13" s="4"/>
      <c r="I13" s="4"/>
      <c r="J13" s="4"/>
      <c r="K13" s="4"/>
      <c r="L13" s="4"/>
      <c r="M13" s="4"/>
      <c r="N13" s="5"/>
      <c r="O13" s="5"/>
    </row>
    <row r="14" spans="1:15" x14ac:dyDescent="0.3">
      <c r="A14" s="5" t="s">
        <v>25</v>
      </c>
      <c r="B14" s="5">
        <v>4.0466844946305303</v>
      </c>
      <c r="C14" s="4">
        <v>187</v>
      </c>
      <c r="D14" s="4">
        <v>187</v>
      </c>
      <c r="E14" s="4"/>
      <c r="F14" s="4"/>
      <c r="G14" s="4"/>
      <c r="H14" s="4"/>
      <c r="I14" s="4"/>
      <c r="J14" s="4"/>
      <c r="K14" s="4"/>
      <c r="L14" s="4"/>
      <c r="M14" s="4"/>
      <c r="N14" s="5"/>
      <c r="O14" s="5"/>
    </row>
    <row r="15" spans="1:15" x14ac:dyDescent="0.3">
      <c r="A15" s="5" t="s">
        <v>26</v>
      </c>
      <c r="B15" s="5">
        <v>3.49318761628688</v>
      </c>
      <c r="C15" s="4">
        <v>1648</v>
      </c>
      <c r="D15" s="4">
        <v>1647</v>
      </c>
      <c r="E15" s="4">
        <v>1</v>
      </c>
      <c r="F15" s="4">
        <v>1</v>
      </c>
      <c r="G15" s="4"/>
      <c r="H15" s="4"/>
      <c r="I15" s="4"/>
      <c r="J15" s="4"/>
      <c r="K15" s="4"/>
      <c r="L15" s="4"/>
      <c r="M15" s="4"/>
      <c r="N15" s="5"/>
      <c r="O15" s="5"/>
    </row>
    <row r="16" spans="1:15" x14ac:dyDescent="0.3">
      <c r="A16" s="5" t="s">
        <v>27</v>
      </c>
      <c r="B16" s="5">
        <v>0</v>
      </c>
      <c r="C16" s="4">
        <v>5</v>
      </c>
      <c r="D16" s="4">
        <v>5</v>
      </c>
      <c r="E16" s="4"/>
      <c r="F16" s="4"/>
      <c r="G16" s="4"/>
      <c r="H16" s="4"/>
      <c r="I16" s="4"/>
      <c r="J16" s="4"/>
      <c r="K16" s="4"/>
      <c r="L16" s="4"/>
      <c r="M16" s="4"/>
      <c r="N16" s="5"/>
      <c r="O16" s="5"/>
    </row>
    <row r="17" spans="1:15" x14ac:dyDescent="0.3">
      <c r="A17" s="5" t="s">
        <v>29</v>
      </c>
      <c r="B17" s="5">
        <v>2.99050872673009</v>
      </c>
      <c r="C17" s="4">
        <v>4183</v>
      </c>
      <c r="D17" s="4">
        <v>4183</v>
      </c>
      <c r="E17" s="4"/>
      <c r="F17" s="4"/>
      <c r="G17" s="4"/>
      <c r="H17" s="4"/>
      <c r="I17" s="4"/>
      <c r="J17" s="4"/>
      <c r="K17" s="4"/>
      <c r="L17" s="4"/>
      <c r="M17" s="4"/>
      <c r="N17" s="5"/>
      <c r="O17" s="5"/>
    </row>
    <row r="18" spans="1:15" x14ac:dyDescent="0.3">
      <c r="A18" s="5" t="s">
        <v>30</v>
      </c>
      <c r="B18" s="5">
        <v>4.2195263159902403</v>
      </c>
      <c r="C18" s="4">
        <v>19</v>
      </c>
      <c r="D18" s="4">
        <v>19</v>
      </c>
      <c r="E18" s="4"/>
      <c r="F18" s="4"/>
      <c r="G18" s="4"/>
      <c r="H18" s="4"/>
      <c r="I18" s="4"/>
      <c r="J18" s="4"/>
      <c r="K18" s="4"/>
      <c r="L18" s="4"/>
      <c r="M18" s="4"/>
      <c r="N18" s="5"/>
      <c r="O18" s="5"/>
    </row>
    <row r="19" spans="1:15" x14ac:dyDescent="0.3">
      <c r="A19" s="5" t="s">
        <v>31</v>
      </c>
      <c r="B19" s="5">
        <v>3.9929117735694399</v>
      </c>
      <c r="C19" s="4">
        <v>34</v>
      </c>
      <c r="D19" s="4">
        <v>34</v>
      </c>
      <c r="E19" s="4"/>
      <c r="F19" s="4"/>
      <c r="G19" s="4"/>
      <c r="H19" s="4"/>
      <c r="I19" s="4">
        <v>4</v>
      </c>
      <c r="J19" s="4"/>
      <c r="K19" s="4"/>
      <c r="L19" s="4"/>
      <c r="M19" s="4"/>
      <c r="N19" s="4"/>
      <c r="O19" s="4"/>
    </row>
    <row r="20" spans="1:15" x14ac:dyDescent="0.3">
      <c r="A20" s="5" t="s">
        <v>32</v>
      </c>
      <c r="B20" s="5">
        <v>4.0469117585350398</v>
      </c>
      <c r="C20" s="4">
        <v>37</v>
      </c>
      <c r="D20" s="4">
        <v>34</v>
      </c>
      <c r="E20" s="4">
        <v>3</v>
      </c>
      <c r="F20" s="4">
        <v>3</v>
      </c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3">
      <c r="A21" s="5" t="s">
        <v>33</v>
      </c>
      <c r="B21" s="5">
        <v>4.0544632113885797</v>
      </c>
      <c r="C21" s="4">
        <v>4182</v>
      </c>
      <c r="D21" s="4">
        <v>1658</v>
      </c>
      <c r="E21" s="4">
        <v>443</v>
      </c>
      <c r="F21" s="4"/>
      <c r="G21" s="4"/>
      <c r="H21" s="4">
        <v>2</v>
      </c>
      <c r="I21" s="4"/>
      <c r="J21" s="4">
        <v>1356</v>
      </c>
      <c r="K21" s="4">
        <v>568</v>
      </c>
      <c r="L21" s="4">
        <v>2</v>
      </c>
      <c r="M21" s="4">
        <v>157</v>
      </c>
      <c r="N21" s="4">
        <v>2081</v>
      </c>
      <c r="O21" s="4">
        <v>437</v>
      </c>
    </row>
    <row r="22" spans="1:15" x14ac:dyDescent="0.3">
      <c r="A22" s="5" t="s">
        <v>34</v>
      </c>
      <c r="B22" s="5">
        <v>3.94089393904714</v>
      </c>
      <c r="C22" s="4">
        <v>73</v>
      </c>
      <c r="D22" s="4">
        <v>66</v>
      </c>
      <c r="E22" s="4">
        <v>7</v>
      </c>
      <c r="F22" s="4">
        <v>7</v>
      </c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3">
      <c r="A23" s="5" t="s">
        <v>35</v>
      </c>
      <c r="B23" s="5">
        <v>3.63953845317547</v>
      </c>
      <c r="C23" s="4">
        <v>26</v>
      </c>
      <c r="D23" s="4">
        <v>26</v>
      </c>
      <c r="E23" s="4"/>
      <c r="F23" s="4"/>
      <c r="G23" s="4"/>
      <c r="H23" s="4"/>
      <c r="I23" s="4">
        <v>4</v>
      </c>
      <c r="J23" s="4"/>
      <c r="K23" s="4"/>
      <c r="L23" s="4"/>
      <c r="M23" s="4"/>
      <c r="N23" s="4"/>
      <c r="O23" s="4"/>
    </row>
    <row r="24" spans="1:15" ht="15.6" x14ac:dyDescent="0.3">
      <c r="A24" s="9" t="s">
        <v>40</v>
      </c>
      <c r="C24" s="6">
        <f>SUM(C8:C23)</f>
        <v>11985</v>
      </c>
      <c r="E24" s="8">
        <f>SUM(E3:E23)</f>
        <v>468</v>
      </c>
    </row>
    <row r="25" spans="1:15" ht="15.6" x14ac:dyDescent="0.3">
      <c r="A25" s="9"/>
      <c r="C25" s="8"/>
    </row>
    <row r="26" spans="1:15" ht="18" x14ac:dyDescent="0.35">
      <c r="A26" s="12" t="s">
        <v>39</v>
      </c>
      <c r="B26" s="10"/>
      <c r="C26" s="11">
        <f>1-E24/C24</f>
        <v>0.96095118898623277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F085-5615-4AF2-93D7-66419B36BDB0}">
  <dimension ref="A1:P25"/>
  <sheetViews>
    <sheetView zoomScale="60" zoomScaleNormal="60" workbookViewId="0">
      <selection sqref="A1:M20"/>
    </sheetView>
  </sheetViews>
  <sheetFormatPr baseColWidth="10" defaultRowHeight="14.4" x14ac:dyDescent="0.3"/>
  <cols>
    <col min="1" max="1" width="40.21875" customWidth="1"/>
    <col min="4" max="4" width="27.109375" customWidth="1"/>
    <col min="5" max="5" width="43.44140625" customWidth="1"/>
  </cols>
  <sheetData>
    <row r="1" spans="1:16" x14ac:dyDescent="0.3">
      <c r="A1" s="3" t="s">
        <v>69</v>
      </c>
    </row>
    <row r="2" spans="1:16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8</v>
      </c>
      <c r="G2" s="1" t="s">
        <v>10</v>
      </c>
      <c r="H2" s="1" t="s">
        <v>7</v>
      </c>
      <c r="I2" s="1" t="s">
        <v>9</v>
      </c>
      <c r="J2" s="1" t="s">
        <v>12</v>
      </c>
      <c r="K2" s="1" t="s">
        <v>6</v>
      </c>
      <c r="L2" s="1" t="s">
        <v>13</v>
      </c>
      <c r="M2" s="1" t="s">
        <v>55</v>
      </c>
      <c r="N2" s="1" t="s">
        <v>54</v>
      </c>
      <c r="O2" s="1" t="s">
        <v>11</v>
      </c>
      <c r="P2" s="1" t="s">
        <v>15</v>
      </c>
    </row>
    <row r="3" spans="1:16" x14ac:dyDescent="0.3">
      <c r="A3" s="5" t="s">
        <v>16</v>
      </c>
      <c r="B3" s="5">
        <v>2.8669832775447102</v>
      </c>
      <c r="C3" s="4">
        <v>1555</v>
      </c>
      <c r="D3" s="4">
        <v>1555</v>
      </c>
      <c r="E3" s="4"/>
      <c r="F3" s="4"/>
      <c r="G3" s="4"/>
      <c r="H3" s="4"/>
      <c r="I3" s="4"/>
      <c r="J3" s="4"/>
      <c r="K3" s="4"/>
      <c r="L3" s="4"/>
      <c r="M3" s="4"/>
      <c r="N3" s="5"/>
      <c r="O3" s="5"/>
      <c r="P3" s="5"/>
    </row>
    <row r="4" spans="1:16" x14ac:dyDescent="0.3">
      <c r="A4" s="5" t="s">
        <v>17</v>
      </c>
      <c r="B4" s="5">
        <v>2.3467999935150101</v>
      </c>
      <c r="C4" s="4">
        <v>5</v>
      </c>
      <c r="D4" s="4">
        <v>5</v>
      </c>
      <c r="E4" s="4"/>
      <c r="F4" s="4"/>
      <c r="G4" s="4"/>
      <c r="H4" s="4"/>
      <c r="I4" s="4"/>
      <c r="J4" s="4"/>
      <c r="K4" s="4"/>
      <c r="L4" s="4"/>
      <c r="M4" s="4"/>
      <c r="N4" s="5"/>
      <c r="O4" s="5"/>
      <c r="P4" s="5"/>
    </row>
    <row r="5" spans="1:16" x14ac:dyDescent="0.3">
      <c r="A5" s="5" t="s">
        <v>18</v>
      </c>
      <c r="B5" s="5">
        <v>1.7326000213623001</v>
      </c>
      <c r="C5" s="4">
        <v>5</v>
      </c>
      <c r="D5" s="4">
        <v>5</v>
      </c>
      <c r="E5" s="4"/>
      <c r="F5" s="4"/>
      <c r="G5" s="4"/>
      <c r="H5" s="4"/>
      <c r="I5" s="4"/>
      <c r="J5" s="4"/>
      <c r="K5" s="4"/>
      <c r="L5" s="4"/>
      <c r="M5" s="4"/>
      <c r="N5" s="5"/>
      <c r="O5" s="5"/>
      <c r="P5" s="5"/>
    </row>
    <row r="6" spans="1:16" x14ac:dyDescent="0.3">
      <c r="A6" s="5" t="s">
        <v>19</v>
      </c>
      <c r="B6" s="5">
        <v>1.5221666495005199</v>
      </c>
      <c r="C6" s="4">
        <v>166</v>
      </c>
      <c r="D6" s="4">
        <v>6</v>
      </c>
      <c r="E6" s="4"/>
      <c r="F6" s="4">
        <v>160</v>
      </c>
      <c r="G6" s="4"/>
      <c r="H6" s="4"/>
      <c r="I6" s="4"/>
      <c r="J6" s="4"/>
      <c r="K6" s="4"/>
      <c r="L6" s="4"/>
      <c r="M6" s="4"/>
      <c r="N6" s="5"/>
      <c r="O6" s="5"/>
      <c r="P6" s="5"/>
    </row>
    <row r="7" spans="1:16" x14ac:dyDescent="0.3">
      <c r="A7" s="5" t="s">
        <v>20</v>
      </c>
      <c r="B7" s="5">
        <v>3.00477467790884</v>
      </c>
      <c r="C7" s="4">
        <v>541</v>
      </c>
      <c r="D7" s="4">
        <v>537</v>
      </c>
      <c r="E7" s="4"/>
      <c r="F7" s="4"/>
      <c r="G7" s="4">
        <v>4</v>
      </c>
      <c r="H7" s="4"/>
      <c r="I7" s="4"/>
      <c r="J7" s="4"/>
      <c r="K7" s="4"/>
      <c r="L7" s="4"/>
      <c r="M7" s="4"/>
      <c r="N7" s="5"/>
      <c r="O7" s="5"/>
      <c r="P7" s="5"/>
    </row>
    <row r="8" spans="1:16" x14ac:dyDescent="0.3">
      <c r="A8" s="5" t="s">
        <v>21</v>
      </c>
      <c r="B8" s="5">
        <v>3.4359846133452101</v>
      </c>
      <c r="C8" s="4">
        <v>525</v>
      </c>
      <c r="D8" s="4">
        <v>520</v>
      </c>
      <c r="E8" s="4">
        <v>5</v>
      </c>
      <c r="F8" s="4"/>
      <c r="G8" s="4"/>
      <c r="H8" s="4"/>
      <c r="I8" s="4">
        <v>5</v>
      </c>
      <c r="J8" s="4"/>
      <c r="K8" s="4"/>
      <c r="L8" s="4"/>
      <c r="M8" s="4"/>
      <c r="N8" s="5"/>
      <c r="O8" s="5"/>
      <c r="P8" s="5"/>
    </row>
    <row r="9" spans="1:16" x14ac:dyDescent="0.3">
      <c r="A9" s="5" t="s">
        <v>22</v>
      </c>
      <c r="B9" s="5">
        <v>2.9404675372235101</v>
      </c>
      <c r="C9" s="4">
        <v>77</v>
      </c>
      <c r="D9" s="4">
        <v>77</v>
      </c>
      <c r="E9" s="4"/>
      <c r="F9" s="4"/>
      <c r="G9" s="4"/>
      <c r="H9" s="4"/>
      <c r="I9" s="4"/>
      <c r="J9" s="4"/>
      <c r="K9" s="4"/>
      <c r="L9" s="4"/>
      <c r="M9" s="4"/>
      <c r="N9" s="5"/>
      <c r="O9" s="5"/>
      <c r="P9" s="5"/>
    </row>
    <row r="10" spans="1:16" x14ac:dyDescent="0.3">
      <c r="A10" s="5" t="s">
        <v>23</v>
      </c>
      <c r="B10" s="5">
        <v>1.84723809787205</v>
      </c>
      <c r="C10" s="4">
        <v>21</v>
      </c>
      <c r="D10" s="4">
        <v>21</v>
      </c>
      <c r="E10" s="4"/>
      <c r="F10" s="4"/>
      <c r="G10" s="4"/>
      <c r="H10" s="4"/>
      <c r="I10" s="4"/>
      <c r="J10" s="4"/>
      <c r="K10" s="4"/>
      <c r="L10" s="4"/>
      <c r="M10" s="4"/>
      <c r="N10" s="5"/>
      <c r="O10" s="5"/>
      <c r="P10" s="5"/>
    </row>
    <row r="11" spans="1:16" x14ac:dyDescent="0.3">
      <c r="A11" s="5" t="s">
        <v>24</v>
      </c>
      <c r="B11" s="5">
        <v>3.4868544636757699</v>
      </c>
      <c r="C11" s="4">
        <v>216</v>
      </c>
      <c r="D11" s="4">
        <v>213</v>
      </c>
      <c r="E11" s="4">
        <v>3</v>
      </c>
      <c r="F11" s="4"/>
      <c r="G11" s="4"/>
      <c r="H11" s="4"/>
      <c r="I11" s="4">
        <v>3</v>
      </c>
      <c r="J11" s="4"/>
      <c r="K11" s="4"/>
      <c r="L11" s="4"/>
      <c r="M11" s="4"/>
      <c r="N11" s="5"/>
      <c r="O11" s="5"/>
      <c r="P11" s="5"/>
    </row>
    <row r="12" spans="1:16" x14ac:dyDescent="0.3">
      <c r="A12" s="5" t="s">
        <v>25</v>
      </c>
      <c r="B12" s="5">
        <v>4.0753411741817702</v>
      </c>
      <c r="C12" s="4">
        <v>173</v>
      </c>
      <c r="D12" s="4">
        <v>170</v>
      </c>
      <c r="E12" s="4"/>
      <c r="F12" s="4"/>
      <c r="G12" s="4">
        <v>3</v>
      </c>
      <c r="H12" s="4"/>
      <c r="I12" s="4"/>
      <c r="J12" s="4"/>
      <c r="K12" s="4"/>
      <c r="L12" s="4"/>
      <c r="M12" s="4"/>
      <c r="N12" s="5"/>
      <c r="O12" s="5"/>
      <c r="P12" s="5"/>
    </row>
    <row r="13" spans="1:16" x14ac:dyDescent="0.3">
      <c r="A13" s="5" t="s">
        <v>26</v>
      </c>
      <c r="B13" s="5">
        <v>3.4664731719220998</v>
      </c>
      <c r="C13" s="4">
        <v>1547</v>
      </c>
      <c r="D13" s="4">
        <v>1547</v>
      </c>
      <c r="E13" s="4"/>
      <c r="F13" s="4"/>
      <c r="G13" s="4"/>
      <c r="H13" s="4"/>
      <c r="I13" s="4"/>
      <c r="J13" s="4"/>
      <c r="K13" s="4"/>
      <c r="L13" s="4"/>
      <c r="M13" s="4"/>
      <c r="N13" s="5"/>
      <c r="O13" s="5"/>
      <c r="P13" s="5"/>
    </row>
    <row r="14" spans="1:16" x14ac:dyDescent="0.3">
      <c r="A14" s="5" t="s">
        <v>27</v>
      </c>
      <c r="B14" s="5">
        <v>0</v>
      </c>
      <c r="C14" s="4">
        <v>2</v>
      </c>
      <c r="D14" s="4">
        <v>2</v>
      </c>
      <c r="E14" s="4"/>
      <c r="F14" s="4"/>
      <c r="G14" s="4"/>
      <c r="H14" s="4"/>
      <c r="I14" s="4"/>
      <c r="J14" s="4"/>
      <c r="K14" s="4"/>
      <c r="L14" s="4"/>
      <c r="M14" s="4"/>
      <c r="N14" s="5"/>
      <c r="O14" s="5"/>
      <c r="P14" s="5"/>
    </row>
    <row r="15" spans="1:16" x14ac:dyDescent="0.3">
      <c r="A15" s="5" t="s">
        <v>28</v>
      </c>
      <c r="B15" s="5">
        <v>0</v>
      </c>
      <c r="C15" s="4">
        <v>2</v>
      </c>
      <c r="D15" s="4">
        <v>1</v>
      </c>
      <c r="E15" s="4"/>
      <c r="F15" s="4"/>
      <c r="G15" s="4"/>
      <c r="H15" s="4"/>
      <c r="I15" s="4"/>
      <c r="J15" s="4">
        <v>1</v>
      </c>
      <c r="K15" s="4">
        <v>1</v>
      </c>
      <c r="L15" s="4"/>
      <c r="M15" s="4"/>
      <c r="N15" s="5"/>
      <c r="O15" s="5"/>
      <c r="P15" s="5"/>
    </row>
    <row r="16" spans="1:16" x14ac:dyDescent="0.3">
      <c r="A16" s="5" t="s">
        <v>29</v>
      </c>
      <c r="B16" s="5">
        <v>2.9694137664685401</v>
      </c>
      <c r="C16" s="4">
        <v>3937</v>
      </c>
      <c r="D16" s="4">
        <v>3937</v>
      </c>
      <c r="E16" s="4"/>
      <c r="F16" s="4"/>
      <c r="G16" s="4"/>
      <c r="H16" s="4"/>
      <c r="I16" s="4"/>
      <c r="J16" s="4"/>
      <c r="K16" s="4"/>
      <c r="L16" s="4"/>
      <c r="M16" s="4"/>
      <c r="N16" s="5"/>
      <c r="O16" s="5"/>
      <c r="P16" s="5"/>
    </row>
    <row r="17" spans="1:16" x14ac:dyDescent="0.3">
      <c r="A17" s="5" t="s">
        <v>30</v>
      </c>
      <c r="B17" s="5">
        <v>1.3838666598002101</v>
      </c>
      <c r="C17" s="4">
        <v>15</v>
      </c>
      <c r="D17" s="4">
        <v>15</v>
      </c>
      <c r="E17" s="4"/>
      <c r="F17" s="4"/>
      <c r="G17" s="4"/>
      <c r="H17" s="4"/>
      <c r="I17" s="4"/>
      <c r="J17" s="4"/>
      <c r="K17" s="4"/>
      <c r="L17" s="4"/>
      <c r="M17" s="4"/>
      <c r="N17" s="5"/>
      <c r="O17" s="5"/>
      <c r="P17" s="5"/>
    </row>
    <row r="18" spans="1:16" x14ac:dyDescent="0.3">
      <c r="A18" s="5" t="s">
        <v>31</v>
      </c>
      <c r="B18" s="5">
        <v>1.51835714067731</v>
      </c>
      <c r="C18" s="4">
        <v>42</v>
      </c>
      <c r="D18" s="4">
        <v>42</v>
      </c>
      <c r="E18" s="4"/>
      <c r="F18" s="4"/>
      <c r="G18" s="4"/>
      <c r="H18" s="4">
        <v>5</v>
      </c>
      <c r="I18" s="4"/>
      <c r="J18" s="4"/>
      <c r="K18" s="4"/>
      <c r="L18" s="4"/>
      <c r="M18" s="4"/>
      <c r="N18" s="5"/>
      <c r="O18" s="5"/>
      <c r="P18" s="5"/>
    </row>
    <row r="19" spans="1:16" x14ac:dyDescent="0.3">
      <c r="A19" s="5" t="s">
        <v>32</v>
      </c>
      <c r="B19" s="5">
        <v>1.6067714282444501</v>
      </c>
      <c r="C19" s="4">
        <v>35</v>
      </c>
      <c r="D19" s="4">
        <v>35</v>
      </c>
      <c r="E19" s="4"/>
      <c r="F19" s="4"/>
      <c r="G19" s="4"/>
      <c r="H19" s="4"/>
      <c r="I19" s="4"/>
      <c r="J19" s="4"/>
      <c r="K19" s="4"/>
      <c r="L19" s="4"/>
      <c r="M19" s="4"/>
      <c r="N19" s="5"/>
      <c r="O19" s="5"/>
      <c r="P19" s="5"/>
    </row>
    <row r="20" spans="1:16" x14ac:dyDescent="0.3">
      <c r="A20" s="5" t="s">
        <v>33</v>
      </c>
      <c r="B20" s="5">
        <v>3.97823699376639</v>
      </c>
      <c r="C20" s="4">
        <v>3934</v>
      </c>
      <c r="D20" s="4">
        <v>1557</v>
      </c>
      <c r="E20" s="4">
        <v>260</v>
      </c>
      <c r="F20" s="4"/>
      <c r="G20" s="4"/>
      <c r="H20" s="4"/>
      <c r="I20" s="4"/>
      <c r="J20" s="4">
        <v>1356</v>
      </c>
      <c r="K20" s="4">
        <v>2117</v>
      </c>
      <c r="L20" s="4">
        <v>613</v>
      </c>
      <c r="M20" s="4"/>
      <c r="N20" s="5"/>
      <c r="O20" s="5">
        <v>148</v>
      </c>
      <c r="P20" s="5">
        <v>253</v>
      </c>
    </row>
    <row r="21" spans="1:16" x14ac:dyDescent="0.3">
      <c r="A21" s="5" t="s">
        <v>34</v>
      </c>
      <c r="B21" s="5">
        <v>2.0848333329865398</v>
      </c>
      <c r="C21" s="4">
        <v>66</v>
      </c>
      <c r="D21" s="4">
        <v>66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5"/>
    </row>
    <row r="22" spans="1:16" x14ac:dyDescent="0.3">
      <c r="A22" s="5" t="s">
        <v>35</v>
      </c>
      <c r="B22" s="5">
        <v>1.2584545395591</v>
      </c>
      <c r="C22" s="4">
        <v>22</v>
      </c>
      <c r="D22" s="4">
        <v>22</v>
      </c>
      <c r="E22" s="4"/>
      <c r="F22" s="4"/>
      <c r="G22" s="4"/>
      <c r="H22" s="4">
        <v>5</v>
      </c>
      <c r="I22" s="4"/>
      <c r="J22" s="4"/>
      <c r="K22" s="4"/>
      <c r="L22" s="4"/>
      <c r="M22" s="4"/>
      <c r="N22" s="4"/>
      <c r="O22" s="4"/>
      <c r="P22" s="4"/>
    </row>
    <row r="23" spans="1:16" ht="15.6" x14ac:dyDescent="0.3">
      <c r="A23" s="9" t="s">
        <v>40</v>
      </c>
      <c r="C23" s="6">
        <f>SUM(C7:C22)</f>
        <v>11155</v>
      </c>
      <c r="E23" s="8">
        <f>SUM(E2:E22)</f>
        <v>268</v>
      </c>
    </row>
    <row r="24" spans="1:16" ht="15.6" x14ac:dyDescent="0.3">
      <c r="A24" s="9"/>
      <c r="C24" s="8"/>
    </row>
    <row r="25" spans="1:16" ht="18" x14ac:dyDescent="0.35">
      <c r="A25" s="12" t="s">
        <v>39</v>
      </c>
      <c r="B25" s="10"/>
      <c r="C25" s="11">
        <f>1-E23/C23</f>
        <v>0.97597489914836399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59DA3-3C53-4ABF-89A9-003E0F77E866}">
  <dimension ref="A1:P24"/>
  <sheetViews>
    <sheetView topLeftCell="A7" zoomScale="90" zoomScaleNormal="90" workbookViewId="0">
      <selection activeCell="A22" sqref="A22:E24"/>
    </sheetView>
  </sheetViews>
  <sheetFormatPr baseColWidth="10" defaultRowHeight="14.4" x14ac:dyDescent="0.3"/>
  <cols>
    <col min="1" max="1" width="38.109375" customWidth="1"/>
    <col min="3" max="3" width="15.77734375" customWidth="1"/>
    <col min="4" max="4" width="23.109375" customWidth="1"/>
    <col min="5" max="5" width="42" customWidth="1"/>
    <col min="16" max="16" width="17.6640625" customWidth="1"/>
  </cols>
  <sheetData>
    <row r="1" spans="1:16" x14ac:dyDescent="0.3">
      <c r="A1" s="3" t="s">
        <v>70</v>
      </c>
    </row>
    <row r="2" spans="1:16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8</v>
      </c>
      <c r="G2" s="1" t="s">
        <v>10</v>
      </c>
      <c r="H2" s="1" t="s">
        <v>13</v>
      </c>
      <c r="I2" s="1" t="s">
        <v>9</v>
      </c>
      <c r="J2" s="1" t="s">
        <v>7</v>
      </c>
      <c r="K2" s="1" t="s">
        <v>12</v>
      </c>
      <c r="L2" s="1" t="s">
        <v>55</v>
      </c>
      <c r="M2" s="1" t="s">
        <v>54</v>
      </c>
      <c r="N2" s="1" t="s">
        <v>11</v>
      </c>
      <c r="O2" s="1" t="s">
        <v>6</v>
      </c>
      <c r="P2" s="1" t="s">
        <v>15</v>
      </c>
    </row>
    <row r="3" spans="1:16" x14ac:dyDescent="0.3">
      <c r="A3" s="5" t="s">
        <v>16</v>
      </c>
      <c r="B3" s="5">
        <v>2.9279439095885298</v>
      </c>
      <c r="C3" s="4">
        <v>1248</v>
      </c>
      <c r="D3" s="4">
        <v>1248</v>
      </c>
      <c r="E3" s="4"/>
      <c r="F3" s="4"/>
      <c r="G3" s="4"/>
      <c r="H3" s="4"/>
      <c r="I3" s="4"/>
      <c r="J3" s="4"/>
      <c r="K3" s="4"/>
      <c r="L3" s="4"/>
      <c r="M3" s="4"/>
      <c r="N3" s="5"/>
      <c r="O3" s="5"/>
      <c r="P3" s="5"/>
    </row>
    <row r="4" spans="1:16" x14ac:dyDescent="0.3">
      <c r="A4" s="5" t="s">
        <v>43</v>
      </c>
      <c r="B4" s="5">
        <v>1.7379999160766599</v>
      </c>
      <c r="C4" s="4">
        <v>1</v>
      </c>
      <c r="D4" s="4">
        <v>1</v>
      </c>
      <c r="E4" s="4"/>
      <c r="F4" s="4"/>
      <c r="G4" s="4"/>
      <c r="H4" s="4"/>
      <c r="I4" s="4"/>
      <c r="J4" s="4"/>
      <c r="K4" s="4"/>
      <c r="L4" s="4"/>
      <c r="M4" s="4"/>
      <c r="N4" s="5"/>
      <c r="O4" s="5"/>
      <c r="P4" s="5"/>
    </row>
    <row r="5" spans="1:16" x14ac:dyDescent="0.3">
      <c r="A5" s="5" t="s">
        <v>17</v>
      </c>
      <c r="B5" s="5">
        <v>2.39728573390415</v>
      </c>
      <c r="C5" s="4">
        <v>7</v>
      </c>
      <c r="D5" s="4">
        <v>7</v>
      </c>
      <c r="E5" s="4"/>
      <c r="F5" s="4"/>
      <c r="G5" s="4"/>
      <c r="H5" s="4"/>
      <c r="I5" s="4"/>
      <c r="J5" s="4"/>
      <c r="K5" s="4"/>
      <c r="L5" s="4"/>
      <c r="M5" s="4"/>
      <c r="N5" s="5"/>
      <c r="O5" s="5"/>
      <c r="P5" s="5"/>
    </row>
    <row r="6" spans="1:16" x14ac:dyDescent="0.3">
      <c r="A6" s="5" t="s">
        <v>18</v>
      </c>
      <c r="B6" s="5">
        <v>2.1130000114440901</v>
      </c>
      <c r="C6" s="4">
        <v>5</v>
      </c>
      <c r="D6" s="4">
        <v>5</v>
      </c>
      <c r="E6" s="4"/>
      <c r="F6" s="4"/>
      <c r="G6" s="4"/>
      <c r="H6" s="4"/>
      <c r="I6" s="4"/>
      <c r="J6" s="4"/>
      <c r="K6" s="4"/>
      <c r="L6" s="4"/>
      <c r="M6" s="4"/>
      <c r="N6" s="5"/>
      <c r="O6" s="5"/>
      <c r="P6" s="5"/>
    </row>
    <row r="7" spans="1:16" x14ac:dyDescent="0.3">
      <c r="A7" s="5" t="s">
        <v>19</v>
      </c>
      <c r="B7" s="5">
        <v>1.96000003814697</v>
      </c>
      <c r="C7" s="4">
        <v>152</v>
      </c>
      <c r="D7" s="4">
        <v>2</v>
      </c>
      <c r="E7" s="4"/>
      <c r="F7" s="4">
        <v>150</v>
      </c>
      <c r="G7" s="4"/>
      <c r="H7" s="4"/>
      <c r="I7" s="4"/>
      <c r="J7" s="4"/>
      <c r="K7" s="4"/>
      <c r="L7" s="4"/>
      <c r="M7" s="4"/>
      <c r="N7" s="5"/>
      <c r="O7" s="5"/>
      <c r="P7" s="5"/>
    </row>
    <row r="8" spans="1:16" x14ac:dyDescent="0.3">
      <c r="A8" s="5" t="s">
        <v>20</v>
      </c>
      <c r="B8" s="5">
        <v>2.74384873554486</v>
      </c>
      <c r="C8" s="4">
        <v>480</v>
      </c>
      <c r="D8" s="4">
        <v>476</v>
      </c>
      <c r="E8" s="4"/>
      <c r="F8" s="4"/>
      <c r="G8" s="4">
        <v>4</v>
      </c>
      <c r="H8" s="4"/>
      <c r="I8" s="4"/>
      <c r="J8" s="4"/>
      <c r="K8" s="4"/>
      <c r="L8" s="4"/>
      <c r="M8" s="4"/>
      <c r="N8" s="5"/>
      <c r="O8" s="5"/>
      <c r="P8" s="5"/>
    </row>
    <row r="9" spans="1:16" x14ac:dyDescent="0.3">
      <c r="A9" s="5" t="s">
        <v>21</v>
      </c>
      <c r="B9" s="5">
        <v>3.442219699272</v>
      </c>
      <c r="C9" s="4">
        <v>401</v>
      </c>
      <c r="D9" s="4">
        <v>396</v>
      </c>
      <c r="E9" s="4">
        <v>5</v>
      </c>
      <c r="F9" s="4"/>
      <c r="G9" s="4"/>
      <c r="H9" s="4"/>
      <c r="I9" s="4">
        <v>5</v>
      </c>
      <c r="J9" s="4"/>
      <c r="K9" s="4"/>
      <c r="L9" s="4"/>
      <c r="M9" s="4"/>
      <c r="N9" s="5"/>
      <c r="O9" s="5"/>
      <c r="P9" s="5"/>
    </row>
    <row r="10" spans="1:16" x14ac:dyDescent="0.3">
      <c r="A10" s="5" t="s">
        <v>22</v>
      </c>
      <c r="B10" s="5">
        <v>6.9290408212311396</v>
      </c>
      <c r="C10" s="4">
        <v>49</v>
      </c>
      <c r="D10" s="4">
        <v>49</v>
      </c>
      <c r="E10" s="4"/>
      <c r="F10" s="4"/>
      <c r="G10" s="4"/>
      <c r="H10" s="4"/>
      <c r="I10" s="4"/>
      <c r="J10" s="4"/>
      <c r="K10" s="4"/>
      <c r="L10" s="4"/>
      <c r="M10" s="4"/>
      <c r="N10" s="5"/>
      <c r="O10" s="5"/>
      <c r="P10" s="5"/>
    </row>
    <row r="11" spans="1:16" x14ac:dyDescent="0.3">
      <c r="A11" s="5" t="s">
        <v>23</v>
      </c>
      <c r="B11" s="5">
        <v>2.8988570996693199</v>
      </c>
      <c r="C11" s="4">
        <v>14</v>
      </c>
      <c r="D11" s="4">
        <v>14</v>
      </c>
      <c r="E11" s="4"/>
      <c r="F11" s="4"/>
      <c r="G11" s="4"/>
      <c r="H11" s="4"/>
      <c r="I11" s="4"/>
      <c r="J11" s="4"/>
      <c r="K11" s="4"/>
      <c r="L11" s="4"/>
      <c r="M11" s="4"/>
      <c r="N11" s="5"/>
      <c r="O11" s="5"/>
      <c r="P11" s="5"/>
    </row>
    <row r="12" spans="1:16" x14ac:dyDescent="0.3">
      <c r="A12" s="5" t="s">
        <v>24</v>
      </c>
      <c r="B12" s="5">
        <v>2.7932823447620101</v>
      </c>
      <c r="C12" s="4">
        <v>174</v>
      </c>
      <c r="D12" s="4">
        <v>170</v>
      </c>
      <c r="E12" s="4">
        <v>4</v>
      </c>
      <c r="F12" s="4"/>
      <c r="G12" s="4"/>
      <c r="H12" s="4"/>
      <c r="I12" s="4">
        <v>4</v>
      </c>
      <c r="J12" s="4"/>
      <c r="K12" s="4"/>
      <c r="L12" s="4"/>
      <c r="M12" s="4"/>
      <c r="N12" s="5"/>
      <c r="O12" s="5"/>
      <c r="P12" s="5"/>
    </row>
    <row r="13" spans="1:16" x14ac:dyDescent="0.3">
      <c r="A13" s="5" t="s">
        <v>25</v>
      </c>
      <c r="B13" s="5">
        <v>3.2101678865669401</v>
      </c>
      <c r="C13" s="4">
        <v>138</v>
      </c>
      <c r="D13" s="4">
        <v>137</v>
      </c>
      <c r="E13" s="4"/>
      <c r="F13" s="4"/>
      <c r="G13" s="4">
        <v>1</v>
      </c>
      <c r="H13" s="4"/>
      <c r="I13" s="4"/>
      <c r="J13" s="4"/>
      <c r="K13" s="4"/>
      <c r="L13" s="4"/>
      <c r="M13" s="4"/>
      <c r="N13" s="5"/>
      <c r="O13" s="5"/>
      <c r="P13" s="5"/>
    </row>
    <row r="14" spans="1:16" x14ac:dyDescent="0.3">
      <c r="A14" s="5" t="s">
        <v>26</v>
      </c>
      <c r="B14" s="5">
        <v>3.5715032123256401</v>
      </c>
      <c r="C14" s="4">
        <v>1246</v>
      </c>
      <c r="D14" s="4">
        <v>1246</v>
      </c>
      <c r="E14" s="4"/>
      <c r="F14" s="4"/>
      <c r="G14" s="4"/>
      <c r="H14" s="4"/>
      <c r="I14" s="4"/>
      <c r="J14" s="4"/>
      <c r="K14" s="4"/>
      <c r="L14" s="4"/>
      <c r="M14" s="4"/>
      <c r="N14" s="5"/>
      <c r="O14" s="5"/>
      <c r="P14" s="5"/>
    </row>
    <row r="15" spans="1:16" x14ac:dyDescent="0.3">
      <c r="A15" s="5" t="s">
        <v>29</v>
      </c>
      <c r="B15" s="5">
        <v>2.97444383215641</v>
      </c>
      <c r="C15" s="4">
        <v>3988</v>
      </c>
      <c r="D15" s="4">
        <v>3988</v>
      </c>
      <c r="E15" s="4"/>
      <c r="F15" s="4"/>
      <c r="G15" s="4"/>
      <c r="H15" s="4"/>
      <c r="I15" s="4"/>
      <c r="J15" s="4"/>
      <c r="K15" s="4"/>
      <c r="L15" s="4"/>
      <c r="M15" s="4"/>
      <c r="N15" s="5"/>
      <c r="O15" s="5"/>
      <c r="P15" s="5"/>
    </row>
    <row r="16" spans="1:16" x14ac:dyDescent="0.3">
      <c r="A16" s="5" t="s">
        <v>30</v>
      </c>
      <c r="B16" s="5">
        <v>2.25624996423721</v>
      </c>
      <c r="C16" s="4">
        <v>4</v>
      </c>
      <c r="D16" s="4">
        <v>4</v>
      </c>
      <c r="E16" s="4"/>
      <c r="F16" s="4"/>
      <c r="G16" s="4"/>
      <c r="H16" s="4"/>
      <c r="I16" s="4"/>
      <c r="J16" s="4"/>
      <c r="K16" s="4"/>
      <c r="L16" s="4"/>
      <c r="M16" s="4"/>
      <c r="N16" s="5"/>
      <c r="O16" s="5"/>
      <c r="P16" s="5"/>
    </row>
    <row r="17" spans="1:16" x14ac:dyDescent="0.3">
      <c r="A17" s="5" t="s">
        <v>31</v>
      </c>
      <c r="B17" s="5">
        <v>2.2112646944382601</v>
      </c>
      <c r="C17" s="4">
        <v>34</v>
      </c>
      <c r="D17" s="4">
        <v>34</v>
      </c>
      <c r="E17" s="4"/>
      <c r="F17" s="4"/>
      <c r="G17" s="4"/>
      <c r="H17" s="4"/>
      <c r="I17" s="4"/>
      <c r="J17" s="4">
        <v>6</v>
      </c>
      <c r="K17" s="4"/>
      <c r="L17" s="4"/>
      <c r="M17" s="4"/>
      <c r="N17" s="5"/>
      <c r="O17" s="5"/>
      <c r="P17" s="5"/>
    </row>
    <row r="18" spans="1:16" x14ac:dyDescent="0.3">
      <c r="A18" s="5" t="s">
        <v>32</v>
      </c>
      <c r="B18" s="5">
        <v>2.1585999965667702</v>
      </c>
      <c r="C18" s="4">
        <v>30</v>
      </c>
      <c r="D18" s="4">
        <v>30</v>
      </c>
      <c r="E18" s="4"/>
      <c r="F18" s="4"/>
      <c r="G18" s="4"/>
      <c r="H18" s="4"/>
      <c r="I18" s="4"/>
      <c r="J18" s="4"/>
      <c r="K18" s="4"/>
      <c r="L18" s="4"/>
      <c r="M18" s="4"/>
      <c r="N18" s="5"/>
      <c r="O18" s="5"/>
      <c r="P18" s="5"/>
    </row>
    <row r="19" spans="1:16" x14ac:dyDescent="0.3">
      <c r="A19" s="5" t="s">
        <v>33</v>
      </c>
      <c r="B19" s="5">
        <v>3.9292793283439602</v>
      </c>
      <c r="C19" s="4">
        <v>3985</v>
      </c>
      <c r="D19" s="4">
        <v>1253</v>
      </c>
      <c r="E19" s="4">
        <v>1021</v>
      </c>
      <c r="F19" s="4"/>
      <c r="G19" s="4"/>
      <c r="H19" s="4">
        <v>439</v>
      </c>
      <c r="I19" s="4"/>
      <c r="J19" s="4"/>
      <c r="K19" s="4">
        <v>1166</v>
      </c>
      <c r="L19" s="4">
        <v>2</v>
      </c>
      <c r="M19" s="4"/>
      <c r="N19" s="5">
        <v>106</v>
      </c>
      <c r="O19" s="5">
        <v>1711</v>
      </c>
      <c r="P19" s="5">
        <v>1014</v>
      </c>
    </row>
    <row r="20" spans="1:16" x14ac:dyDescent="0.3">
      <c r="A20" s="5" t="s">
        <v>34</v>
      </c>
      <c r="B20" s="5">
        <v>2.7450208266576102</v>
      </c>
      <c r="C20" s="4">
        <v>48</v>
      </c>
      <c r="D20" s="4">
        <v>48</v>
      </c>
      <c r="E20" s="4"/>
      <c r="F20" s="4"/>
      <c r="G20" s="4"/>
      <c r="H20" s="4"/>
      <c r="I20" s="4"/>
      <c r="J20" s="4"/>
      <c r="K20" s="4"/>
      <c r="L20" s="4"/>
      <c r="M20" s="4"/>
      <c r="N20" s="5"/>
      <c r="O20" s="5"/>
      <c r="P20" s="5"/>
    </row>
    <row r="21" spans="1:16" x14ac:dyDescent="0.3">
      <c r="A21" s="5" t="s">
        <v>35</v>
      </c>
      <c r="B21" s="5">
        <v>2.03575005133946</v>
      </c>
      <c r="C21" s="4">
        <v>12</v>
      </c>
      <c r="D21" s="4">
        <v>12</v>
      </c>
      <c r="E21" s="4"/>
      <c r="F21" s="4"/>
      <c r="G21" s="4"/>
      <c r="H21" s="4"/>
      <c r="I21" s="4"/>
      <c r="J21" s="4">
        <v>8</v>
      </c>
      <c r="K21" s="4"/>
      <c r="L21" s="4"/>
      <c r="M21" s="4"/>
      <c r="N21" s="4"/>
      <c r="O21" s="5"/>
      <c r="P21" s="5"/>
    </row>
    <row r="22" spans="1:16" ht="15.6" x14ac:dyDescent="0.3">
      <c r="A22" s="9" t="s">
        <v>40</v>
      </c>
      <c r="C22" s="6">
        <f>SUM(C6:C21)</f>
        <v>10760</v>
      </c>
      <c r="E22" s="8">
        <f>SUM(E1:E21)</f>
        <v>1030</v>
      </c>
    </row>
    <row r="23" spans="1:16" ht="15.6" x14ac:dyDescent="0.3">
      <c r="A23" s="9"/>
      <c r="C23" s="8"/>
    </row>
    <row r="24" spans="1:16" ht="18" x14ac:dyDescent="0.35">
      <c r="A24" s="12" t="s">
        <v>39</v>
      </c>
      <c r="B24" s="10"/>
      <c r="C24" s="11">
        <f>1-E22/C22</f>
        <v>0.90427509293680297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110F-0A55-4436-9CA1-C83053C311BE}">
  <dimension ref="A1:M25"/>
  <sheetViews>
    <sheetView topLeftCell="A7" workbookViewId="0">
      <selection activeCell="A23" sqref="A23:E25"/>
    </sheetView>
  </sheetViews>
  <sheetFormatPr baseColWidth="10" defaultRowHeight="14.4" x14ac:dyDescent="0.3"/>
  <cols>
    <col min="1" max="1" width="41.21875" customWidth="1"/>
    <col min="4" max="4" width="19.44140625" customWidth="1"/>
    <col min="5" max="5" width="41.21875" customWidth="1"/>
  </cols>
  <sheetData>
    <row r="1" spans="1:13" x14ac:dyDescent="0.3">
      <c r="A1" s="3" t="s">
        <v>71</v>
      </c>
    </row>
    <row r="2" spans="1:13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9</v>
      </c>
      <c r="H2" s="1" t="s">
        <v>8</v>
      </c>
      <c r="I2" s="1" t="s">
        <v>12</v>
      </c>
      <c r="J2" s="1" t="s">
        <v>13</v>
      </c>
      <c r="K2" s="1" t="s">
        <v>11</v>
      </c>
      <c r="L2" s="1" t="s">
        <v>15</v>
      </c>
      <c r="M2" s="1" t="s">
        <v>7</v>
      </c>
    </row>
    <row r="3" spans="1:13" x14ac:dyDescent="0.3">
      <c r="A3" s="5" t="s">
        <v>16</v>
      </c>
      <c r="B3" s="5">
        <v>2.9791055014911398</v>
      </c>
      <c r="C3" s="4">
        <v>1330</v>
      </c>
      <c r="D3" s="4">
        <v>1327</v>
      </c>
      <c r="E3" s="4">
        <v>3</v>
      </c>
      <c r="F3" s="4"/>
      <c r="G3" s="4">
        <v>3</v>
      </c>
      <c r="H3" s="4"/>
      <c r="I3" s="4"/>
      <c r="J3" s="4"/>
      <c r="K3" s="4"/>
      <c r="L3" s="4"/>
      <c r="M3" s="4"/>
    </row>
    <row r="4" spans="1:13" x14ac:dyDescent="0.3">
      <c r="A4" s="5" t="s">
        <v>43</v>
      </c>
      <c r="B4" s="5">
        <v>1.2369999885559</v>
      </c>
      <c r="C4" s="4">
        <v>1</v>
      </c>
      <c r="D4" s="4">
        <v>1</v>
      </c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5" t="s">
        <v>17</v>
      </c>
      <c r="B5" s="5">
        <v>1.7295454632152201</v>
      </c>
      <c r="C5" s="4">
        <v>11</v>
      </c>
      <c r="D5" s="4">
        <v>11</v>
      </c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5" t="s">
        <v>18</v>
      </c>
      <c r="B6" s="5">
        <v>1.9570000171661299</v>
      </c>
      <c r="C6" s="4">
        <v>8</v>
      </c>
      <c r="D6" s="4">
        <v>8</v>
      </c>
      <c r="E6" s="4"/>
      <c r="F6" s="4"/>
      <c r="G6" s="4"/>
      <c r="H6" s="4"/>
      <c r="I6" s="4"/>
      <c r="J6" s="4"/>
      <c r="K6" s="4"/>
      <c r="L6" s="4"/>
      <c r="M6" s="4"/>
    </row>
    <row r="7" spans="1:13" x14ac:dyDescent="0.3">
      <c r="A7" s="5" t="s">
        <v>19</v>
      </c>
      <c r="B7" s="5">
        <v>1.69600001970926</v>
      </c>
      <c r="C7" s="4">
        <v>131</v>
      </c>
      <c r="D7" s="4">
        <v>3</v>
      </c>
      <c r="E7" s="4"/>
      <c r="F7" s="4"/>
      <c r="G7" s="4"/>
      <c r="H7" s="4">
        <v>128</v>
      </c>
      <c r="I7" s="4"/>
      <c r="J7" s="4"/>
      <c r="K7" s="4"/>
      <c r="L7" s="4"/>
      <c r="M7" s="4"/>
    </row>
    <row r="8" spans="1:13" x14ac:dyDescent="0.3">
      <c r="A8" s="5" t="s">
        <v>20</v>
      </c>
      <c r="B8" s="5">
        <v>3.0777488582210402</v>
      </c>
      <c r="C8" s="4">
        <v>438</v>
      </c>
      <c r="D8" s="4">
        <v>438</v>
      </c>
      <c r="E8" s="4"/>
      <c r="F8" s="4"/>
      <c r="G8" s="4"/>
      <c r="H8" s="4"/>
      <c r="I8" s="4"/>
      <c r="J8" s="4"/>
      <c r="K8" s="4"/>
      <c r="L8" s="4"/>
      <c r="M8" s="4"/>
    </row>
    <row r="9" spans="1:13" x14ac:dyDescent="0.3">
      <c r="A9" s="5" t="s">
        <v>21</v>
      </c>
      <c r="B9" s="5">
        <v>3.3621425505075799</v>
      </c>
      <c r="C9" s="4">
        <v>467</v>
      </c>
      <c r="D9" s="4">
        <v>463</v>
      </c>
      <c r="E9" s="4">
        <v>4</v>
      </c>
      <c r="F9" s="4"/>
      <c r="G9" s="4">
        <v>4</v>
      </c>
      <c r="H9" s="4"/>
      <c r="I9" s="4"/>
      <c r="J9" s="4"/>
      <c r="K9" s="4"/>
      <c r="L9" s="4"/>
      <c r="M9" s="4"/>
    </row>
    <row r="10" spans="1:13" x14ac:dyDescent="0.3">
      <c r="A10" s="5" t="s">
        <v>22</v>
      </c>
      <c r="B10" s="5">
        <v>3.8364363583651402</v>
      </c>
      <c r="C10" s="4">
        <v>56</v>
      </c>
      <c r="D10" s="4">
        <v>55</v>
      </c>
      <c r="E10" s="4">
        <v>1</v>
      </c>
      <c r="F10" s="4"/>
      <c r="G10" s="4">
        <v>1</v>
      </c>
      <c r="H10" s="4"/>
      <c r="I10" s="4"/>
      <c r="J10" s="4"/>
      <c r="K10" s="4"/>
      <c r="L10" s="4"/>
      <c r="M10" s="4"/>
    </row>
    <row r="11" spans="1:13" x14ac:dyDescent="0.3">
      <c r="A11" s="5" t="s">
        <v>23</v>
      </c>
      <c r="B11" s="5">
        <v>1.9230000271516601</v>
      </c>
      <c r="C11" s="4">
        <v>17</v>
      </c>
      <c r="D11" s="4">
        <v>17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5" t="s">
        <v>24</v>
      </c>
      <c r="B12" s="5">
        <v>3.2198212279953702</v>
      </c>
      <c r="C12" s="4">
        <v>182</v>
      </c>
      <c r="D12" s="4">
        <v>179</v>
      </c>
      <c r="E12" s="4">
        <v>3</v>
      </c>
      <c r="F12" s="4"/>
      <c r="G12" s="4">
        <v>3</v>
      </c>
      <c r="H12" s="4"/>
      <c r="I12" s="4"/>
      <c r="J12" s="4"/>
      <c r="K12" s="4"/>
      <c r="L12" s="4"/>
      <c r="M12" s="4"/>
    </row>
    <row r="13" spans="1:13" x14ac:dyDescent="0.3">
      <c r="A13" s="5" t="s">
        <v>25</v>
      </c>
      <c r="B13" s="5">
        <v>3.5070061317982102</v>
      </c>
      <c r="C13" s="4">
        <v>164</v>
      </c>
      <c r="D13" s="4">
        <v>163</v>
      </c>
      <c r="E13" s="4">
        <v>1</v>
      </c>
      <c r="F13" s="4"/>
      <c r="G13" s="4">
        <v>1</v>
      </c>
      <c r="H13" s="4"/>
      <c r="I13" s="4"/>
      <c r="J13" s="4"/>
      <c r="K13" s="4"/>
      <c r="L13" s="4"/>
      <c r="M13" s="4"/>
    </row>
    <row r="14" spans="1:13" x14ac:dyDescent="0.3">
      <c r="A14" s="5" t="s">
        <v>26</v>
      </c>
      <c r="B14" s="5">
        <v>3.58403096764469</v>
      </c>
      <c r="C14" s="4">
        <v>1327</v>
      </c>
      <c r="D14" s="4">
        <v>1324</v>
      </c>
      <c r="E14" s="4">
        <v>3</v>
      </c>
      <c r="F14" s="4"/>
      <c r="G14" s="4">
        <v>3</v>
      </c>
      <c r="H14" s="4"/>
      <c r="I14" s="4"/>
      <c r="J14" s="4"/>
      <c r="K14" s="4"/>
      <c r="L14" s="4"/>
      <c r="M14" s="4"/>
    </row>
    <row r="15" spans="1:13" x14ac:dyDescent="0.3">
      <c r="A15" s="5" t="s">
        <v>27</v>
      </c>
      <c r="B15" s="5">
        <v>0</v>
      </c>
      <c r="C15" s="4">
        <v>1</v>
      </c>
      <c r="D15" s="4">
        <v>1</v>
      </c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3">
      <c r="A16" s="5" t="s">
        <v>29</v>
      </c>
      <c r="B16" s="5">
        <v>3.2038290452566902</v>
      </c>
      <c r="C16" s="4">
        <v>3422</v>
      </c>
      <c r="D16" s="4">
        <v>3422</v>
      </c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3">
      <c r="A17" s="5" t="s">
        <v>30</v>
      </c>
      <c r="B17" s="5">
        <v>4.8054545359178</v>
      </c>
      <c r="C17" s="4">
        <v>11</v>
      </c>
      <c r="D17" s="4">
        <v>11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">
      <c r="A18" s="5" t="s">
        <v>31</v>
      </c>
      <c r="B18" s="5">
        <v>3.4272592685840699</v>
      </c>
      <c r="C18" s="4">
        <v>27</v>
      </c>
      <c r="D18" s="4">
        <v>27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3">
      <c r="A19" s="5" t="s">
        <v>32</v>
      </c>
      <c r="B19" s="5">
        <v>3.4206296249672201</v>
      </c>
      <c r="C19" s="4">
        <v>27</v>
      </c>
      <c r="D19" s="4">
        <v>27</v>
      </c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3">
      <c r="A20" s="5" t="s">
        <v>33</v>
      </c>
      <c r="B20" s="5">
        <v>4.0502241404875097</v>
      </c>
      <c r="C20" s="4">
        <v>3417</v>
      </c>
      <c r="D20" s="4">
        <v>1334</v>
      </c>
      <c r="E20" s="4">
        <v>224</v>
      </c>
      <c r="F20" s="4">
        <v>1859</v>
      </c>
      <c r="G20" s="4"/>
      <c r="H20" s="4"/>
      <c r="I20" s="4">
        <v>1212</v>
      </c>
      <c r="J20" s="4">
        <v>500</v>
      </c>
      <c r="K20" s="4">
        <v>147</v>
      </c>
      <c r="L20" s="4">
        <v>222</v>
      </c>
      <c r="M20" s="4"/>
    </row>
    <row r="21" spans="1:13" x14ac:dyDescent="0.3">
      <c r="A21" s="5" t="s">
        <v>34</v>
      </c>
      <c r="B21" s="5">
        <v>3.3235000073909702</v>
      </c>
      <c r="C21" s="4">
        <v>56</v>
      </c>
      <c r="D21" s="4">
        <v>56</v>
      </c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3">
      <c r="A22" s="5" t="s">
        <v>35</v>
      </c>
      <c r="B22" s="5">
        <v>4.3986154152796804</v>
      </c>
      <c r="C22" s="4">
        <v>13</v>
      </c>
      <c r="D22" s="4">
        <v>13</v>
      </c>
      <c r="E22" s="4"/>
      <c r="F22" s="4"/>
      <c r="G22" s="4"/>
      <c r="H22" s="4"/>
      <c r="I22" s="4"/>
      <c r="J22" s="4"/>
      <c r="K22" s="4"/>
      <c r="L22" s="4"/>
      <c r="M22" s="4">
        <v>2</v>
      </c>
    </row>
    <row r="23" spans="1:13" ht="15.6" x14ac:dyDescent="0.3">
      <c r="A23" s="9" t="s">
        <v>40</v>
      </c>
      <c r="C23" s="6">
        <f>SUM(C7:C22)</f>
        <v>9756</v>
      </c>
      <c r="E23" s="8">
        <f>SUM(E2:E22)</f>
        <v>239</v>
      </c>
    </row>
    <row r="24" spans="1:13" ht="15.6" x14ac:dyDescent="0.3">
      <c r="A24" s="9"/>
      <c r="C24" s="8"/>
    </row>
    <row r="25" spans="1:13" ht="18" x14ac:dyDescent="0.35">
      <c r="A25" s="12" t="s">
        <v>39</v>
      </c>
      <c r="B25" s="10"/>
      <c r="C25" s="11">
        <f>1-E23/C23</f>
        <v>0.97550225502255028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showGridLines="0" topLeftCell="B1" zoomScale="130" zoomScaleNormal="130" workbookViewId="0">
      <selection activeCell="C21" sqref="C21"/>
    </sheetView>
  </sheetViews>
  <sheetFormatPr baseColWidth="10" defaultRowHeight="14.4" x14ac:dyDescent="0.3"/>
  <cols>
    <col min="1" max="1" width="39.88671875" customWidth="1"/>
    <col min="2" max="2" width="12.33203125" customWidth="1"/>
    <col min="4" max="4" width="21.5546875" customWidth="1"/>
    <col min="5" max="5" width="38.109375" customWidth="1"/>
    <col min="6" max="6" width="28.33203125" customWidth="1"/>
    <col min="7" max="7" width="14.44140625" customWidth="1"/>
    <col min="8" max="8" width="27.6640625" customWidth="1"/>
    <col min="9" max="9" width="22.5546875" customWidth="1"/>
    <col min="10" max="10" width="19.109375" customWidth="1"/>
    <col min="11" max="11" width="19.6640625" customWidth="1"/>
    <col min="12" max="12" width="18.33203125" customWidth="1"/>
    <col min="13" max="13" width="15.44140625" customWidth="1"/>
  </cols>
  <sheetData>
    <row r="1" spans="1:13" x14ac:dyDescent="0.3">
      <c r="A1" s="3" t="s">
        <v>37</v>
      </c>
      <c r="B1" s="3"/>
    </row>
    <row r="2" spans="1:13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10</v>
      </c>
      <c r="I2" s="1" t="s">
        <v>9</v>
      </c>
      <c r="J2" s="1" t="s">
        <v>12</v>
      </c>
      <c r="K2" s="1" t="s">
        <v>13</v>
      </c>
      <c r="L2" s="1" t="s">
        <v>11</v>
      </c>
      <c r="M2" s="1" t="s">
        <v>15</v>
      </c>
    </row>
    <row r="3" spans="1:13" x14ac:dyDescent="0.3">
      <c r="A3" s="4" t="s">
        <v>16</v>
      </c>
      <c r="B3" s="5">
        <v>2.9344916724735302</v>
      </c>
      <c r="C3" s="4">
        <v>922</v>
      </c>
      <c r="D3" s="4">
        <v>901</v>
      </c>
      <c r="E3" s="4">
        <v>21</v>
      </c>
      <c r="F3" s="4"/>
      <c r="G3" s="4">
        <v>21</v>
      </c>
      <c r="H3" s="4"/>
      <c r="I3" s="4"/>
      <c r="J3" s="4"/>
      <c r="K3" s="4"/>
      <c r="L3" s="4"/>
      <c r="M3" s="4"/>
    </row>
    <row r="4" spans="1:13" x14ac:dyDescent="0.3">
      <c r="A4" s="4" t="s">
        <v>20</v>
      </c>
      <c r="B4" s="5">
        <v>3.1847378051862401</v>
      </c>
      <c r="C4" s="4">
        <v>329</v>
      </c>
      <c r="D4" s="4">
        <v>328</v>
      </c>
      <c r="E4" s="4"/>
      <c r="F4" s="4"/>
      <c r="G4" s="4"/>
      <c r="H4" s="4">
        <v>1</v>
      </c>
      <c r="I4" s="4"/>
      <c r="J4" s="4"/>
      <c r="K4" s="4"/>
      <c r="L4" s="4"/>
      <c r="M4" s="4"/>
    </row>
    <row r="5" spans="1:13" x14ac:dyDescent="0.3">
      <c r="A5" s="4" t="s">
        <v>21</v>
      </c>
      <c r="B5" s="5">
        <v>2.9921820604282798</v>
      </c>
      <c r="C5" s="4">
        <v>368</v>
      </c>
      <c r="D5" s="4">
        <v>368</v>
      </c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4" t="s">
        <v>22</v>
      </c>
      <c r="B6" s="5">
        <v>3.8695937767624802</v>
      </c>
      <c r="C6" s="4">
        <v>41</v>
      </c>
      <c r="D6" s="4">
        <v>32</v>
      </c>
      <c r="E6" s="4"/>
      <c r="F6" s="4"/>
      <c r="G6" s="4"/>
      <c r="H6" s="4">
        <v>9</v>
      </c>
      <c r="I6" s="4"/>
      <c r="J6" s="4"/>
      <c r="K6" s="4"/>
      <c r="L6" s="4"/>
      <c r="M6" s="4"/>
    </row>
    <row r="7" spans="1:13" x14ac:dyDescent="0.3">
      <c r="A7" s="4" t="s">
        <v>23</v>
      </c>
      <c r="B7" s="5">
        <v>2.1037499904632502</v>
      </c>
      <c r="C7" s="4">
        <v>8</v>
      </c>
      <c r="D7" s="4">
        <v>8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3">
      <c r="A8" s="4" t="s">
        <v>24</v>
      </c>
      <c r="B8" s="5">
        <v>3.4300604042590801</v>
      </c>
      <c r="C8" s="4">
        <v>151</v>
      </c>
      <c r="D8" s="4">
        <v>149</v>
      </c>
      <c r="E8" s="4">
        <v>2</v>
      </c>
      <c r="F8" s="4"/>
      <c r="G8" s="4"/>
      <c r="H8" s="4"/>
      <c r="I8" s="4">
        <v>2</v>
      </c>
      <c r="J8" s="4"/>
      <c r="K8" s="4"/>
      <c r="L8" s="4"/>
      <c r="M8" s="4"/>
    </row>
    <row r="9" spans="1:13" x14ac:dyDescent="0.3">
      <c r="A9" s="4" t="s">
        <v>25</v>
      </c>
      <c r="B9" s="5">
        <v>2.7008281163871199</v>
      </c>
      <c r="C9" s="4">
        <v>134</v>
      </c>
      <c r="D9" s="4">
        <v>128</v>
      </c>
      <c r="E9" s="4"/>
      <c r="F9" s="4"/>
      <c r="G9" s="4"/>
      <c r="H9" s="4">
        <v>6</v>
      </c>
      <c r="I9" s="4"/>
      <c r="J9" s="4"/>
      <c r="K9" s="4"/>
      <c r="L9" s="4"/>
      <c r="M9" s="4"/>
    </row>
    <row r="10" spans="1:13" x14ac:dyDescent="0.3">
      <c r="A10" s="4" t="s">
        <v>26</v>
      </c>
      <c r="B10" s="5">
        <v>3.2056898926081199</v>
      </c>
      <c r="C10" s="4">
        <v>890</v>
      </c>
      <c r="D10" s="4">
        <v>890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3">
      <c r="A11" s="4" t="s">
        <v>27</v>
      </c>
      <c r="B11" s="5">
        <v>0</v>
      </c>
      <c r="C11" s="4">
        <v>12</v>
      </c>
      <c r="D11" s="4">
        <v>12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4" t="s">
        <v>28</v>
      </c>
      <c r="B12" s="5">
        <v>0</v>
      </c>
      <c r="C12" s="4">
        <v>12</v>
      </c>
      <c r="D12" s="4">
        <v>2</v>
      </c>
      <c r="E12" s="4"/>
      <c r="F12" s="4">
        <v>10</v>
      </c>
      <c r="G12" s="4"/>
      <c r="H12" s="4"/>
      <c r="I12" s="4"/>
      <c r="J12" s="4">
        <v>9</v>
      </c>
      <c r="K12" s="4">
        <v>1</v>
      </c>
      <c r="L12" s="4"/>
      <c r="M12" s="4"/>
    </row>
    <row r="13" spans="1:13" x14ac:dyDescent="0.3">
      <c r="A13" s="4" t="s">
        <v>29</v>
      </c>
      <c r="B13" s="5">
        <v>3.25331307896078</v>
      </c>
      <c r="C13" s="4">
        <v>2370</v>
      </c>
      <c r="D13" s="4">
        <v>2370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4" t="s">
        <v>30</v>
      </c>
      <c r="B14" s="5">
        <v>3.8077999949455199</v>
      </c>
      <c r="C14" s="4">
        <v>20</v>
      </c>
      <c r="D14" s="4">
        <v>20</v>
      </c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3">
      <c r="A15" s="4" t="s">
        <v>31</v>
      </c>
      <c r="B15" s="5">
        <v>4.1278500139713197</v>
      </c>
      <c r="C15" s="4">
        <v>40</v>
      </c>
      <c r="D15" s="4">
        <v>40</v>
      </c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3">
      <c r="A16" s="4" t="s">
        <v>32</v>
      </c>
      <c r="B16" s="5">
        <v>3.7897567555711</v>
      </c>
      <c r="C16" s="4">
        <v>37</v>
      </c>
      <c r="D16" s="4">
        <v>37</v>
      </c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3">
      <c r="A17" s="4" t="s">
        <v>33</v>
      </c>
      <c r="B17" s="5">
        <v>4.4452370167810598</v>
      </c>
      <c r="C17" s="4">
        <v>2366</v>
      </c>
      <c r="D17" s="4">
        <v>924</v>
      </c>
      <c r="E17" s="4">
        <v>13</v>
      </c>
      <c r="F17" s="4">
        <v>1429</v>
      </c>
      <c r="G17" s="4"/>
      <c r="H17" s="4"/>
      <c r="I17" s="4"/>
      <c r="J17" s="4">
        <v>920</v>
      </c>
      <c r="K17" s="4">
        <v>393</v>
      </c>
      <c r="L17" s="4">
        <v>116</v>
      </c>
      <c r="M17" s="4">
        <v>2</v>
      </c>
    </row>
    <row r="18" spans="1:13" x14ac:dyDescent="0.3">
      <c r="A18" s="4" t="s">
        <v>34</v>
      </c>
      <c r="B18" s="5">
        <v>3.76998437196016</v>
      </c>
      <c r="C18" s="4">
        <v>64</v>
      </c>
      <c r="D18" s="4">
        <v>64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3">
      <c r="A19" s="4" t="s">
        <v>35</v>
      </c>
      <c r="B19" s="5">
        <v>4.9893571564129404</v>
      </c>
      <c r="C19" s="4">
        <v>28</v>
      </c>
      <c r="D19" s="4">
        <v>28</v>
      </c>
      <c r="E19" s="4"/>
      <c r="F19" s="4"/>
      <c r="G19" s="4">
        <v>4</v>
      </c>
      <c r="H19" s="4"/>
      <c r="I19" s="4"/>
      <c r="J19" s="4"/>
      <c r="K19" s="4"/>
      <c r="L19" s="4"/>
      <c r="M19" s="4"/>
    </row>
    <row r="20" spans="1:13" ht="15.6" x14ac:dyDescent="0.3">
      <c r="A20" s="9" t="s">
        <v>41</v>
      </c>
      <c r="C20" s="6">
        <f>SUM(C3:C19)</f>
        <v>7792</v>
      </c>
      <c r="E20" s="8">
        <f>SUM(E3:E19)</f>
        <v>36</v>
      </c>
    </row>
    <row r="21" spans="1:13" ht="15.6" x14ac:dyDescent="0.3">
      <c r="A21" s="9"/>
      <c r="C21" s="8"/>
    </row>
    <row r="22" spans="1:13" ht="18" x14ac:dyDescent="0.35">
      <c r="A22" s="12" t="s">
        <v>39</v>
      </c>
      <c r="B22" s="10"/>
      <c r="C22" s="11">
        <f>1-E20/C20</f>
        <v>0.99537987679671458</v>
      </c>
    </row>
  </sheetData>
  <pageMargins left="0.7" right="0.7" top="0.75" bottom="0.75" header="0.3" footer="0.3"/>
  <pageSetup orientation="portrait" horizontalDpi="4294967293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978-5C9E-4335-B72E-91737CCB9C02}">
  <dimension ref="A1:O25"/>
  <sheetViews>
    <sheetView workbookViewId="0">
      <selection activeCell="A23" sqref="A23:E25"/>
    </sheetView>
  </sheetViews>
  <sheetFormatPr baseColWidth="10" defaultRowHeight="14.4" x14ac:dyDescent="0.3"/>
  <cols>
    <col min="1" max="1" width="40.5546875" customWidth="1"/>
    <col min="4" max="4" width="22.6640625" customWidth="1"/>
    <col min="5" max="5" width="41.33203125" customWidth="1"/>
  </cols>
  <sheetData>
    <row r="1" spans="1:15" x14ac:dyDescent="0.3">
      <c r="A1" s="3" t="s">
        <v>72</v>
      </c>
    </row>
    <row r="2" spans="1:15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13</v>
      </c>
      <c r="G2" s="1" t="s">
        <v>9</v>
      </c>
      <c r="H2" s="1" t="s">
        <v>8</v>
      </c>
      <c r="I2" s="1" t="s">
        <v>10</v>
      </c>
      <c r="J2" s="1" t="s">
        <v>12</v>
      </c>
      <c r="K2" s="1" t="s">
        <v>6</v>
      </c>
      <c r="L2" s="1" t="s">
        <v>55</v>
      </c>
      <c r="M2" s="1" t="s">
        <v>11</v>
      </c>
      <c r="N2" s="1" t="s">
        <v>15</v>
      </c>
      <c r="O2" s="1" t="s">
        <v>7</v>
      </c>
    </row>
    <row r="3" spans="1:15" x14ac:dyDescent="0.3">
      <c r="A3" s="5" t="s">
        <v>16</v>
      </c>
      <c r="B3" s="5">
        <v>2.79704340427479</v>
      </c>
      <c r="C3" s="4">
        <v>1176</v>
      </c>
      <c r="D3" s="4">
        <v>1175</v>
      </c>
      <c r="E3" s="4">
        <v>1</v>
      </c>
      <c r="F3" s="4"/>
      <c r="G3" s="4">
        <v>1</v>
      </c>
      <c r="H3" s="4"/>
      <c r="I3" s="4"/>
      <c r="J3" s="4"/>
      <c r="K3" s="4"/>
      <c r="L3" s="4"/>
      <c r="M3" s="4"/>
      <c r="N3" s="5"/>
      <c r="O3" s="5"/>
    </row>
    <row r="4" spans="1:15" x14ac:dyDescent="0.3">
      <c r="A4" s="5" t="s">
        <v>17</v>
      </c>
      <c r="B4" s="5">
        <v>0.92299993832906002</v>
      </c>
      <c r="C4" s="4">
        <v>3</v>
      </c>
      <c r="D4" s="4">
        <v>3</v>
      </c>
      <c r="E4" s="4"/>
      <c r="F4" s="4"/>
      <c r="G4" s="4"/>
      <c r="H4" s="4"/>
      <c r="I4" s="4"/>
      <c r="J4" s="4"/>
      <c r="K4" s="4"/>
      <c r="L4" s="4"/>
      <c r="M4" s="4"/>
      <c r="N4" s="5"/>
      <c r="O4" s="5"/>
    </row>
    <row r="5" spans="1:15" x14ac:dyDescent="0.3">
      <c r="A5" s="5" t="s">
        <v>18</v>
      </c>
      <c r="B5" s="5">
        <v>0.75233332316080703</v>
      </c>
      <c r="C5" s="4">
        <v>3</v>
      </c>
      <c r="D5" s="4">
        <v>3</v>
      </c>
      <c r="E5" s="4"/>
      <c r="F5" s="4"/>
      <c r="G5" s="4"/>
      <c r="H5" s="4"/>
      <c r="I5" s="4"/>
      <c r="J5" s="4"/>
      <c r="K5" s="4"/>
      <c r="L5" s="4"/>
      <c r="M5" s="4"/>
      <c r="N5" s="5"/>
      <c r="O5" s="5"/>
    </row>
    <row r="6" spans="1:15" x14ac:dyDescent="0.3">
      <c r="A6" s="5" t="s">
        <v>19</v>
      </c>
      <c r="B6" s="5">
        <v>0.83950001001357999</v>
      </c>
      <c r="C6" s="4">
        <v>97</v>
      </c>
      <c r="D6" s="4">
        <v>4</v>
      </c>
      <c r="E6" s="4"/>
      <c r="F6" s="4"/>
      <c r="G6" s="4"/>
      <c r="H6" s="4">
        <v>93</v>
      </c>
      <c r="I6" s="4"/>
      <c r="J6" s="4"/>
      <c r="K6" s="4"/>
      <c r="L6" s="4"/>
      <c r="M6" s="4"/>
      <c r="N6" s="5"/>
      <c r="O6" s="5"/>
    </row>
    <row r="7" spans="1:15" x14ac:dyDescent="0.3">
      <c r="A7" s="5" t="s">
        <v>20</v>
      </c>
      <c r="B7" s="5">
        <v>2.5685023741699502</v>
      </c>
      <c r="C7" s="4">
        <v>426</v>
      </c>
      <c r="D7" s="4">
        <v>422</v>
      </c>
      <c r="E7" s="4"/>
      <c r="F7" s="4"/>
      <c r="G7" s="4"/>
      <c r="H7" s="4"/>
      <c r="I7" s="4">
        <v>4</v>
      </c>
      <c r="J7" s="4"/>
      <c r="K7" s="4"/>
      <c r="L7" s="4"/>
      <c r="M7" s="4"/>
      <c r="N7" s="5"/>
      <c r="O7" s="5"/>
    </row>
    <row r="8" spans="1:15" x14ac:dyDescent="0.3">
      <c r="A8" s="5" t="s">
        <v>21</v>
      </c>
      <c r="B8" s="5">
        <v>2.7569347867643201</v>
      </c>
      <c r="C8" s="4">
        <v>414</v>
      </c>
      <c r="D8" s="4">
        <v>414</v>
      </c>
      <c r="E8" s="4"/>
      <c r="F8" s="4"/>
      <c r="G8" s="4"/>
      <c r="H8" s="4"/>
      <c r="I8" s="4"/>
      <c r="J8" s="4"/>
      <c r="K8" s="4"/>
      <c r="L8" s="4"/>
      <c r="M8" s="4"/>
      <c r="N8" s="5"/>
      <c r="O8" s="5"/>
    </row>
    <row r="9" spans="1:15" x14ac:dyDescent="0.3">
      <c r="A9" s="5" t="s">
        <v>22</v>
      </c>
      <c r="B9" s="5">
        <v>3.3128645792603399</v>
      </c>
      <c r="C9" s="4">
        <v>96</v>
      </c>
      <c r="D9" s="4">
        <v>96</v>
      </c>
      <c r="E9" s="4"/>
      <c r="F9" s="4"/>
      <c r="G9" s="4"/>
      <c r="H9" s="4"/>
      <c r="I9" s="4"/>
      <c r="J9" s="4"/>
      <c r="K9" s="4"/>
      <c r="L9" s="4"/>
      <c r="M9" s="4"/>
      <c r="N9" s="5"/>
      <c r="O9" s="5"/>
    </row>
    <row r="10" spans="1:15" x14ac:dyDescent="0.3">
      <c r="A10" s="5" t="s">
        <v>23</v>
      </c>
      <c r="B10" s="5">
        <v>1.5996666484408899</v>
      </c>
      <c r="C10" s="4">
        <v>9</v>
      </c>
      <c r="D10" s="4">
        <v>9</v>
      </c>
      <c r="E10" s="4"/>
      <c r="F10" s="4"/>
      <c r="G10" s="4"/>
      <c r="H10" s="4"/>
      <c r="I10" s="4"/>
      <c r="J10" s="4"/>
      <c r="K10" s="4"/>
      <c r="L10" s="4"/>
      <c r="M10" s="4"/>
      <c r="N10" s="5"/>
      <c r="O10" s="5"/>
    </row>
    <row r="11" spans="1:15" x14ac:dyDescent="0.3">
      <c r="A11" s="5" t="s">
        <v>24</v>
      </c>
      <c r="B11" s="5">
        <v>2.9156643789108401</v>
      </c>
      <c r="C11" s="4">
        <v>149</v>
      </c>
      <c r="D11" s="4">
        <v>146</v>
      </c>
      <c r="E11" s="4">
        <v>3</v>
      </c>
      <c r="F11" s="4"/>
      <c r="G11" s="4">
        <v>3</v>
      </c>
      <c r="H11" s="4"/>
      <c r="I11" s="4"/>
      <c r="J11" s="4"/>
      <c r="K11" s="4"/>
      <c r="L11" s="4"/>
      <c r="M11" s="4"/>
      <c r="N11" s="5"/>
      <c r="O11" s="5"/>
    </row>
    <row r="12" spans="1:15" x14ac:dyDescent="0.3">
      <c r="A12" s="5" t="s">
        <v>25</v>
      </c>
      <c r="B12" s="5">
        <v>2.71079450927368</v>
      </c>
      <c r="C12" s="4">
        <v>146</v>
      </c>
      <c r="D12" s="4">
        <v>146</v>
      </c>
      <c r="E12" s="4"/>
      <c r="F12" s="4"/>
      <c r="G12" s="4"/>
      <c r="H12" s="4"/>
      <c r="I12" s="4"/>
      <c r="J12" s="4"/>
      <c r="K12" s="4"/>
      <c r="L12" s="4"/>
      <c r="M12" s="4"/>
      <c r="N12" s="5"/>
      <c r="O12" s="5"/>
    </row>
    <row r="13" spans="1:15" x14ac:dyDescent="0.3">
      <c r="A13" s="5" t="s">
        <v>26</v>
      </c>
      <c r="B13" s="5">
        <v>3.4011955802537899</v>
      </c>
      <c r="C13" s="4">
        <v>1176</v>
      </c>
      <c r="D13" s="4">
        <v>1176</v>
      </c>
      <c r="E13" s="4"/>
      <c r="F13" s="4"/>
      <c r="G13" s="4"/>
      <c r="H13" s="4"/>
      <c r="I13" s="4"/>
      <c r="J13" s="4"/>
      <c r="K13" s="4"/>
      <c r="L13" s="4"/>
      <c r="M13" s="4"/>
      <c r="N13" s="5"/>
      <c r="O13" s="5"/>
    </row>
    <row r="14" spans="1:15" x14ac:dyDescent="0.3">
      <c r="A14" s="5" t="s">
        <v>27</v>
      </c>
      <c r="B14" s="5">
        <v>0</v>
      </c>
      <c r="C14" s="4">
        <v>7</v>
      </c>
      <c r="D14" s="4">
        <v>7</v>
      </c>
      <c r="E14" s="4"/>
      <c r="F14" s="4"/>
      <c r="G14" s="4"/>
      <c r="H14" s="4"/>
      <c r="I14" s="4"/>
      <c r="J14" s="4"/>
      <c r="K14" s="4"/>
      <c r="L14" s="4"/>
      <c r="M14" s="4"/>
      <c r="N14" s="5"/>
      <c r="O14" s="5"/>
    </row>
    <row r="15" spans="1:15" x14ac:dyDescent="0.3">
      <c r="A15" s="5" t="s">
        <v>28</v>
      </c>
      <c r="B15" s="5">
        <v>0</v>
      </c>
      <c r="C15" s="4">
        <v>7</v>
      </c>
      <c r="D15" s="4">
        <v>5</v>
      </c>
      <c r="E15" s="4"/>
      <c r="F15" s="4"/>
      <c r="G15" s="4"/>
      <c r="H15" s="4"/>
      <c r="I15" s="4"/>
      <c r="J15" s="4">
        <v>2</v>
      </c>
      <c r="K15" s="4">
        <v>2</v>
      </c>
      <c r="L15" s="4"/>
      <c r="M15" s="4"/>
      <c r="N15" s="5"/>
      <c r="O15" s="5"/>
    </row>
    <row r="16" spans="1:15" x14ac:dyDescent="0.3">
      <c r="A16" s="5" t="s">
        <v>29</v>
      </c>
      <c r="B16" s="5">
        <v>2.8866429072766202</v>
      </c>
      <c r="C16" s="4">
        <v>2904</v>
      </c>
      <c r="D16" s="4">
        <v>2904</v>
      </c>
      <c r="E16" s="4"/>
      <c r="F16" s="4"/>
      <c r="G16" s="4"/>
      <c r="H16" s="4"/>
      <c r="I16" s="4"/>
      <c r="J16" s="4"/>
      <c r="K16" s="4"/>
      <c r="L16" s="4"/>
      <c r="M16" s="4"/>
      <c r="N16" s="5"/>
      <c r="O16" s="5"/>
    </row>
    <row r="17" spans="1:15" x14ac:dyDescent="0.3">
      <c r="A17" s="5" t="s">
        <v>30</v>
      </c>
      <c r="B17" s="5">
        <v>3.83905559115939</v>
      </c>
      <c r="C17" s="4">
        <v>18</v>
      </c>
      <c r="D17" s="4">
        <v>18</v>
      </c>
      <c r="E17" s="4"/>
      <c r="F17" s="4"/>
      <c r="G17" s="4"/>
      <c r="H17" s="4"/>
      <c r="I17" s="4"/>
      <c r="J17" s="4"/>
      <c r="K17" s="4"/>
      <c r="L17" s="4"/>
      <c r="M17" s="4"/>
      <c r="N17" s="5"/>
      <c r="O17" s="5"/>
    </row>
    <row r="18" spans="1:15" x14ac:dyDescent="0.3">
      <c r="A18" s="5" t="s">
        <v>31</v>
      </c>
      <c r="B18" s="5">
        <v>4.1088125035166696</v>
      </c>
      <c r="C18" s="4">
        <v>32</v>
      </c>
      <c r="D18" s="4">
        <v>32</v>
      </c>
      <c r="E18" s="4"/>
      <c r="F18" s="4"/>
      <c r="G18" s="4"/>
      <c r="H18" s="4"/>
      <c r="I18" s="4"/>
      <c r="J18" s="4"/>
      <c r="K18" s="4"/>
      <c r="L18" s="4"/>
      <c r="M18" s="4"/>
      <c r="N18" s="5"/>
      <c r="O18" s="5"/>
    </row>
    <row r="19" spans="1:15" x14ac:dyDescent="0.3">
      <c r="A19" s="5" t="s">
        <v>32</v>
      </c>
      <c r="B19" s="5">
        <v>3.6725862190641201</v>
      </c>
      <c r="C19" s="4">
        <v>29</v>
      </c>
      <c r="D19" s="4">
        <v>29</v>
      </c>
      <c r="E19" s="4"/>
      <c r="F19" s="4"/>
      <c r="G19" s="4"/>
      <c r="H19" s="4"/>
      <c r="I19" s="4"/>
      <c r="J19" s="4"/>
      <c r="K19" s="4"/>
      <c r="L19" s="4"/>
      <c r="M19" s="4"/>
      <c r="N19" s="5"/>
      <c r="O19" s="5"/>
    </row>
    <row r="20" spans="1:15" x14ac:dyDescent="0.3">
      <c r="A20" s="5" t="s">
        <v>33</v>
      </c>
      <c r="B20" s="5">
        <v>3.7978853974965698</v>
      </c>
      <c r="C20" s="4">
        <v>2901</v>
      </c>
      <c r="D20" s="4">
        <v>1178</v>
      </c>
      <c r="E20" s="4">
        <v>6</v>
      </c>
      <c r="F20" s="4">
        <v>498</v>
      </c>
      <c r="G20" s="4"/>
      <c r="H20" s="4"/>
      <c r="I20" s="4"/>
      <c r="J20" s="4">
        <v>1094</v>
      </c>
      <c r="K20" s="4">
        <v>1717</v>
      </c>
      <c r="L20" s="4" t="s">
        <v>45</v>
      </c>
      <c r="M20" s="4">
        <v>125</v>
      </c>
      <c r="N20" s="5">
        <v>4</v>
      </c>
      <c r="O20" s="5"/>
    </row>
    <row r="21" spans="1:15" x14ac:dyDescent="0.3">
      <c r="A21" s="5" t="s">
        <v>34</v>
      </c>
      <c r="B21" s="5">
        <v>4.2194230923285803</v>
      </c>
      <c r="C21" s="4">
        <v>52</v>
      </c>
      <c r="D21" s="4">
        <v>52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</row>
    <row r="22" spans="1:15" x14ac:dyDescent="0.3">
      <c r="A22" s="5" t="s">
        <v>35</v>
      </c>
      <c r="B22" s="5">
        <v>4.1070312634110397</v>
      </c>
      <c r="C22" s="4">
        <v>32</v>
      </c>
      <c r="D22" s="4">
        <v>32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>
        <v>11</v>
      </c>
    </row>
    <row r="23" spans="1:15" ht="15.6" x14ac:dyDescent="0.3">
      <c r="A23" s="9" t="s">
        <v>40</v>
      </c>
      <c r="C23" s="6">
        <f>SUM(C7:C22)</f>
        <v>8398</v>
      </c>
      <c r="E23" s="8">
        <f>SUM(E2:E22)</f>
        <v>10</v>
      </c>
    </row>
    <row r="24" spans="1:15" ht="15.6" x14ac:dyDescent="0.3">
      <c r="A24" s="9"/>
      <c r="C24" s="8"/>
    </row>
    <row r="25" spans="1:15" ht="18" x14ac:dyDescent="0.35">
      <c r="A25" s="12" t="s">
        <v>39</v>
      </c>
      <c r="B25" s="10"/>
      <c r="C25" s="11">
        <f>1-E23/C23</f>
        <v>0.99880924029530838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882F-527F-4987-A779-0AD63D82AF3A}">
  <dimension ref="A1:M24"/>
  <sheetViews>
    <sheetView topLeftCell="A13" workbookViewId="0">
      <selection activeCell="A22" sqref="A22:E24"/>
    </sheetView>
  </sheetViews>
  <sheetFormatPr baseColWidth="10" defaultRowHeight="14.4" x14ac:dyDescent="0.3"/>
  <cols>
    <col min="1" max="1" width="43.21875" customWidth="1"/>
    <col min="4" max="4" width="25" customWidth="1"/>
    <col min="5" max="5" width="39.44140625" customWidth="1"/>
    <col min="6" max="6" width="33" customWidth="1"/>
    <col min="7" max="7" width="28.5546875" customWidth="1"/>
    <col min="8" max="8" width="25.77734375" customWidth="1"/>
    <col min="9" max="9" width="23.6640625" customWidth="1"/>
    <col min="11" max="11" width="23.5546875" customWidth="1"/>
    <col min="12" max="12" width="21.6640625" customWidth="1"/>
  </cols>
  <sheetData>
    <row r="1" spans="1:13" x14ac:dyDescent="0.3">
      <c r="A1" s="3" t="s">
        <v>73</v>
      </c>
    </row>
    <row r="2" spans="1:13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9</v>
      </c>
      <c r="H2" s="1" t="s">
        <v>12</v>
      </c>
      <c r="I2" s="1" t="s">
        <v>13</v>
      </c>
      <c r="J2" s="1" t="s">
        <v>55</v>
      </c>
      <c r="K2" s="1" t="s">
        <v>11</v>
      </c>
      <c r="L2" s="1" t="s">
        <v>15</v>
      </c>
      <c r="M2" s="1" t="s">
        <v>7</v>
      </c>
    </row>
    <row r="3" spans="1:13" x14ac:dyDescent="0.3">
      <c r="A3" s="5" t="s">
        <v>16</v>
      </c>
      <c r="B3" s="5">
        <v>3.2551335565847799</v>
      </c>
      <c r="C3" s="4">
        <v>942</v>
      </c>
      <c r="D3" s="4">
        <v>584</v>
      </c>
      <c r="E3" s="4">
        <v>358</v>
      </c>
      <c r="F3" s="4"/>
      <c r="G3" s="4">
        <v>358</v>
      </c>
      <c r="H3" s="4"/>
      <c r="I3" s="4"/>
      <c r="J3" s="4"/>
      <c r="K3" s="4"/>
      <c r="L3" s="4"/>
      <c r="M3" s="4"/>
    </row>
    <row r="4" spans="1:13" x14ac:dyDescent="0.3">
      <c r="A4" s="5" t="s">
        <v>43</v>
      </c>
      <c r="B4" s="5">
        <v>1.4089999198913501</v>
      </c>
      <c r="C4" s="4">
        <v>1</v>
      </c>
      <c r="D4" s="4">
        <v>1</v>
      </c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5" t="s">
        <v>17</v>
      </c>
      <c r="B5" s="5">
        <v>1.12039995193481</v>
      </c>
      <c r="C5" s="4">
        <v>5</v>
      </c>
      <c r="D5" s="4">
        <v>5</v>
      </c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5" t="s">
        <v>18</v>
      </c>
      <c r="B6" s="5">
        <v>1.12299998601277</v>
      </c>
      <c r="C6" s="4">
        <v>3</v>
      </c>
      <c r="D6" s="4">
        <v>3</v>
      </c>
      <c r="E6" s="4"/>
      <c r="F6" s="4"/>
      <c r="G6" s="4"/>
      <c r="H6" s="4"/>
      <c r="I6" s="4"/>
      <c r="J6" s="4"/>
      <c r="K6" s="4"/>
      <c r="L6" s="4"/>
      <c r="M6" s="4"/>
    </row>
    <row r="7" spans="1:13" x14ac:dyDescent="0.3">
      <c r="A7" s="5" t="s">
        <v>20</v>
      </c>
      <c r="B7" s="5">
        <v>3.27786126991227</v>
      </c>
      <c r="C7" s="4">
        <v>173</v>
      </c>
      <c r="D7" s="4">
        <v>173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3">
      <c r="A8" s="5" t="s">
        <v>21</v>
      </c>
      <c r="B8" s="5">
        <v>3.2171351252375402</v>
      </c>
      <c r="C8" s="4">
        <v>188</v>
      </c>
      <c r="D8" s="4">
        <v>185</v>
      </c>
      <c r="E8" s="4">
        <v>3</v>
      </c>
      <c r="F8" s="4"/>
      <c r="G8" s="4">
        <v>3</v>
      </c>
      <c r="H8" s="4"/>
      <c r="I8" s="4"/>
      <c r="J8" s="4"/>
      <c r="K8" s="4"/>
      <c r="L8" s="4"/>
      <c r="M8" s="4"/>
    </row>
    <row r="9" spans="1:13" x14ac:dyDescent="0.3">
      <c r="A9" s="5" t="s">
        <v>22</v>
      </c>
      <c r="B9" s="5">
        <v>3.11549999032701</v>
      </c>
      <c r="C9" s="4">
        <v>32</v>
      </c>
      <c r="D9" s="4">
        <v>28</v>
      </c>
      <c r="E9" s="4">
        <v>4</v>
      </c>
      <c r="F9" s="4"/>
      <c r="G9" s="4">
        <v>4</v>
      </c>
      <c r="H9" s="4"/>
      <c r="I9" s="4"/>
      <c r="J9" s="4"/>
      <c r="K9" s="4"/>
      <c r="L9" s="4"/>
      <c r="M9" s="4"/>
    </row>
    <row r="10" spans="1:13" x14ac:dyDescent="0.3">
      <c r="A10" s="5" t="s">
        <v>23</v>
      </c>
      <c r="B10" s="5">
        <v>1.80600002833775</v>
      </c>
      <c r="C10" s="4">
        <v>7</v>
      </c>
      <c r="D10" s="4">
        <v>7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3">
      <c r="A11" s="5" t="s">
        <v>24</v>
      </c>
      <c r="B11" s="5">
        <v>3.9833452332587398</v>
      </c>
      <c r="C11" s="4">
        <v>84</v>
      </c>
      <c r="D11" s="4">
        <v>84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5" t="s">
        <v>25</v>
      </c>
      <c r="B12" s="5">
        <v>2.8475442988962998</v>
      </c>
      <c r="C12" s="4">
        <v>79</v>
      </c>
      <c r="D12" s="4">
        <v>79</v>
      </c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3">
      <c r="A13" s="5" t="s">
        <v>26</v>
      </c>
      <c r="B13" s="5">
        <v>3.9710154369805699</v>
      </c>
      <c r="C13" s="4">
        <v>932</v>
      </c>
      <c r="D13" s="4">
        <v>583</v>
      </c>
      <c r="E13" s="4">
        <v>349</v>
      </c>
      <c r="F13" s="4"/>
      <c r="G13" s="4">
        <v>349</v>
      </c>
      <c r="H13" s="4"/>
      <c r="I13" s="4"/>
      <c r="J13" s="4"/>
      <c r="K13" s="4"/>
      <c r="L13" s="4"/>
      <c r="M13" s="4"/>
    </row>
    <row r="14" spans="1:13" x14ac:dyDescent="0.3">
      <c r="A14" s="5" t="s">
        <v>27</v>
      </c>
      <c r="B14" s="5">
        <v>0</v>
      </c>
      <c r="C14" s="4">
        <v>14</v>
      </c>
      <c r="D14" s="4">
        <v>14</v>
      </c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3">
      <c r="A15" s="5" t="s">
        <v>29</v>
      </c>
      <c r="B15" s="5">
        <v>3.0958229094925298</v>
      </c>
      <c r="C15" s="4">
        <v>3117</v>
      </c>
      <c r="D15" s="4">
        <v>3117</v>
      </c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3">
      <c r="A16" s="5" t="s">
        <v>30</v>
      </c>
      <c r="B16" s="5">
        <v>4.5563333431879602</v>
      </c>
      <c r="C16" s="4">
        <v>6</v>
      </c>
      <c r="D16" s="4">
        <v>6</v>
      </c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3">
      <c r="A17" s="5" t="s">
        <v>31</v>
      </c>
      <c r="B17" s="5">
        <v>3.5778181986375199</v>
      </c>
      <c r="C17" s="4">
        <v>11</v>
      </c>
      <c r="D17" s="4">
        <v>11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">
      <c r="A18" s="5" t="s">
        <v>32</v>
      </c>
      <c r="B18" s="5">
        <v>3.8312000274658198</v>
      </c>
      <c r="C18" s="4">
        <v>10</v>
      </c>
      <c r="D18" s="4">
        <v>10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3">
      <c r="A19" s="5" t="s">
        <v>33</v>
      </c>
      <c r="B19" s="5">
        <v>3.9635131715848901</v>
      </c>
      <c r="C19" s="4">
        <v>3108</v>
      </c>
      <c r="D19" s="4">
        <v>949</v>
      </c>
      <c r="E19" s="4">
        <v>1010</v>
      </c>
      <c r="F19" s="4">
        <v>1149</v>
      </c>
      <c r="G19" s="4"/>
      <c r="H19" s="4">
        <v>747</v>
      </c>
      <c r="I19" s="4">
        <v>304</v>
      </c>
      <c r="J19" s="4">
        <v>621</v>
      </c>
      <c r="K19" s="4">
        <v>98</v>
      </c>
      <c r="L19" s="4">
        <v>371</v>
      </c>
      <c r="M19" s="4"/>
    </row>
    <row r="20" spans="1:13" x14ac:dyDescent="0.3">
      <c r="A20" s="5" t="s">
        <v>34</v>
      </c>
      <c r="B20" s="5">
        <v>3.0185237839108399</v>
      </c>
      <c r="C20" s="4">
        <v>21</v>
      </c>
      <c r="D20" s="4">
        <v>21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">
      <c r="A21" s="5" t="s">
        <v>35</v>
      </c>
      <c r="B21" s="5">
        <v>4.1317499577999097</v>
      </c>
      <c r="C21" s="4">
        <v>8</v>
      </c>
      <c r="D21" s="4">
        <v>8</v>
      </c>
      <c r="E21" s="4"/>
      <c r="F21" s="4"/>
      <c r="G21" s="4"/>
      <c r="H21" s="4"/>
      <c r="I21" s="4"/>
      <c r="J21" s="4"/>
      <c r="K21" s="4"/>
      <c r="L21" s="4"/>
      <c r="M21" s="4">
        <v>2</v>
      </c>
    </row>
    <row r="22" spans="1:13" ht="15.6" x14ac:dyDescent="0.3">
      <c r="A22" s="9" t="s">
        <v>40</v>
      </c>
      <c r="C22" s="6">
        <f>SUM(C6:C21)</f>
        <v>7793</v>
      </c>
      <c r="E22" s="8">
        <f>SUM(E1:E21)</f>
        <v>1724</v>
      </c>
    </row>
    <row r="23" spans="1:13" ht="15.6" x14ac:dyDescent="0.3">
      <c r="A23" s="9"/>
      <c r="C23" s="8"/>
    </row>
    <row r="24" spans="1:13" ht="18" x14ac:dyDescent="0.35">
      <c r="A24" s="12" t="s">
        <v>39</v>
      </c>
      <c r="B24" s="10"/>
      <c r="C24" s="11">
        <f>1-E22/C22</f>
        <v>0.77877582445784677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986C2-0CFC-451B-B9B0-3D9DAC7FAD27}">
  <dimension ref="A1:P27"/>
  <sheetViews>
    <sheetView topLeftCell="A10" workbookViewId="0">
      <selection activeCell="A25" sqref="A25:E27"/>
    </sheetView>
  </sheetViews>
  <sheetFormatPr baseColWidth="10" defaultRowHeight="14.4" x14ac:dyDescent="0.3"/>
  <cols>
    <col min="1" max="1" width="42.6640625" customWidth="1"/>
    <col min="4" max="4" width="20.21875" customWidth="1"/>
    <col min="5" max="5" width="46.88671875" customWidth="1"/>
    <col min="12" max="12" width="27.21875" customWidth="1"/>
  </cols>
  <sheetData>
    <row r="1" spans="1:16" x14ac:dyDescent="0.3">
      <c r="A1" s="3" t="s">
        <v>74</v>
      </c>
    </row>
    <row r="2" spans="1:16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8</v>
      </c>
      <c r="G2" s="1" t="s">
        <v>6</v>
      </c>
      <c r="H2" s="1" t="s">
        <v>10</v>
      </c>
      <c r="I2" s="1" t="s">
        <v>9</v>
      </c>
      <c r="J2" s="1" t="s">
        <v>13</v>
      </c>
      <c r="K2" s="1" t="s">
        <v>11</v>
      </c>
      <c r="L2" s="1" t="s">
        <v>75</v>
      </c>
      <c r="M2" s="1" t="s">
        <v>12</v>
      </c>
      <c r="N2" s="1" t="s">
        <v>55</v>
      </c>
      <c r="O2" s="1" t="s">
        <v>15</v>
      </c>
      <c r="P2" s="1" t="s">
        <v>7</v>
      </c>
    </row>
    <row r="3" spans="1:16" x14ac:dyDescent="0.3">
      <c r="A3" s="5" t="s">
        <v>16</v>
      </c>
      <c r="B3" s="5">
        <v>3.3259030038962698</v>
      </c>
      <c r="C3" s="4">
        <v>1433</v>
      </c>
      <c r="D3" s="4">
        <v>1433</v>
      </c>
      <c r="E3" s="4"/>
      <c r="F3" s="4"/>
      <c r="G3" s="4"/>
      <c r="H3" s="4"/>
      <c r="I3" s="4"/>
      <c r="J3" s="4"/>
      <c r="K3" s="4"/>
      <c r="L3" s="4"/>
      <c r="M3" s="4"/>
      <c r="N3" s="5"/>
      <c r="O3" s="5"/>
      <c r="P3" s="5"/>
    </row>
    <row r="4" spans="1:16" x14ac:dyDescent="0.3">
      <c r="A4" s="5" t="s">
        <v>43</v>
      </c>
      <c r="B4" s="5">
        <v>0</v>
      </c>
      <c r="C4" s="4">
        <v>1</v>
      </c>
      <c r="D4" s="4">
        <v>1</v>
      </c>
      <c r="E4" s="4"/>
      <c r="F4" s="4"/>
      <c r="G4" s="4"/>
      <c r="H4" s="4"/>
      <c r="I4" s="4"/>
      <c r="J4" s="4"/>
      <c r="K4" s="4"/>
      <c r="L4" s="4"/>
      <c r="M4" s="4"/>
      <c r="N4" s="5"/>
      <c r="O4" s="5"/>
      <c r="P4" s="5"/>
    </row>
    <row r="5" spans="1:16" x14ac:dyDescent="0.3">
      <c r="A5" s="5" t="s">
        <v>17</v>
      </c>
      <c r="B5" s="5">
        <v>2.6981428691319</v>
      </c>
      <c r="C5" s="4">
        <v>7</v>
      </c>
      <c r="D5" s="4">
        <v>7</v>
      </c>
      <c r="E5" s="4"/>
      <c r="F5" s="4"/>
      <c r="G5" s="4"/>
      <c r="H5" s="4"/>
      <c r="I5" s="4"/>
      <c r="J5" s="4"/>
      <c r="K5" s="4"/>
      <c r="L5" s="4"/>
      <c r="M5" s="4"/>
      <c r="N5" s="5"/>
      <c r="O5" s="5"/>
      <c r="P5" s="5"/>
    </row>
    <row r="6" spans="1:16" x14ac:dyDescent="0.3">
      <c r="A6" s="5" t="s">
        <v>18</v>
      </c>
      <c r="B6" s="5">
        <v>4.53350001573562</v>
      </c>
      <c r="C6" s="4">
        <v>4</v>
      </c>
      <c r="D6" s="4">
        <v>4</v>
      </c>
      <c r="E6" s="4"/>
      <c r="F6" s="4"/>
      <c r="G6" s="4"/>
      <c r="H6" s="4"/>
      <c r="I6" s="4"/>
      <c r="J6" s="4"/>
      <c r="K6" s="4"/>
      <c r="L6" s="4"/>
      <c r="M6" s="4"/>
      <c r="N6" s="5"/>
      <c r="O6" s="5"/>
      <c r="P6" s="5"/>
    </row>
    <row r="7" spans="1:16" x14ac:dyDescent="0.3">
      <c r="A7" s="5" t="s">
        <v>19</v>
      </c>
      <c r="B7" s="5">
        <v>1.8252499699592499</v>
      </c>
      <c r="C7" s="4">
        <v>121</v>
      </c>
      <c r="D7" s="4">
        <v>4</v>
      </c>
      <c r="E7" s="4"/>
      <c r="F7" s="4">
        <v>117</v>
      </c>
      <c r="G7" s="4"/>
      <c r="H7" s="4"/>
      <c r="I7" s="4"/>
      <c r="J7" s="4"/>
      <c r="K7" s="4"/>
      <c r="L7" s="4"/>
      <c r="M7" s="4"/>
      <c r="N7" s="5"/>
      <c r="O7" s="5"/>
      <c r="P7" s="5"/>
    </row>
    <row r="8" spans="1:16" x14ac:dyDescent="0.3">
      <c r="A8" s="5" t="s">
        <v>20</v>
      </c>
      <c r="B8" s="5">
        <v>3.5023783755153701</v>
      </c>
      <c r="C8" s="4">
        <v>482</v>
      </c>
      <c r="D8" s="4">
        <v>481</v>
      </c>
      <c r="E8" s="4"/>
      <c r="F8" s="4"/>
      <c r="G8" s="4"/>
      <c r="H8" s="4">
        <v>1</v>
      </c>
      <c r="I8" s="4"/>
      <c r="J8" s="4"/>
      <c r="K8" s="4"/>
      <c r="L8" s="4"/>
      <c r="M8" s="4"/>
      <c r="N8" s="5"/>
      <c r="O8" s="5"/>
      <c r="P8" s="5"/>
    </row>
    <row r="9" spans="1:16" x14ac:dyDescent="0.3">
      <c r="A9" s="5" t="s">
        <v>21</v>
      </c>
      <c r="B9" s="5">
        <v>3.57924375136693</v>
      </c>
      <c r="C9" s="4">
        <v>480</v>
      </c>
      <c r="D9" s="4">
        <v>480</v>
      </c>
      <c r="E9" s="4"/>
      <c r="F9" s="4"/>
      <c r="G9" s="4"/>
      <c r="H9" s="4"/>
      <c r="I9" s="4"/>
      <c r="J9" s="4"/>
      <c r="K9" s="4"/>
      <c r="L9" s="4"/>
      <c r="M9" s="4"/>
      <c r="N9" s="5"/>
      <c r="O9" s="5"/>
      <c r="P9" s="5"/>
    </row>
    <row r="10" spans="1:16" x14ac:dyDescent="0.3">
      <c r="A10" s="5" t="s">
        <v>22</v>
      </c>
      <c r="B10" s="5">
        <v>3.2171724171473999</v>
      </c>
      <c r="C10" s="4">
        <v>58</v>
      </c>
      <c r="D10" s="4">
        <v>58</v>
      </c>
      <c r="E10" s="4"/>
      <c r="F10" s="4"/>
      <c r="G10" s="4"/>
      <c r="H10" s="4"/>
      <c r="I10" s="4"/>
      <c r="J10" s="4"/>
      <c r="K10" s="4"/>
      <c r="L10" s="4"/>
      <c r="M10" s="4"/>
      <c r="N10" s="5"/>
      <c r="O10" s="5"/>
      <c r="P10" s="5"/>
    </row>
    <row r="11" spans="1:16" x14ac:dyDescent="0.3">
      <c r="A11" s="5" t="s">
        <v>23</v>
      </c>
      <c r="B11" s="5">
        <v>2.3940000269147999</v>
      </c>
      <c r="C11" s="4">
        <v>18</v>
      </c>
      <c r="D11" s="4">
        <v>18</v>
      </c>
      <c r="E11" s="4"/>
      <c r="F11" s="4"/>
      <c r="G11" s="4"/>
      <c r="H11" s="4"/>
      <c r="I11" s="4"/>
      <c r="J11" s="4"/>
      <c r="K11" s="4"/>
      <c r="L11" s="4"/>
      <c r="M11" s="4"/>
      <c r="N11" s="5"/>
      <c r="O11" s="5"/>
      <c r="P11" s="5"/>
    </row>
    <row r="12" spans="1:16" x14ac:dyDescent="0.3">
      <c r="A12" s="5" t="s">
        <v>24</v>
      </c>
      <c r="B12" s="5">
        <v>3.2567034987516101</v>
      </c>
      <c r="C12" s="4">
        <v>176</v>
      </c>
      <c r="D12" s="4">
        <v>172</v>
      </c>
      <c r="E12" s="4">
        <v>4</v>
      </c>
      <c r="F12" s="4"/>
      <c r="G12" s="4"/>
      <c r="H12" s="4"/>
      <c r="I12" s="4">
        <v>4</v>
      </c>
      <c r="J12" s="4"/>
      <c r="K12" s="4"/>
      <c r="L12" s="4"/>
      <c r="M12" s="4"/>
      <c r="N12" s="5"/>
      <c r="O12" s="5"/>
      <c r="P12" s="5"/>
    </row>
    <row r="13" spans="1:16" x14ac:dyDescent="0.3">
      <c r="A13" s="5" t="s">
        <v>25</v>
      </c>
      <c r="B13" s="5">
        <v>3.46014916830958</v>
      </c>
      <c r="C13" s="4">
        <v>183</v>
      </c>
      <c r="D13" s="4">
        <v>181</v>
      </c>
      <c r="E13" s="4"/>
      <c r="F13" s="4"/>
      <c r="G13" s="4"/>
      <c r="H13" s="4">
        <v>2</v>
      </c>
      <c r="I13" s="4"/>
      <c r="J13" s="4"/>
      <c r="K13" s="4"/>
      <c r="L13" s="4"/>
      <c r="M13" s="4"/>
      <c r="N13" s="5"/>
      <c r="O13" s="5"/>
      <c r="P13" s="5"/>
    </row>
    <row r="14" spans="1:16" x14ac:dyDescent="0.3">
      <c r="A14" s="5" t="s">
        <v>26</v>
      </c>
      <c r="B14" s="5">
        <v>3.9633333357442302</v>
      </c>
      <c r="C14" s="4">
        <v>1428</v>
      </c>
      <c r="D14" s="4">
        <v>1428</v>
      </c>
      <c r="E14" s="4"/>
      <c r="F14" s="4"/>
      <c r="G14" s="4"/>
      <c r="H14" s="4"/>
      <c r="I14" s="4"/>
      <c r="J14" s="4"/>
      <c r="K14" s="4"/>
      <c r="L14" s="4"/>
      <c r="M14" s="4"/>
      <c r="N14" s="5"/>
      <c r="O14" s="5"/>
      <c r="P14" s="5"/>
    </row>
    <row r="15" spans="1:16" x14ac:dyDescent="0.3">
      <c r="A15" s="5" t="s">
        <v>27</v>
      </c>
      <c r="B15" s="5">
        <v>0</v>
      </c>
      <c r="C15" s="4">
        <v>9</v>
      </c>
      <c r="D15" s="4">
        <v>9</v>
      </c>
      <c r="E15" s="4"/>
      <c r="F15" s="4"/>
      <c r="G15" s="4"/>
      <c r="H15" s="4"/>
      <c r="I15" s="4"/>
      <c r="J15" s="4"/>
      <c r="K15" s="4"/>
      <c r="L15" s="4"/>
      <c r="M15" s="4"/>
      <c r="N15" s="5"/>
      <c r="O15" s="5"/>
      <c r="P15" s="5"/>
    </row>
    <row r="16" spans="1:16" x14ac:dyDescent="0.3">
      <c r="A16" s="5" t="s">
        <v>28</v>
      </c>
      <c r="B16" s="5">
        <v>0</v>
      </c>
      <c r="C16" s="4">
        <v>9</v>
      </c>
      <c r="D16" s="4">
        <v>1</v>
      </c>
      <c r="E16" s="4"/>
      <c r="F16" s="4"/>
      <c r="G16" s="4">
        <v>8</v>
      </c>
      <c r="H16" s="4"/>
      <c r="I16" s="4"/>
      <c r="J16" s="4">
        <v>3</v>
      </c>
      <c r="K16" s="4">
        <v>5</v>
      </c>
      <c r="L16" s="4"/>
      <c r="M16" s="4"/>
      <c r="N16" s="5"/>
      <c r="O16" s="5"/>
      <c r="P16" s="5"/>
    </row>
    <row r="17" spans="1:16" x14ac:dyDescent="0.3">
      <c r="A17" s="5" t="s">
        <v>76</v>
      </c>
      <c r="B17" s="5">
        <v>11.724200010299599</v>
      </c>
      <c r="C17" s="4">
        <v>10</v>
      </c>
      <c r="D17" s="4">
        <v>5</v>
      </c>
      <c r="E17" s="4"/>
      <c r="F17" s="4"/>
      <c r="G17" s="4">
        <v>4</v>
      </c>
      <c r="H17" s="4"/>
      <c r="I17" s="4"/>
      <c r="J17" s="4"/>
      <c r="K17" s="4"/>
      <c r="L17" s="4"/>
      <c r="M17" s="4"/>
      <c r="N17" s="5"/>
      <c r="O17" s="5"/>
      <c r="P17" s="5"/>
    </row>
    <row r="18" spans="1:16" x14ac:dyDescent="0.3">
      <c r="A18" s="5" t="s">
        <v>29</v>
      </c>
      <c r="B18" s="5">
        <v>3.2168668919349899</v>
      </c>
      <c r="C18" s="4">
        <v>3839</v>
      </c>
      <c r="D18" s="4">
        <v>3839</v>
      </c>
      <c r="E18" s="4"/>
      <c r="F18" s="4"/>
      <c r="G18" s="4"/>
      <c r="H18" s="4"/>
      <c r="I18" s="4"/>
      <c r="J18" s="4"/>
      <c r="K18" s="4"/>
      <c r="L18" s="4"/>
      <c r="M18" s="4"/>
      <c r="N18" s="5"/>
      <c r="O18" s="5"/>
      <c r="P18" s="5"/>
    </row>
    <row r="19" spans="1:16" x14ac:dyDescent="0.3">
      <c r="A19" s="5" t="s">
        <v>30</v>
      </c>
      <c r="B19" s="5">
        <v>5.73740910400043</v>
      </c>
      <c r="C19" s="4">
        <v>22</v>
      </c>
      <c r="D19" s="4">
        <v>22</v>
      </c>
      <c r="E19" s="4"/>
      <c r="F19" s="4"/>
      <c r="G19" s="4"/>
      <c r="H19" s="4"/>
      <c r="I19" s="4"/>
      <c r="J19" s="4"/>
      <c r="K19" s="4"/>
      <c r="L19" s="4"/>
      <c r="M19" s="4"/>
      <c r="N19" s="5"/>
      <c r="O19" s="5"/>
      <c r="P19" s="5"/>
    </row>
    <row r="20" spans="1:16" x14ac:dyDescent="0.3">
      <c r="A20" s="5" t="s">
        <v>31</v>
      </c>
      <c r="B20" s="5">
        <v>5.7366071428571397</v>
      </c>
      <c r="C20" s="4">
        <v>28</v>
      </c>
      <c r="D20" s="4">
        <v>28</v>
      </c>
      <c r="E20" s="4"/>
      <c r="F20" s="4"/>
      <c r="G20" s="4"/>
      <c r="H20" s="4"/>
      <c r="I20" s="4"/>
      <c r="J20" s="4"/>
      <c r="K20" s="4"/>
      <c r="L20" s="4"/>
      <c r="M20" s="4"/>
      <c r="N20" s="5"/>
      <c r="O20" s="5"/>
      <c r="P20" s="5"/>
    </row>
    <row r="21" spans="1:16" x14ac:dyDescent="0.3">
      <c r="A21" s="5" t="s">
        <v>32</v>
      </c>
      <c r="B21" s="5">
        <v>4.6198636510155398</v>
      </c>
      <c r="C21" s="4">
        <v>23</v>
      </c>
      <c r="D21" s="4">
        <v>22</v>
      </c>
      <c r="E21" s="4"/>
      <c r="F21" s="4"/>
      <c r="G21" s="4"/>
      <c r="H21" s="4">
        <v>1</v>
      </c>
      <c r="I21" s="4"/>
      <c r="J21" s="4"/>
      <c r="K21" s="4"/>
      <c r="L21" s="4"/>
      <c r="M21" s="4"/>
      <c r="N21" s="4"/>
      <c r="O21" s="5"/>
      <c r="P21" s="5"/>
    </row>
    <row r="22" spans="1:16" x14ac:dyDescent="0.3">
      <c r="A22" s="5" t="s">
        <v>33</v>
      </c>
      <c r="B22" s="5">
        <v>4.3638655986626498</v>
      </c>
      <c r="C22" s="4">
        <v>3830</v>
      </c>
      <c r="D22" s="4">
        <v>1436</v>
      </c>
      <c r="E22" s="4">
        <v>344</v>
      </c>
      <c r="F22" s="4"/>
      <c r="G22" s="4">
        <v>2050</v>
      </c>
      <c r="H22" s="4"/>
      <c r="I22" s="4"/>
      <c r="J22" s="4">
        <v>550</v>
      </c>
      <c r="K22" s="4">
        <v>120</v>
      </c>
      <c r="L22" s="4"/>
      <c r="M22" s="4">
        <v>1380</v>
      </c>
      <c r="N22" s="4">
        <v>3</v>
      </c>
      <c r="O22" s="4">
        <v>336</v>
      </c>
      <c r="P22" s="4"/>
    </row>
    <row r="23" spans="1:16" x14ac:dyDescent="0.3">
      <c r="A23" s="5" t="s">
        <v>34</v>
      </c>
      <c r="B23" s="5">
        <v>4.9248750011126203</v>
      </c>
      <c r="C23" s="4">
        <v>48</v>
      </c>
      <c r="D23" s="4">
        <v>48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3">
      <c r="A24" s="5" t="s">
        <v>35</v>
      </c>
      <c r="B24" s="5">
        <v>5.4568461454831603</v>
      </c>
      <c r="C24" s="4">
        <v>26</v>
      </c>
      <c r="D24" s="4">
        <v>26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v>3</v>
      </c>
    </row>
    <row r="25" spans="1:16" ht="15.6" x14ac:dyDescent="0.3">
      <c r="A25" s="9" t="s">
        <v>40</v>
      </c>
      <c r="C25" s="6">
        <f>SUM(C9:C24)</f>
        <v>10187</v>
      </c>
      <c r="E25" s="8">
        <f>SUM(E4:E24)</f>
        <v>348</v>
      </c>
    </row>
    <row r="26" spans="1:16" ht="15.6" x14ac:dyDescent="0.3">
      <c r="A26" s="9"/>
      <c r="C26" s="8"/>
    </row>
    <row r="27" spans="1:16" ht="18" x14ac:dyDescent="0.35">
      <c r="A27" s="12" t="s">
        <v>39</v>
      </c>
      <c r="B27" s="10"/>
      <c r="C27" s="11">
        <f>1-E25/C25</f>
        <v>0.96583881417492878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6AA4-6798-46E3-AE54-A4CD60BF1F78}">
  <dimension ref="A1:P26"/>
  <sheetViews>
    <sheetView topLeftCell="A10" workbookViewId="0">
      <selection activeCell="A24" sqref="A24:E26"/>
    </sheetView>
  </sheetViews>
  <sheetFormatPr baseColWidth="10" defaultRowHeight="14.4" x14ac:dyDescent="0.3"/>
  <cols>
    <col min="1" max="1" width="40.44140625" customWidth="1"/>
    <col min="4" max="4" width="21.88671875" customWidth="1"/>
    <col min="5" max="5" width="42.77734375" customWidth="1"/>
    <col min="6" max="6" width="38.5546875" customWidth="1"/>
  </cols>
  <sheetData>
    <row r="1" spans="1:16" x14ac:dyDescent="0.3">
      <c r="A1" s="3" t="s">
        <v>77</v>
      </c>
    </row>
    <row r="2" spans="1:16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10</v>
      </c>
      <c r="G2" s="1" t="s">
        <v>8</v>
      </c>
      <c r="H2" s="1" t="s">
        <v>6</v>
      </c>
      <c r="I2" s="1" t="s">
        <v>9</v>
      </c>
      <c r="J2" s="1" t="s">
        <v>12</v>
      </c>
      <c r="K2" s="1" t="s">
        <v>13</v>
      </c>
      <c r="L2" s="1" t="s">
        <v>55</v>
      </c>
      <c r="M2" s="1" t="s">
        <v>54</v>
      </c>
      <c r="N2" s="1" t="s">
        <v>11</v>
      </c>
      <c r="O2" s="1" t="s">
        <v>15</v>
      </c>
      <c r="P2" t="s">
        <v>7</v>
      </c>
    </row>
    <row r="3" spans="1:16" x14ac:dyDescent="0.3">
      <c r="A3" s="5" t="s">
        <v>16</v>
      </c>
      <c r="B3" s="5">
        <v>2.99598549849448</v>
      </c>
      <c r="C3" s="4">
        <v>1586</v>
      </c>
      <c r="D3" s="4">
        <v>1586</v>
      </c>
      <c r="E3" s="4"/>
      <c r="F3" s="4"/>
      <c r="G3" s="4"/>
      <c r="H3" s="4"/>
      <c r="I3" s="4"/>
      <c r="J3" s="4"/>
      <c r="K3" s="4"/>
      <c r="L3" s="4"/>
      <c r="M3" s="4"/>
      <c r="N3" s="5"/>
      <c r="O3" s="5"/>
    </row>
    <row r="4" spans="1:16" x14ac:dyDescent="0.3">
      <c r="A4" s="5" t="s">
        <v>43</v>
      </c>
      <c r="B4" s="5">
        <v>1.7296666304270401</v>
      </c>
      <c r="C4" s="4">
        <v>3</v>
      </c>
      <c r="D4" s="4">
        <v>3</v>
      </c>
      <c r="E4" s="4"/>
      <c r="F4" s="4"/>
      <c r="G4" s="4"/>
      <c r="H4" s="4"/>
      <c r="I4" s="4"/>
      <c r="J4" s="4"/>
      <c r="K4" s="4"/>
      <c r="L4" s="4"/>
      <c r="M4" s="4"/>
      <c r="N4" s="5"/>
      <c r="O4" s="5"/>
    </row>
    <row r="5" spans="1:16" x14ac:dyDescent="0.3">
      <c r="A5" s="5" t="s">
        <v>17</v>
      </c>
      <c r="B5" s="5">
        <v>1.84417647473952</v>
      </c>
      <c r="C5" s="4">
        <v>17</v>
      </c>
      <c r="D5" s="4">
        <v>17</v>
      </c>
      <c r="E5" s="4"/>
      <c r="F5" s="4"/>
      <c r="G5" s="4"/>
      <c r="H5" s="4"/>
      <c r="I5" s="4"/>
      <c r="J5" s="4"/>
      <c r="K5" s="4"/>
      <c r="L5" s="4"/>
      <c r="M5" s="4"/>
      <c r="N5" s="5"/>
      <c r="O5" s="5"/>
    </row>
    <row r="6" spans="1:16" x14ac:dyDescent="0.3">
      <c r="A6" s="5" t="s">
        <v>18</v>
      </c>
      <c r="B6" s="5">
        <v>1.58864286967686</v>
      </c>
      <c r="C6" s="4">
        <v>14</v>
      </c>
      <c r="D6" s="4">
        <v>14</v>
      </c>
      <c r="E6" s="4"/>
      <c r="F6" s="4"/>
      <c r="G6" s="4"/>
      <c r="H6" s="4"/>
      <c r="I6" s="4"/>
      <c r="J6" s="4"/>
      <c r="K6" s="4"/>
      <c r="L6" s="4"/>
      <c r="M6" s="4"/>
      <c r="N6" s="5"/>
      <c r="O6" s="5"/>
    </row>
    <row r="7" spans="1:16" x14ac:dyDescent="0.3">
      <c r="A7" s="5" t="s">
        <v>19</v>
      </c>
      <c r="B7" s="5">
        <v>1.7131428718566799</v>
      </c>
      <c r="C7" s="4">
        <v>167</v>
      </c>
      <c r="D7" s="4">
        <v>7</v>
      </c>
      <c r="E7" s="4"/>
      <c r="F7" s="4"/>
      <c r="G7" s="4">
        <v>160</v>
      </c>
      <c r="H7" s="4"/>
      <c r="I7" s="4"/>
      <c r="J7" s="4"/>
      <c r="K7" s="4"/>
      <c r="L7" s="4"/>
      <c r="M7" s="4"/>
      <c r="N7" s="5"/>
      <c r="O7" s="5"/>
    </row>
    <row r="8" spans="1:16" x14ac:dyDescent="0.3">
      <c r="A8" s="5" t="s">
        <v>20</v>
      </c>
      <c r="B8" s="5">
        <v>3.3975802506509001</v>
      </c>
      <c r="C8" s="4">
        <v>570</v>
      </c>
      <c r="D8" s="4">
        <v>567</v>
      </c>
      <c r="E8" s="4"/>
      <c r="F8" s="4">
        <v>3</v>
      </c>
      <c r="G8" s="4"/>
      <c r="H8" s="4"/>
      <c r="I8" s="4"/>
      <c r="J8" s="4"/>
      <c r="K8" s="4"/>
      <c r="L8" s="4"/>
      <c r="M8" s="4"/>
      <c r="N8" s="5"/>
      <c r="O8" s="5"/>
    </row>
    <row r="9" spans="1:16" x14ac:dyDescent="0.3">
      <c r="A9" s="5" t="s">
        <v>21</v>
      </c>
      <c r="B9" s="5">
        <v>3.40365376728837</v>
      </c>
      <c r="C9" s="4">
        <v>467</v>
      </c>
      <c r="D9" s="4">
        <v>465</v>
      </c>
      <c r="E9" s="4">
        <v>2</v>
      </c>
      <c r="F9" s="4"/>
      <c r="G9" s="4"/>
      <c r="H9" s="4"/>
      <c r="I9" s="4">
        <v>2</v>
      </c>
      <c r="J9" s="4"/>
      <c r="K9" s="4"/>
      <c r="L9" s="4"/>
      <c r="M9" s="4"/>
      <c r="N9" s="5"/>
      <c r="O9" s="5"/>
    </row>
    <row r="10" spans="1:16" x14ac:dyDescent="0.3">
      <c r="A10" s="5" t="s">
        <v>22</v>
      </c>
      <c r="B10" s="5">
        <v>2.4649411825572698</v>
      </c>
      <c r="C10" s="4">
        <v>68</v>
      </c>
      <c r="D10" s="4">
        <v>68</v>
      </c>
      <c r="E10" s="4"/>
      <c r="F10" s="4"/>
      <c r="G10" s="4"/>
      <c r="H10" s="4"/>
      <c r="I10" s="4"/>
      <c r="J10" s="4"/>
      <c r="K10" s="4"/>
      <c r="L10" s="4"/>
      <c r="M10" s="4"/>
      <c r="N10" s="5"/>
      <c r="O10" s="5"/>
    </row>
    <row r="11" spans="1:16" x14ac:dyDescent="0.3">
      <c r="A11" s="5" t="s">
        <v>23</v>
      </c>
      <c r="B11" s="5">
        <v>1.89526666005452</v>
      </c>
      <c r="C11" s="4">
        <v>15</v>
      </c>
      <c r="D11" s="4">
        <v>15</v>
      </c>
      <c r="E11" s="4"/>
      <c r="F11" s="4"/>
      <c r="G11" s="4"/>
      <c r="H11" s="4"/>
      <c r="I11" s="4"/>
      <c r="J11" s="4"/>
      <c r="K11" s="4"/>
      <c r="L11" s="4"/>
      <c r="M11" s="4"/>
      <c r="N11" s="5"/>
      <c r="O11" s="5"/>
    </row>
    <row r="12" spans="1:16" x14ac:dyDescent="0.3">
      <c r="A12" s="5" t="s">
        <v>24</v>
      </c>
      <c r="B12" s="5">
        <v>3.42253333613986</v>
      </c>
      <c r="C12" s="4">
        <v>212</v>
      </c>
      <c r="D12" s="4">
        <v>210</v>
      </c>
      <c r="E12" s="4">
        <v>2</v>
      </c>
      <c r="F12" s="4"/>
      <c r="G12" s="4"/>
      <c r="H12" s="4"/>
      <c r="I12" s="4">
        <v>2</v>
      </c>
      <c r="J12" s="4"/>
      <c r="K12" s="4"/>
      <c r="L12" s="4"/>
      <c r="M12" s="4"/>
      <c r="N12" s="5"/>
      <c r="O12" s="5"/>
    </row>
    <row r="13" spans="1:16" x14ac:dyDescent="0.3">
      <c r="A13" s="5" t="s">
        <v>25</v>
      </c>
      <c r="B13" s="5">
        <v>3.4233518529821301</v>
      </c>
      <c r="C13" s="4">
        <v>163</v>
      </c>
      <c r="D13" s="4">
        <v>162</v>
      </c>
      <c r="E13" s="4"/>
      <c r="F13" s="4">
        <v>1</v>
      </c>
      <c r="G13" s="4"/>
      <c r="H13" s="4"/>
      <c r="I13" s="4"/>
      <c r="J13" s="4"/>
      <c r="K13" s="4"/>
      <c r="L13" s="4"/>
      <c r="M13" s="4"/>
      <c r="N13" s="5"/>
      <c r="O13" s="5"/>
    </row>
    <row r="14" spans="1:16" x14ac:dyDescent="0.3">
      <c r="A14" s="5" t="s">
        <v>26</v>
      </c>
      <c r="B14" s="5">
        <v>3.5468381789481098</v>
      </c>
      <c r="C14" s="4">
        <v>1582</v>
      </c>
      <c r="D14" s="4">
        <v>1582</v>
      </c>
      <c r="E14" s="4"/>
      <c r="F14" s="4"/>
      <c r="G14" s="4"/>
      <c r="H14" s="4"/>
      <c r="I14" s="4"/>
      <c r="J14" s="4"/>
      <c r="K14" s="4"/>
      <c r="L14" s="4"/>
      <c r="M14" s="4"/>
      <c r="N14" s="5"/>
      <c r="O14" s="5"/>
    </row>
    <row r="15" spans="1:16" x14ac:dyDescent="0.3">
      <c r="A15" s="5" t="s">
        <v>27</v>
      </c>
      <c r="B15" s="5">
        <v>0</v>
      </c>
      <c r="C15" s="4">
        <v>14</v>
      </c>
      <c r="D15" s="4">
        <v>14</v>
      </c>
      <c r="E15" s="4"/>
      <c r="F15" s="4"/>
      <c r="G15" s="4"/>
      <c r="H15" s="4"/>
      <c r="I15" s="4"/>
      <c r="J15" s="4"/>
      <c r="K15" s="4"/>
      <c r="L15" s="4"/>
      <c r="M15" s="4"/>
      <c r="N15" s="5"/>
      <c r="O15" s="5"/>
    </row>
    <row r="16" spans="1:16" x14ac:dyDescent="0.3">
      <c r="A16" s="5" t="s">
        <v>28</v>
      </c>
      <c r="B16" s="5">
        <v>0</v>
      </c>
      <c r="C16" s="4">
        <v>14</v>
      </c>
      <c r="D16" s="4">
        <v>5</v>
      </c>
      <c r="E16" s="4"/>
      <c r="F16" s="4"/>
      <c r="G16" s="4"/>
      <c r="H16" s="4">
        <v>9</v>
      </c>
      <c r="I16" s="4"/>
      <c r="J16" s="4">
        <v>8</v>
      </c>
      <c r="K16" s="4">
        <v>1</v>
      </c>
      <c r="L16" s="4"/>
      <c r="M16" s="4"/>
      <c r="N16" s="5"/>
      <c r="O16" s="5"/>
    </row>
    <row r="17" spans="1:16" x14ac:dyDescent="0.3">
      <c r="A17" s="5" t="s">
        <v>29</v>
      </c>
      <c r="B17" s="5">
        <v>2.9728726023708201</v>
      </c>
      <c r="C17" s="4">
        <v>4066</v>
      </c>
      <c r="D17" s="4">
        <v>4066</v>
      </c>
      <c r="E17" s="4"/>
      <c r="F17" s="4"/>
      <c r="G17" s="4"/>
      <c r="H17" s="4"/>
      <c r="I17" s="4"/>
      <c r="J17" s="4"/>
      <c r="K17" s="4"/>
      <c r="L17" s="4"/>
      <c r="M17" s="4"/>
      <c r="N17" s="5"/>
      <c r="O17" s="5"/>
    </row>
    <row r="18" spans="1:16" x14ac:dyDescent="0.3">
      <c r="A18" s="5" t="s">
        <v>30</v>
      </c>
      <c r="B18" s="5">
        <v>3.5615293839398499</v>
      </c>
      <c r="C18" s="4">
        <v>17</v>
      </c>
      <c r="D18" s="4">
        <v>17</v>
      </c>
      <c r="E18" s="4"/>
      <c r="F18" s="4"/>
      <c r="G18" s="4"/>
      <c r="H18" s="4"/>
      <c r="I18" s="4"/>
      <c r="J18" s="4"/>
      <c r="K18" s="4"/>
      <c r="L18" s="4"/>
      <c r="M18" s="4"/>
      <c r="N18" s="5"/>
      <c r="O18" s="5"/>
    </row>
    <row r="19" spans="1:16" x14ac:dyDescent="0.3">
      <c r="A19" s="5" t="s">
        <v>31</v>
      </c>
      <c r="B19" s="5">
        <v>3.5551071422440601</v>
      </c>
      <c r="C19" s="4">
        <v>28</v>
      </c>
      <c r="D19" s="4">
        <v>28</v>
      </c>
      <c r="E19" s="4"/>
      <c r="F19" s="4"/>
      <c r="G19" s="4"/>
      <c r="H19" s="4"/>
      <c r="I19" s="4"/>
      <c r="J19" s="4"/>
      <c r="K19" s="4"/>
      <c r="L19" s="4"/>
      <c r="M19" s="4"/>
      <c r="N19" s="5"/>
      <c r="O19" s="5"/>
    </row>
    <row r="20" spans="1:16" x14ac:dyDescent="0.3">
      <c r="A20" s="5" t="s">
        <v>32</v>
      </c>
      <c r="B20" s="5">
        <v>3.1256000041961598</v>
      </c>
      <c r="C20" s="4">
        <v>30</v>
      </c>
      <c r="D20" s="4">
        <v>30</v>
      </c>
      <c r="E20" s="4"/>
      <c r="F20" s="4"/>
      <c r="G20" s="4"/>
      <c r="H20" s="4"/>
      <c r="I20" s="4"/>
      <c r="J20" s="4"/>
      <c r="K20" s="4"/>
      <c r="L20" s="4"/>
      <c r="M20" s="4"/>
      <c r="N20" s="5"/>
      <c r="O20" s="5"/>
    </row>
    <row r="21" spans="1:16" x14ac:dyDescent="0.3">
      <c r="A21" s="5" t="s">
        <v>33</v>
      </c>
      <c r="B21" s="5">
        <v>4.0231105492043104</v>
      </c>
      <c r="C21" s="4">
        <v>4058</v>
      </c>
      <c r="D21" s="4">
        <v>1592</v>
      </c>
      <c r="E21" s="4">
        <v>46</v>
      </c>
      <c r="F21" s="4"/>
      <c r="G21" s="4"/>
      <c r="H21" s="4">
        <v>2420</v>
      </c>
      <c r="I21" s="4"/>
      <c r="J21" s="4">
        <v>1459</v>
      </c>
      <c r="K21" s="4">
        <v>767</v>
      </c>
      <c r="L21" s="4">
        <v>2</v>
      </c>
      <c r="M21" s="4"/>
      <c r="N21" s="4">
        <v>194</v>
      </c>
      <c r="O21" s="5">
        <v>41</v>
      </c>
    </row>
    <row r="22" spans="1:16" x14ac:dyDescent="0.3">
      <c r="A22" s="5" t="s">
        <v>34</v>
      </c>
      <c r="B22" s="5">
        <v>3.58574646627399</v>
      </c>
      <c r="C22" s="4">
        <v>71</v>
      </c>
      <c r="D22" s="4">
        <v>71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6" x14ac:dyDescent="0.3">
      <c r="A23" s="5" t="s">
        <v>35</v>
      </c>
      <c r="B23" s="5">
        <v>3.7394736691525101</v>
      </c>
      <c r="C23" s="4">
        <v>19</v>
      </c>
      <c r="D23" s="4">
        <v>19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>
        <v>2</v>
      </c>
    </row>
    <row r="24" spans="1:16" ht="15.6" x14ac:dyDescent="0.3">
      <c r="A24" s="9" t="s">
        <v>40</v>
      </c>
      <c r="C24" s="6">
        <f>SUM(C8:C23)</f>
        <v>11394</v>
      </c>
      <c r="E24" s="8">
        <f>SUM(E3:E23)</f>
        <v>50</v>
      </c>
    </row>
    <row r="25" spans="1:16" ht="15.6" x14ac:dyDescent="0.3">
      <c r="A25" s="9"/>
      <c r="C25" s="8"/>
    </row>
    <row r="26" spans="1:16" ht="18" x14ac:dyDescent="0.35">
      <c r="A26" s="12" t="s">
        <v>39</v>
      </c>
      <c r="B26" s="10"/>
      <c r="C26" s="11">
        <f>1-E24/C24</f>
        <v>0.99561172546954535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BE7F-A671-4DF4-A048-65162BBE949C}">
  <dimension ref="A1:Q26"/>
  <sheetViews>
    <sheetView topLeftCell="A13" workbookViewId="0">
      <selection activeCell="E24" sqref="E24"/>
    </sheetView>
  </sheetViews>
  <sheetFormatPr baseColWidth="10" defaultRowHeight="14.4" x14ac:dyDescent="0.3"/>
  <cols>
    <col min="1" max="1" width="43.33203125" customWidth="1"/>
    <col min="4" max="4" width="22.5546875" customWidth="1"/>
    <col min="5" max="5" width="43.109375" customWidth="1"/>
    <col min="6" max="6" width="27.44140625" customWidth="1"/>
    <col min="7" max="7" width="24.88671875" customWidth="1"/>
  </cols>
  <sheetData>
    <row r="1" spans="1:17" x14ac:dyDescent="0.3">
      <c r="A1" s="3" t="s">
        <v>78</v>
      </c>
    </row>
    <row r="2" spans="1:17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79</v>
      </c>
      <c r="G2" s="1" t="s">
        <v>6</v>
      </c>
      <c r="H2" s="1" t="s">
        <v>9</v>
      </c>
      <c r="I2" s="1" t="s">
        <v>8</v>
      </c>
      <c r="J2" s="1" t="s">
        <v>10</v>
      </c>
      <c r="K2" s="1" t="s">
        <v>12</v>
      </c>
      <c r="L2" s="1" t="s">
        <v>7</v>
      </c>
      <c r="M2" s="1" t="s">
        <v>13</v>
      </c>
      <c r="N2" s="1" t="s">
        <v>55</v>
      </c>
      <c r="O2" s="1" t="s">
        <v>54</v>
      </c>
      <c r="P2" s="1" t="s">
        <v>11</v>
      </c>
      <c r="Q2" s="1" t="s">
        <v>15</v>
      </c>
    </row>
    <row r="3" spans="1:17" x14ac:dyDescent="0.3">
      <c r="A3" s="5" t="s">
        <v>16</v>
      </c>
      <c r="B3" s="5">
        <v>3.0892337495088502</v>
      </c>
      <c r="C3" s="4">
        <v>1828</v>
      </c>
      <c r="D3" s="4">
        <v>1600</v>
      </c>
      <c r="E3" s="4">
        <v>227</v>
      </c>
      <c r="F3" s="4"/>
      <c r="G3" s="4"/>
      <c r="H3" s="4">
        <v>227</v>
      </c>
      <c r="I3" s="4"/>
      <c r="J3" s="4"/>
      <c r="K3" s="4"/>
      <c r="L3" s="4"/>
      <c r="M3" s="4"/>
      <c r="N3" s="5"/>
      <c r="O3" s="5"/>
      <c r="P3" s="5"/>
      <c r="Q3" s="5"/>
    </row>
    <row r="4" spans="1:17" x14ac:dyDescent="0.3">
      <c r="A4" s="5" t="s">
        <v>17</v>
      </c>
      <c r="B4" s="5">
        <v>1.4649999737739501</v>
      </c>
      <c r="C4" s="4">
        <v>8</v>
      </c>
      <c r="D4" s="4">
        <v>8</v>
      </c>
      <c r="E4" s="4"/>
      <c r="F4" s="4"/>
      <c r="G4" s="4"/>
      <c r="H4" s="4"/>
      <c r="I4" s="4"/>
      <c r="J4" s="4"/>
      <c r="K4" s="4"/>
      <c r="L4" s="4"/>
      <c r="M4" s="4"/>
      <c r="N4" s="5"/>
      <c r="O4" s="5"/>
      <c r="P4" s="5"/>
      <c r="Q4" s="5"/>
    </row>
    <row r="5" spans="1:17" x14ac:dyDescent="0.3">
      <c r="A5" s="5" t="s">
        <v>18</v>
      </c>
      <c r="B5" s="5">
        <v>1.27287498116493</v>
      </c>
      <c r="C5" s="4">
        <v>8</v>
      </c>
      <c r="D5" s="4">
        <v>8</v>
      </c>
      <c r="E5" s="4"/>
      <c r="F5" s="4"/>
      <c r="G5" s="4"/>
      <c r="H5" s="4"/>
      <c r="I5" s="4"/>
      <c r="J5" s="4"/>
      <c r="K5" s="4"/>
      <c r="L5" s="4"/>
      <c r="M5" s="4"/>
      <c r="N5" s="5"/>
      <c r="O5" s="5"/>
      <c r="P5" s="5"/>
      <c r="Q5" s="5"/>
    </row>
    <row r="6" spans="1:17" x14ac:dyDescent="0.3">
      <c r="A6" s="5" t="s">
        <v>19</v>
      </c>
      <c r="B6" s="5">
        <v>1.2549999356269801</v>
      </c>
      <c r="C6" s="4">
        <v>156</v>
      </c>
      <c r="D6" s="4">
        <v>4</v>
      </c>
      <c r="E6" s="4"/>
      <c r="F6" s="4"/>
      <c r="G6" s="4"/>
      <c r="H6" s="4"/>
      <c r="I6" s="4">
        <v>152</v>
      </c>
      <c r="J6" s="4"/>
      <c r="K6" s="4"/>
      <c r="L6" s="4"/>
      <c r="M6" s="4"/>
      <c r="N6" s="5"/>
      <c r="O6" s="5"/>
      <c r="P6" s="5"/>
      <c r="Q6" s="5"/>
    </row>
    <row r="7" spans="1:17" x14ac:dyDescent="0.3">
      <c r="A7" s="5" t="s">
        <v>20</v>
      </c>
      <c r="B7" s="5">
        <v>3.29714660078651</v>
      </c>
      <c r="C7" s="4">
        <v>580</v>
      </c>
      <c r="D7" s="4">
        <v>573</v>
      </c>
      <c r="E7" s="4">
        <v>5</v>
      </c>
      <c r="F7" s="4"/>
      <c r="G7" s="4"/>
      <c r="H7" s="4">
        <v>5</v>
      </c>
      <c r="I7" s="4"/>
      <c r="J7" s="4">
        <v>2</v>
      </c>
      <c r="K7" s="4"/>
      <c r="L7" s="4"/>
      <c r="M7" s="4"/>
      <c r="N7" s="5"/>
      <c r="O7" s="5"/>
      <c r="P7" s="5"/>
      <c r="Q7" s="5"/>
    </row>
    <row r="8" spans="1:17" x14ac:dyDescent="0.3">
      <c r="A8" s="5" t="s">
        <v>21</v>
      </c>
      <c r="B8" s="5">
        <v>2.6230360721060602</v>
      </c>
      <c r="C8" s="4">
        <v>513</v>
      </c>
      <c r="D8" s="4">
        <v>499</v>
      </c>
      <c r="E8" s="4">
        <v>14</v>
      </c>
      <c r="F8" s="4"/>
      <c r="G8" s="4"/>
      <c r="H8" s="4">
        <v>14</v>
      </c>
      <c r="I8" s="4"/>
      <c r="J8" s="4"/>
      <c r="K8" s="4"/>
      <c r="L8" s="4"/>
      <c r="M8" s="4"/>
      <c r="N8" s="5"/>
      <c r="O8" s="5"/>
      <c r="P8" s="5"/>
      <c r="Q8" s="5"/>
    </row>
    <row r="9" spans="1:17" x14ac:dyDescent="0.3">
      <c r="A9" s="5" t="s">
        <v>22</v>
      </c>
      <c r="B9" s="5">
        <v>3.17960918908831</v>
      </c>
      <c r="C9" s="4">
        <v>87</v>
      </c>
      <c r="D9" s="4">
        <v>87</v>
      </c>
      <c r="E9" s="4"/>
      <c r="F9" s="4"/>
      <c r="G9" s="4"/>
      <c r="H9" s="4"/>
      <c r="I9" s="4"/>
      <c r="J9" s="4"/>
      <c r="K9" s="4"/>
      <c r="L9" s="4"/>
      <c r="M9" s="4"/>
      <c r="N9" s="5"/>
      <c r="O9" s="5"/>
      <c r="P9" s="5"/>
      <c r="Q9" s="5"/>
    </row>
    <row r="10" spans="1:17" x14ac:dyDescent="0.3">
      <c r="A10" s="5" t="s">
        <v>23</v>
      </c>
      <c r="B10" s="5">
        <v>3.1730714355196201</v>
      </c>
      <c r="C10" s="4">
        <v>14</v>
      </c>
      <c r="D10" s="4">
        <v>14</v>
      </c>
      <c r="E10" s="4"/>
      <c r="F10" s="4"/>
      <c r="G10" s="4"/>
      <c r="H10" s="4"/>
      <c r="I10" s="4"/>
      <c r="J10" s="4"/>
      <c r="K10" s="4"/>
      <c r="L10" s="4"/>
      <c r="M10" s="4"/>
      <c r="N10" s="5"/>
      <c r="O10" s="5"/>
      <c r="P10" s="5"/>
      <c r="Q10" s="5"/>
    </row>
    <row r="11" spans="1:17" x14ac:dyDescent="0.3">
      <c r="A11" s="5" t="s">
        <v>24</v>
      </c>
      <c r="B11" s="5">
        <v>3.0771968957673699</v>
      </c>
      <c r="C11" s="4">
        <v>198</v>
      </c>
      <c r="D11" s="4">
        <v>193</v>
      </c>
      <c r="E11" s="4">
        <v>5</v>
      </c>
      <c r="F11" s="4"/>
      <c r="G11" s="4"/>
      <c r="H11" s="4">
        <v>5</v>
      </c>
      <c r="I11" s="4"/>
      <c r="J11" s="4"/>
      <c r="K11" s="4"/>
      <c r="L11" s="4"/>
      <c r="M11" s="4"/>
      <c r="N11" s="5"/>
      <c r="O11" s="5"/>
      <c r="P11" s="5"/>
      <c r="Q11" s="5"/>
    </row>
    <row r="12" spans="1:17" x14ac:dyDescent="0.3">
      <c r="A12" s="5" t="s">
        <v>25</v>
      </c>
      <c r="B12" s="5">
        <v>2.6097748216414201</v>
      </c>
      <c r="C12" s="4">
        <v>155</v>
      </c>
      <c r="D12" s="4">
        <v>151</v>
      </c>
      <c r="E12" s="4"/>
      <c r="F12" s="4"/>
      <c r="G12" s="4"/>
      <c r="H12" s="4"/>
      <c r="I12" s="4"/>
      <c r="J12" s="4">
        <v>4</v>
      </c>
      <c r="K12" s="4"/>
      <c r="L12" s="4"/>
      <c r="M12" s="4"/>
      <c r="N12" s="5"/>
      <c r="O12" s="5"/>
      <c r="P12" s="5"/>
      <c r="Q12" s="5"/>
    </row>
    <row r="13" spans="1:17" x14ac:dyDescent="0.3">
      <c r="A13" s="5" t="s">
        <v>26</v>
      </c>
      <c r="B13" s="5">
        <v>3.6884399758128499</v>
      </c>
      <c r="C13" s="4">
        <v>1818</v>
      </c>
      <c r="D13" s="4">
        <v>1591</v>
      </c>
      <c r="E13" s="4">
        <v>227</v>
      </c>
      <c r="F13" s="4"/>
      <c r="G13" s="4"/>
      <c r="H13" s="4">
        <v>227</v>
      </c>
      <c r="I13" s="4"/>
      <c r="J13" s="4"/>
      <c r="K13" s="4"/>
      <c r="L13" s="4"/>
      <c r="M13" s="4"/>
      <c r="N13" s="5"/>
      <c r="O13" s="5"/>
      <c r="P13" s="5"/>
      <c r="Q13" s="5"/>
    </row>
    <row r="14" spans="1:17" x14ac:dyDescent="0.3">
      <c r="A14" s="5" t="s">
        <v>27</v>
      </c>
      <c r="B14" s="5">
        <v>0</v>
      </c>
      <c r="C14" s="4">
        <v>2</v>
      </c>
      <c r="D14" s="4">
        <v>2</v>
      </c>
      <c r="E14" s="4"/>
      <c r="F14" s="4"/>
      <c r="G14" s="4"/>
      <c r="H14" s="4"/>
      <c r="I14" s="4"/>
      <c r="J14" s="4"/>
      <c r="K14" s="4"/>
      <c r="L14" s="4"/>
      <c r="M14" s="4"/>
      <c r="N14" s="5"/>
      <c r="O14" s="5"/>
      <c r="P14" s="5"/>
      <c r="Q14" s="5"/>
    </row>
    <row r="15" spans="1:17" x14ac:dyDescent="0.3">
      <c r="A15" s="5" t="s">
        <v>28</v>
      </c>
      <c r="B15" s="5">
        <v>0</v>
      </c>
      <c r="C15" s="4">
        <v>2</v>
      </c>
      <c r="D15" s="4">
        <v>1</v>
      </c>
      <c r="E15" s="4"/>
      <c r="F15" s="4"/>
      <c r="G15" s="4">
        <v>1</v>
      </c>
      <c r="H15" s="4"/>
      <c r="I15" s="4"/>
      <c r="J15" s="4"/>
      <c r="K15" s="4">
        <v>1</v>
      </c>
      <c r="L15" s="4"/>
      <c r="M15" s="4"/>
      <c r="N15" s="5"/>
      <c r="O15" s="5"/>
      <c r="P15" s="5"/>
      <c r="Q15" s="5"/>
    </row>
    <row r="16" spans="1:17" x14ac:dyDescent="0.3">
      <c r="A16" s="5" t="s">
        <v>76</v>
      </c>
      <c r="B16" s="5">
        <v>3.5439999103546098</v>
      </c>
      <c r="C16" s="4">
        <v>1</v>
      </c>
      <c r="D16" s="4">
        <v>1</v>
      </c>
      <c r="E16" s="4"/>
      <c r="F16" s="4"/>
      <c r="G16" s="4"/>
      <c r="H16" s="4"/>
      <c r="I16" s="4"/>
      <c r="J16" s="4"/>
      <c r="K16" s="4"/>
      <c r="L16" s="4"/>
      <c r="M16" s="4"/>
      <c r="N16" s="5"/>
      <c r="O16" s="5"/>
      <c r="P16" s="5"/>
      <c r="Q16" s="5"/>
    </row>
    <row r="17" spans="1:17" x14ac:dyDescent="0.3">
      <c r="A17" s="5" t="s">
        <v>29</v>
      </c>
      <c r="B17" s="5">
        <v>3.0691536122898402</v>
      </c>
      <c r="C17" s="4">
        <v>4251</v>
      </c>
      <c r="D17" s="4">
        <v>4251</v>
      </c>
      <c r="E17" s="4"/>
      <c r="F17" s="4"/>
      <c r="G17" s="4"/>
      <c r="H17" s="4"/>
      <c r="I17" s="4"/>
      <c r="J17" s="4"/>
      <c r="K17" s="4"/>
      <c r="L17" s="4"/>
      <c r="M17" s="4"/>
      <c r="N17" s="5"/>
      <c r="O17" s="5"/>
      <c r="P17" s="5"/>
      <c r="Q17" s="5"/>
    </row>
    <row r="18" spans="1:17" x14ac:dyDescent="0.3">
      <c r="A18" s="5" t="s">
        <v>30</v>
      </c>
      <c r="B18" s="5">
        <v>3.5039999961852999</v>
      </c>
      <c r="C18" s="4">
        <v>20</v>
      </c>
      <c r="D18" s="4">
        <v>20</v>
      </c>
      <c r="E18" s="4"/>
      <c r="F18" s="4"/>
      <c r="G18" s="4"/>
      <c r="H18" s="4"/>
      <c r="I18" s="4"/>
      <c r="J18" s="4"/>
      <c r="K18" s="4"/>
      <c r="L18" s="4"/>
      <c r="M18" s="4"/>
      <c r="N18" s="5"/>
      <c r="O18" s="5"/>
      <c r="P18" s="5"/>
      <c r="Q18" s="5"/>
    </row>
    <row r="19" spans="1:17" x14ac:dyDescent="0.3">
      <c r="A19" s="5" t="s">
        <v>31</v>
      </c>
      <c r="B19" s="5">
        <v>5.4565250098705196</v>
      </c>
      <c r="C19" s="4">
        <v>40</v>
      </c>
      <c r="D19" s="4">
        <v>40</v>
      </c>
      <c r="E19" s="4"/>
      <c r="F19" s="4"/>
      <c r="G19" s="4"/>
      <c r="H19" s="4"/>
      <c r="I19" s="4"/>
      <c r="J19" s="4"/>
      <c r="K19" s="4"/>
      <c r="L19" s="4">
        <v>7</v>
      </c>
      <c r="M19" s="4"/>
      <c r="N19" s="5"/>
      <c r="O19" s="5"/>
      <c r="P19" s="5"/>
      <c r="Q19" s="5"/>
    </row>
    <row r="20" spans="1:17" x14ac:dyDescent="0.3">
      <c r="A20" s="5" t="s">
        <v>32</v>
      </c>
      <c r="B20" s="5">
        <v>6.5066315814068396</v>
      </c>
      <c r="C20" s="4">
        <v>41</v>
      </c>
      <c r="D20" s="4">
        <v>38</v>
      </c>
      <c r="E20" s="4">
        <v>3</v>
      </c>
      <c r="F20" s="4"/>
      <c r="G20" s="4"/>
      <c r="H20" s="4">
        <v>3</v>
      </c>
      <c r="I20" s="4"/>
      <c r="J20" s="4"/>
      <c r="K20" s="4"/>
      <c r="L20" s="4"/>
      <c r="M20" s="4"/>
      <c r="N20" s="5"/>
      <c r="O20" s="5"/>
      <c r="P20" s="5"/>
      <c r="Q20" s="5"/>
    </row>
    <row r="21" spans="1:17" x14ac:dyDescent="0.3">
      <c r="A21" s="5" t="s">
        <v>33</v>
      </c>
      <c r="B21" s="5">
        <v>4.1748962894277204</v>
      </c>
      <c r="C21" s="4">
        <v>4241</v>
      </c>
      <c r="D21" s="4">
        <v>1832</v>
      </c>
      <c r="E21" s="4">
        <v>34</v>
      </c>
      <c r="F21" s="4"/>
      <c r="G21" s="4">
        <v>2375</v>
      </c>
      <c r="H21" s="4"/>
      <c r="I21" s="4"/>
      <c r="J21" s="4"/>
      <c r="K21" s="4">
        <v>1538</v>
      </c>
      <c r="L21" s="4"/>
      <c r="M21" s="4">
        <v>652</v>
      </c>
      <c r="N21" s="4" t="s">
        <v>45</v>
      </c>
      <c r="O21" s="5">
        <v>3</v>
      </c>
      <c r="P21" s="5">
        <v>185</v>
      </c>
      <c r="Q21" s="5">
        <v>24</v>
      </c>
    </row>
    <row r="22" spans="1:17" x14ac:dyDescent="0.3">
      <c r="A22" s="5" t="s">
        <v>34</v>
      </c>
      <c r="B22" s="5">
        <v>6.0047013016490096</v>
      </c>
      <c r="C22" s="4">
        <v>90</v>
      </c>
      <c r="D22" s="4">
        <v>77</v>
      </c>
      <c r="E22" s="4">
        <v>13</v>
      </c>
      <c r="F22" s="4"/>
      <c r="G22" s="4"/>
      <c r="H22" s="4">
        <v>13</v>
      </c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3">
      <c r="A23" s="5" t="s">
        <v>35</v>
      </c>
      <c r="B23" s="5">
        <v>2.8566000064214001</v>
      </c>
      <c r="C23" s="4">
        <v>30</v>
      </c>
      <c r="D23" s="4">
        <v>30</v>
      </c>
      <c r="E23" s="4"/>
      <c r="F23" s="4"/>
      <c r="G23" s="4"/>
      <c r="H23" s="4"/>
      <c r="I23" s="4"/>
      <c r="J23" s="4"/>
      <c r="K23" s="4"/>
      <c r="L23" s="4">
        <v>6</v>
      </c>
      <c r="M23" s="4"/>
      <c r="N23" s="4"/>
      <c r="O23" s="4"/>
      <c r="P23" s="4"/>
      <c r="Q23" s="4"/>
    </row>
    <row r="24" spans="1:17" ht="15.6" x14ac:dyDescent="0.3">
      <c r="A24" s="9" t="s">
        <v>40</v>
      </c>
      <c r="C24" s="6">
        <f>SUM(C8:C23)</f>
        <v>11503</v>
      </c>
      <c r="E24" s="8">
        <f>SUM(E3:E23)</f>
        <v>528</v>
      </c>
    </row>
    <row r="25" spans="1:17" ht="15.6" x14ac:dyDescent="0.3">
      <c r="A25" s="9"/>
      <c r="C25" s="8"/>
    </row>
    <row r="26" spans="1:17" ht="18" x14ac:dyDescent="0.35">
      <c r="A26" s="12" t="s">
        <v>39</v>
      </c>
      <c r="B26" s="10"/>
      <c r="C26" s="11">
        <f>1-E24/C24</f>
        <v>0.95409893071372687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A8A3-2580-4439-8AAD-4080A3B08B8D}">
  <dimension ref="A1:M23"/>
  <sheetViews>
    <sheetView tabSelected="1" topLeftCell="A7" workbookViewId="0">
      <selection activeCell="E21" sqref="E21"/>
    </sheetView>
  </sheetViews>
  <sheetFormatPr baseColWidth="10" defaultRowHeight="14.4" x14ac:dyDescent="0.3"/>
  <cols>
    <col min="1" max="1" width="46.109375" customWidth="1"/>
    <col min="4" max="4" width="21.109375" customWidth="1"/>
    <col min="5" max="5" width="40.6640625" customWidth="1"/>
  </cols>
  <sheetData>
    <row r="1" spans="1:13" x14ac:dyDescent="0.3">
      <c r="A1" s="3" t="s">
        <v>80</v>
      </c>
    </row>
    <row r="2" spans="1:13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11</v>
      </c>
      <c r="G2" s="1" t="s">
        <v>9</v>
      </c>
      <c r="H2" s="1" t="s">
        <v>10</v>
      </c>
      <c r="I2" s="1" t="s">
        <v>12</v>
      </c>
      <c r="J2" s="1" t="s">
        <v>13</v>
      </c>
      <c r="K2" s="1" t="s">
        <v>55</v>
      </c>
      <c r="L2" s="1" t="s">
        <v>6</v>
      </c>
      <c r="M2" s="1" t="s">
        <v>15</v>
      </c>
    </row>
    <row r="3" spans="1:13" x14ac:dyDescent="0.3">
      <c r="A3" s="5" t="s">
        <v>16</v>
      </c>
      <c r="B3" s="5">
        <v>2.9941969673440898</v>
      </c>
      <c r="C3" s="4">
        <v>1587</v>
      </c>
      <c r="D3" s="4">
        <v>1584</v>
      </c>
      <c r="E3" s="4">
        <v>3</v>
      </c>
      <c r="F3" s="4"/>
      <c r="G3" s="4">
        <v>3</v>
      </c>
      <c r="H3" s="4"/>
      <c r="I3" s="4"/>
      <c r="J3" s="4"/>
      <c r="K3" s="4"/>
      <c r="L3" s="4"/>
      <c r="M3" s="4"/>
    </row>
    <row r="4" spans="1:13" x14ac:dyDescent="0.3">
      <c r="A4" s="5" t="s">
        <v>43</v>
      </c>
      <c r="B4" s="5">
        <v>1.1310000419616699</v>
      </c>
      <c r="C4" s="4">
        <v>1</v>
      </c>
      <c r="D4" s="4">
        <v>1</v>
      </c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5" t="s">
        <v>17</v>
      </c>
      <c r="B5" s="5">
        <v>0.87545455585826504</v>
      </c>
      <c r="C5" s="4">
        <v>11</v>
      </c>
      <c r="D5" s="4">
        <v>11</v>
      </c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5" t="s">
        <v>18</v>
      </c>
      <c r="B6" s="5">
        <v>0.76533333460489905</v>
      </c>
      <c r="C6" s="4">
        <v>9</v>
      </c>
      <c r="D6" s="4">
        <v>9</v>
      </c>
      <c r="E6" s="4"/>
      <c r="F6" s="4"/>
      <c r="G6" s="4"/>
      <c r="H6" s="4"/>
      <c r="I6" s="4"/>
      <c r="J6" s="4"/>
      <c r="K6" s="4"/>
      <c r="L6" s="4"/>
      <c r="M6" s="4"/>
    </row>
    <row r="7" spans="1:13" x14ac:dyDescent="0.3">
      <c r="A7" s="5" t="s">
        <v>20</v>
      </c>
      <c r="B7" s="5">
        <v>3.1488882438755201</v>
      </c>
      <c r="C7" s="4">
        <v>519</v>
      </c>
      <c r="D7" s="4">
        <v>519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3">
      <c r="A8" s="5" t="s">
        <v>21</v>
      </c>
      <c r="B8" s="5">
        <v>3.1779999993882</v>
      </c>
      <c r="C8" s="4">
        <v>532</v>
      </c>
      <c r="D8" s="4">
        <v>530</v>
      </c>
      <c r="E8" s="4">
        <v>2</v>
      </c>
      <c r="F8" s="4"/>
      <c r="G8" s="4">
        <v>2</v>
      </c>
      <c r="H8" s="4"/>
      <c r="I8" s="4"/>
      <c r="J8" s="4"/>
      <c r="K8" s="4"/>
      <c r="L8" s="4"/>
      <c r="M8" s="4"/>
    </row>
    <row r="9" spans="1:13" x14ac:dyDescent="0.3">
      <c r="A9" s="5" t="s">
        <v>22</v>
      </c>
      <c r="B9" s="5">
        <v>2.7706206749225402</v>
      </c>
      <c r="C9" s="4">
        <v>58</v>
      </c>
      <c r="D9" s="4">
        <v>58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A10" s="5" t="s">
        <v>23</v>
      </c>
      <c r="B10" s="5">
        <v>1.71066665649414</v>
      </c>
      <c r="C10" s="4">
        <v>9</v>
      </c>
      <c r="D10" s="4">
        <v>9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3">
      <c r="A11" s="5" t="s">
        <v>24</v>
      </c>
      <c r="B11" s="5">
        <v>2.74082666714986</v>
      </c>
      <c r="C11" s="4">
        <v>228</v>
      </c>
      <c r="D11" s="4">
        <v>225</v>
      </c>
      <c r="E11" s="4">
        <v>3</v>
      </c>
      <c r="F11" s="4"/>
      <c r="G11" s="4">
        <v>3</v>
      </c>
      <c r="H11" s="4"/>
      <c r="I11" s="4"/>
      <c r="J11" s="4"/>
      <c r="K11" s="4"/>
      <c r="L11" s="4"/>
      <c r="M11" s="4"/>
    </row>
    <row r="12" spans="1:13" x14ac:dyDescent="0.3">
      <c r="A12" s="5" t="s">
        <v>25</v>
      </c>
      <c r="B12" s="5">
        <v>3.1466555515925001</v>
      </c>
      <c r="C12" s="4">
        <v>185</v>
      </c>
      <c r="D12" s="4">
        <v>180</v>
      </c>
      <c r="E12" s="4"/>
      <c r="F12" s="4"/>
      <c r="G12" s="4"/>
      <c r="H12" s="4">
        <v>5</v>
      </c>
      <c r="I12" s="4"/>
      <c r="J12" s="4"/>
      <c r="K12" s="4"/>
      <c r="L12" s="4"/>
      <c r="M12" s="4"/>
    </row>
    <row r="13" spans="1:13" x14ac:dyDescent="0.3">
      <c r="A13" s="5" t="s">
        <v>26</v>
      </c>
      <c r="B13" s="5">
        <v>3.62005509765484</v>
      </c>
      <c r="C13" s="4">
        <v>1582</v>
      </c>
      <c r="D13" s="4">
        <v>1579</v>
      </c>
      <c r="E13" s="4">
        <v>3</v>
      </c>
      <c r="F13" s="4"/>
      <c r="G13" s="4">
        <v>3</v>
      </c>
      <c r="H13" s="4"/>
      <c r="I13" s="4"/>
      <c r="J13" s="4"/>
      <c r="K13" s="4"/>
      <c r="L13" s="4"/>
      <c r="M13" s="4"/>
    </row>
    <row r="14" spans="1:13" x14ac:dyDescent="0.3">
      <c r="A14" s="5" t="s">
        <v>29</v>
      </c>
      <c r="B14" s="5">
        <v>2.9267164976320399</v>
      </c>
      <c r="C14" s="4">
        <v>3873</v>
      </c>
      <c r="D14" s="4">
        <v>3873</v>
      </c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3">
      <c r="A15" s="5" t="s">
        <v>30</v>
      </c>
      <c r="B15" s="5">
        <v>2.8195000092188498</v>
      </c>
      <c r="C15" s="4">
        <v>18</v>
      </c>
      <c r="D15" s="4">
        <v>18</v>
      </c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3">
      <c r="A16" s="5" t="s">
        <v>31</v>
      </c>
      <c r="B16" s="5">
        <v>3.0701666772365499</v>
      </c>
      <c r="C16" s="4">
        <v>24</v>
      </c>
      <c r="D16" s="4">
        <v>24</v>
      </c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3">
      <c r="A17" s="5" t="s">
        <v>32</v>
      </c>
      <c r="B17" s="5">
        <v>2.4503703823795999</v>
      </c>
      <c r="C17" s="4">
        <v>31</v>
      </c>
      <c r="D17" s="4">
        <v>27</v>
      </c>
      <c r="E17" s="4">
        <v>4</v>
      </c>
      <c r="F17" s="4"/>
      <c r="G17" s="4">
        <v>4</v>
      </c>
      <c r="H17" s="4"/>
      <c r="I17" s="4"/>
      <c r="J17" s="4"/>
      <c r="K17" s="4"/>
      <c r="L17" s="4"/>
      <c r="M17" s="4"/>
    </row>
    <row r="18" spans="1:13" x14ac:dyDescent="0.3">
      <c r="A18" s="5" t="s">
        <v>33</v>
      </c>
      <c r="B18" s="5">
        <v>4.1238056611714802</v>
      </c>
      <c r="C18" s="4">
        <v>3870</v>
      </c>
      <c r="D18" s="4">
        <v>1590</v>
      </c>
      <c r="E18" s="4">
        <v>71</v>
      </c>
      <c r="F18" s="4">
        <v>198</v>
      </c>
      <c r="G18" s="4"/>
      <c r="H18" s="4"/>
      <c r="I18" s="4">
        <v>1391</v>
      </c>
      <c r="J18" s="4">
        <v>620</v>
      </c>
      <c r="K18" s="4">
        <v>3</v>
      </c>
      <c r="L18" s="4">
        <v>2209</v>
      </c>
      <c r="M18" s="4">
        <v>64</v>
      </c>
    </row>
    <row r="19" spans="1:13" x14ac:dyDescent="0.3">
      <c r="A19" s="5" t="s">
        <v>34</v>
      </c>
      <c r="B19" s="5">
        <v>2.37301614207606</v>
      </c>
      <c r="C19" s="4">
        <v>64</v>
      </c>
      <c r="D19" s="4">
        <v>62</v>
      </c>
      <c r="E19" s="4">
        <v>2</v>
      </c>
      <c r="F19" s="4"/>
      <c r="G19" s="4">
        <v>2</v>
      </c>
      <c r="H19" s="4"/>
      <c r="I19" s="4"/>
      <c r="J19" s="4"/>
      <c r="K19" s="4"/>
      <c r="L19" s="4"/>
      <c r="M19" s="4"/>
    </row>
    <row r="20" spans="1:13" x14ac:dyDescent="0.3">
      <c r="A20" s="5" t="s">
        <v>35</v>
      </c>
      <c r="B20" s="5">
        <v>2.7997222079171</v>
      </c>
      <c r="C20" s="4">
        <v>18</v>
      </c>
      <c r="D20" s="4">
        <v>18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ht="15.6" x14ac:dyDescent="0.3">
      <c r="A21" s="9" t="s">
        <v>40</v>
      </c>
      <c r="C21" s="6">
        <f>SUM(C5:C20)</f>
        <v>11031</v>
      </c>
      <c r="E21" s="8">
        <f>SUM(E5:E20)</f>
        <v>85</v>
      </c>
    </row>
    <row r="22" spans="1:13" ht="15.6" x14ac:dyDescent="0.3">
      <c r="A22" s="9"/>
      <c r="C22" s="8"/>
    </row>
    <row r="23" spans="1:13" ht="18" x14ac:dyDescent="0.35">
      <c r="A23" s="12" t="s">
        <v>39</v>
      </c>
      <c r="B23" s="10"/>
      <c r="C23" s="11">
        <f>1-E21/C21</f>
        <v>0.99229444293355096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showGridLines="0" zoomScaleNormal="100" workbookViewId="0">
      <selection sqref="A1:O22"/>
    </sheetView>
  </sheetViews>
  <sheetFormatPr baseColWidth="10" defaultRowHeight="14.4" x14ac:dyDescent="0.3"/>
  <cols>
    <col min="1" max="1" width="38.5546875" customWidth="1"/>
    <col min="2" max="2" width="12" customWidth="1"/>
    <col min="4" max="4" width="19.109375" customWidth="1"/>
    <col min="5" max="5" width="37.5546875" customWidth="1"/>
    <col min="6" max="6" width="20.88671875" customWidth="1"/>
    <col min="7" max="7" width="15.33203125" customWidth="1"/>
    <col min="8" max="8" width="28.33203125" customWidth="1"/>
    <col min="9" max="9" width="25.5546875" customWidth="1"/>
    <col min="10" max="10" width="26.44140625" customWidth="1"/>
    <col min="11" max="11" width="16.88671875" customWidth="1"/>
    <col min="12" max="12" width="23.6640625" customWidth="1"/>
    <col min="13" max="13" width="19.44140625" customWidth="1"/>
    <col min="14" max="14" width="18.44140625" customWidth="1"/>
    <col min="15" max="15" width="16.88671875" customWidth="1"/>
  </cols>
  <sheetData>
    <row r="1" spans="1:15" x14ac:dyDescent="0.3">
      <c r="A1" s="3" t="s">
        <v>38</v>
      </c>
    </row>
    <row r="2" spans="1:15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13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12</v>
      </c>
      <c r="L2" s="1" t="s">
        <v>6</v>
      </c>
      <c r="M2" s="1" t="s">
        <v>15</v>
      </c>
      <c r="N2" s="1" t="s">
        <v>14</v>
      </c>
      <c r="O2" s="1" t="s">
        <v>11</v>
      </c>
    </row>
    <row r="3" spans="1:15" x14ac:dyDescent="0.3">
      <c r="A3" s="4" t="s">
        <v>16</v>
      </c>
      <c r="B3" s="5">
        <v>3.1176187701981402</v>
      </c>
      <c r="C3" s="4">
        <v>1589</v>
      </c>
      <c r="D3" s="4">
        <v>1545</v>
      </c>
      <c r="E3" s="4">
        <v>44</v>
      </c>
      <c r="F3" s="4"/>
      <c r="G3" s="4">
        <v>44</v>
      </c>
      <c r="H3" s="4"/>
      <c r="I3" s="4"/>
      <c r="J3" s="4"/>
      <c r="K3" s="4"/>
      <c r="L3" s="4"/>
      <c r="M3" s="4"/>
      <c r="N3" s="4"/>
      <c r="O3" s="4"/>
    </row>
    <row r="4" spans="1:15" x14ac:dyDescent="0.3">
      <c r="A4" s="4" t="s">
        <v>17</v>
      </c>
      <c r="B4" s="5">
        <v>1.7170000076293901</v>
      </c>
      <c r="C4" s="4">
        <v>3</v>
      </c>
      <c r="D4" s="4">
        <v>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3">
      <c r="A5" s="4" t="s">
        <v>18</v>
      </c>
      <c r="B5" s="5">
        <v>1.3666667143503799</v>
      </c>
      <c r="C5" s="4">
        <v>3</v>
      </c>
      <c r="D5" s="4">
        <v>3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3">
      <c r="A6" s="4" t="s">
        <v>19</v>
      </c>
      <c r="B6" s="5">
        <v>3.2539999485015798</v>
      </c>
      <c r="C6" s="4">
        <v>168</v>
      </c>
      <c r="D6" s="4">
        <v>1</v>
      </c>
      <c r="E6" s="4"/>
      <c r="F6" s="4"/>
      <c r="G6" s="4"/>
      <c r="H6" s="4">
        <v>167</v>
      </c>
      <c r="I6" s="4"/>
      <c r="J6" s="4"/>
      <c r="K6" s="4"/>
      <c r="L6" s="4"/>
      <c r="M6" s="4"/>
      <c r="N6" s="4"/>
      <c r="O6" s="4"/>
    </row>
    <row r="7" spans="1:15" x14ac:dyDescent="0.3">
      <c r="A7" s="4" t="s">
        <v>20</v>
      </c>
      <c r="B7" s="5">
        <v>3.12975555429554</v>
      </c>
      <c r="C7" s="4">
        <v>498</v>
      </c>
      <c r="D7" s="4">
        <v>495</v>
      </c>
      <c r="E7" s="4">
        <v>2</v>
      </c>
      <c r="F7" s="4"/>
      <c r="G7" s="4"/>
      <c r="H7" s="4"/>
      <c r="I7" s="4">
        <v>2</v>
      </c>
      <c r="J7" s="4">
        <v>1</v>
      </c>
      <c r="K7" s="4"/>
      <c r="L7" s="4"/>
      <c r="M7" s="4"/>
      <c r="N7" s="4"/>
      <c r="O7" s="4"/>
    </row>
    <row r="8" spans="1:15" x14ac:dyDescent="0.3">
      <c r="A8" s="4" t="s">
        <v>21</v>
      </c>
      <c r="B8" s="5">
        <v>3.1915882329980798</v>
      </c>
      <c r="C8" s="4">
        <v>477</v>
      </c>
      <c r="D8" s="4">
        <v>476</v>
      </c>
      <c r="E8" s="4">
        <v>1</v>
      </c>
      <c r="F8" s="4"/>
      <c r="G8" s="4"/>
      <c r="H8" s="4"/>
      <c r="I8" s="4">
        <v>1</v>
      </c>
      <c r="J8" s="4"/>
      <c r="K8" s="4"/>
      <c r="L8" s="4"/>
      <c r="M8" s="4"/>
      <c r="N8" s="4"/>
      <c r="O8" s="4"/>
    </row>
    <row r="9" spans="1:15" x14ac:dyDescent="0.3">
      <c r="A9" s="4" t="s">
        <v>22</v>
      </c>
      <c r="B9" s="5">
        <v>3.1257948814294201</v>
      </c>
      <c r="C9" s="4">
        <v>53</v>
      </c>
      <c r="D9" s="4">
        <v>39</v>
      </c>
      <c r="E9" s="4"/>
      <c r="F9" s="4"/>
      <c r="G9" s="4"/>
      <c r="H9" s="4"/>
      <c r="I9" s="4"/>
      <c r="J9" s="4">
        <v>14</v>
      </c>
      <c r="K9" s="4"/>
      <c r="L9" s="4"/>
      <c r="M9" s="4"/>
      <c r="N9" s="4"/>
      <c r="O9" s="4"/>
    </row>
    <row r="10" spans="1:15" x14ac:dyDescent="0.3">
      <c r="A10" s="4" t="s">
        <v>23</v>
      </c>
      <c r="B10" s="5">
        <v>1.79473331769307</v>
      </c>
      <c r="C10" s="4">
        <v>15</v>
      </c>
      <c r="D10" s="4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3">
      <c r="A11" s="4" t="s">
        <v>24</v>
      </c>
      <c r="B11" s="5">
        <v>2.5397765290137699</v>
      </c>
      <c r="C11" s="4">
        <v>185</v>
      </c>
      <c r="D11" s="4">
        <v>179</v>
      </c>
      <c r="E11" s="4">
        <v>6</v>
      </c>
      <c r="F11" s="4"/>
      <c r="G11" s="4"/>
      <c r="H11" s="4"/>
      <c r="I11" s="4">
        <v>6</v>
      </c>
      <c r="J11" s="4"/>
      <c r="K11" s="4"/>
      <c r="L11" s="4"/>
      <c r="M11" s="4"/>
      <c r="N11" s="4"/>
      <c r="O11" s="4"/>
    </row>
    <row r="12" spans="1:15" x14ac:dyDescent="0.3">
      <c r="A12" s="4" t="s">
        <v>25</v>
      </c>
      <c r="B12" s="5">
        <v>3.3042023071663902</v>
      </c>
      <c r="C12" s="4">
        <v>173</v>
      </c>
      <c r="D12" s="4">
        <v>173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3">
      <c r="A13" s="4" t="s">
        <v>26</v>
      </c>
      <c r="B13" s="5">
        <v>3.3813028111030499</v>
      </c>
      <c r="C13" s="4">
        <v>1530</v>
      </c>
      <c r="D13" s="4">
        <v>1529</v>
      </c>
      <c r="E13" s="4">
        <v>1</v>
      </c>
      <c r="F13" s="4"/>
      <c r="G13" s="4"/>
      <c r="H13" s="4"/>
      <c r="I13" s="4">
        <v>1</v>
      </c>
      <c r="J13" s="4"/>
      <c r="K13" s="4"/>
      <c r="L13" s="4"/>
      <c r="M13" s="4"/>
      <c r="N13" s="4"/>
      <c r="O13" s="4"/>
    </row>
    <row r="14" spans="1:15" x14ac:dyDescent="0.3">
      <c r="A14" s="4" t="s">
        <v>27</v>
      </c>
      <c r="B14" s="5">
        <v>0</v>
      </c>
      <c r="C14" s="4">
        <v>10</v>
      </c>
      <c r="D14" s="4">
        <v>10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3">
      <c r="A15" s="4" t="s">
        <v>28</v>
      </c>
      <c r="B15" s="5">
        <v>0</v>
      </c>
      <c r="C15" s="4">
        <v>10</v>
      </c>
      <c r="D15" s="4">
        <v>1</v>
      </c>
      <c r="E15" s="4">
        <v>1</v>
      </c>
      <c r="F15" s="4">
        <v>4</v>
      </c>
      <c r="G15" s="4"/>
      <c r="H15" s="4"/>
      <c r="I15" s="4"/>
      <c r="J15" s="4"/>
      <c r="K15" s="4">
        <v>4</v>
      </c>
      <c r="L15" s="4">
        <v>8</v>
      </c>
      <c r="M15" s="4">
        <v>1</v>
      </c>
      <c r="N15" s="4"/>
      <c r="O15" s="4"/>
    </row>
    <row r="16" spans="1:15" x14ac:dyDescent="0.3">
      <c r="A16" s="4" t="s">
        <v>29</v>
      </c>
      <c r="B16" s="5">
        <v>3.1438636564024298</v>
      </c>
      <c r="C16" s="4">
        <v>4188</v>
      </c>
      <c r="D16" s="4">
        <v>4188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3">
      <c r="A17" s="4" t="s">
        <v>30</v>
      </c>
      <c r="B17" s="5">
        <v>6.2381333351135204</v>
      </c>
      <c r="C17" s="4">
        <v>16</v>
      </c>
      <c r="D17" s="4">
        <v>15</v>
      </c>
      <c r="E17" s="4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3">
      <c r="A18" s="4" t="s">
        <v>31</v>
      </c>
      <c r="B18" s="5">
        <v>4.8568620763975998</v>
      </c>
      <c r="C18" s="4">
        <v>29</v>
      </c>
      <c r="D18" s="4">
        <v>29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3">
      <c r="A19" s="4" t="s">
        <v>32</v>
      </c>
      <c r="B19" s="5">
        <v>4.4940800189971899</v>
      </c>
      <c r="C19" s="4">
        <v>25</v>
      </c>
      <c r="D19" s="4">
        <v>25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3">
      <c r="A20" s="4" t="s">
        <v>33</v>
      </c>
      <c r="B20" s="5">
        <v>4.1282151835775398</v>
      </c>
      <c r="C20" s="4">
        <v>4183</v>
      </c>
      <c r="D20" s="4">
        <v>1594</v>
      </c>
      <c r="E20" s="4">
        <v>144</v>
      </c>
      <c r="F20" s="4">
        <v>698</v>
      </c>
      <c r="G20" s="4"/>
      <c r="H20" s="4"/>
      <c r="I20" s="4"/>
      <c r="J20" s="4"/>
      <c r="K20" s="4">
        <v>1560</v>
      </c>
      <c r="L20" s="4">
        <v>2445</v>
      </c>
      <c r="M20" s="4">
        <v>138</v>
      </c>
      <c r="N20" s="4">
        <v>2</v>
      </c>
      <c r="O20" s="4">
        <v>187</v>
      </c>
    </row>
    <row r="21" spans="1:15" x14ac:dyDescent="0.3">
      <c r="A21" s="4" t="s">
        <v>34</v>
      </c>
      <c r="B21" s="5">
        <v>5.25400000202412</v>
      </c>
      <c r="C21" s="4">
        <v>49</v>
      </c>
      <c r="D21" s="4">
        <v>49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3">
      <c r="A22" s="4" t="s">
        <v>35</v>
      </c>
      <c r="B22" s="5">
        <v>4.25968421132941</v>
      </c>
      <c r="C22" s="4">
        <v>19</v>
      </c>
      <c r="D22" s="4">
        <v>19</v>
      </c>
      <c r="E22" s="4"/>
      <c r="F22" s="4"/>
      <c r="G22" s="4">
        <v>3</v>
      </c>
      <c r="H22" s="4"/>
      <c r="I22" s="4"/>
      <c r="J22" s="4"/>
      <c r="K22" s="4"/>
      <c r="L22" s="4"/>
      <c r="M22" s="4"/>
      <c r="N22" s="4"/>
      <c r="O22" s="4"/>
    </row>
    <row r="23" spans="1:15" ht="15.6" x14ac:dyDescent="0.3">
      <c r="A23" s="9" t="s">
        <v>40</v>
      </c>
      <c r="C23" s="6">
        <f>SUM(C3:C22)</f>
        <v>13223</v>
      </c>
      <c r="E23" s="8">
        <f>SUM(E3:E22)</f>
        <v>200</v>
      </c>
    </row>
    <row r="24" spans="1:15" ht="15.6" x14ac:dyDescent="0.3">
      <c r="A24" s="9"/>
      <c r="C24" s="8"/>
    </row>
    <row r="25" spans="1:15" ht="18" x14ac:dyDescent="0.35">
      <c r="A25" s="12" t="s">
        <v>39</v>
      </c>
      <c r="B25" s="10"/>
      <c r="C25" s="11">
        <f>1-E23/C23</f>
        <v>0.9848748392951675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5589-684A-45A2-8D25-AF67E422A5AF}">
  <dimension ref="A1:O26"/>
  <sheetViews>
    <sheetView zoomScale="120" zoomScaleNormal="120" workbookViewId="0">
      <selection sqref="A1:M23"/>
    </sheetView>
  </sheetViews>
  <sheetFormatPr baseColWidth="10" defaultRowHeight="14.4" x14ac:dyDescent="0.3"/>
  <cols>
    <col min="1" max="1" width="40.33203125" customWidth="1"/>
    <col min="4" max="4" width="25.109375" customWidth="1"/>
    <col min="5" max="5" width="38.88671875" customWidth="1"/>
    <col min="6" max="6" width="19" customWidth="1"/>
    <col min="7" max="8" width="18" customWidth="1"/>
    <col min="9" max="9" width="14.44140625" customWidth="1"/>
    <col min="10" max="10" width="27.5546875" customWidth="1"/>
    <col min="11" max="11" width="28.109375" customWidth="1"/>
    <col min="12" max="12" width="27.44140625" customWidth="1"/>
    <col min="13" max="13" width="25.5546875" customWidth="1"/>
    <col min="14" max="14" width="21.33203125" customWidth="1"/>
    <col min="15" max="15" width="15.88671875" customWidth="1"/>
  </cols>
  <sheetData>
    <row r="1" spans="1:15" x14ac:dyDescent="0.3">
      <c r="A1" s="3" t="s">
        <v>42</v>
      </c>
    </row>
    <row r="2" spans="1:15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13</v>
      </c>
      <c r="G2" s="1" t="s">
        <v>12</v>
      </c>
      <c r="H2" s="1" t="s">
        <v>11</v>
      </c>
      <c r="I2" s="1" t="s">
        <v>7</v>
      </c>
      <c r="J2" s="1" t="s">
        <v>8</v>
      </c>
      <c r="K2" s="1" t="s">
        <v>10</v>
      </c>
      <c r="L2" s="1" t="s">
        <v>9</v>
      </c>
      <c r="M2" s="1" t="s">
        <v>6</v>
      </c>
      <c r="N2" s="1" t="s">
        <v>14</v>
      </c>
      <c r="O2" s="1" t="s">
        <v>15</v>
      </c>
    </row>
    <row r="3" spans="1:15" x14ac:dyDescent="0.3">
      <c r="A3" s="4" t="s">
        <v>16</v>
      </c>
      <c r="B3" s="5">
        <v>2.8776642455735</v>
      </c>
      <c r="C3" s="4">
        <v>1891</v>
      </c>
      <c r="D3" s="4">
        <v>1790</v>
      </c>
      <c r="E3" s="4">
        <v>100</v>
      </c>
      <c r="F3" s="4"/>
      <c r="G3" s="4"/>
      <c r="H3" s="4"/>
      <c r="I3" s="4">
        <v>100</v>
      </c>
      <c r="J3" s="4"/>
      <c r="K3" s="4"/>
      <c r="L3" s="4"/>
      <c r="M3" s="4"/>
      <c r="N3" s="4"/>
      <c r="O3" s="4"/>
    </row>
    <row r="4" spans="1:15" x14ac:dyDescent="0.3">
      <c r="A4" s="4" t="s">
        <v>43</v>
      </c>
      <c r="B4" s="5">
        <v>0.82099997997283902</v>
      </c>
      <c r="C4" s="4">
        <v>2</v>
      </c>
      <c r="D4" s="4">
        <v>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3">
      <c r="A5" s="4" t="s">
        <v>17</v>
      </c>
      <c r="B5" s="5">
        <v>1.4774285384586801</v>
      </c>
      <c r="C5" s="4">
        <v>7</v>
      </c>
      <c r="D5" s="4">
        <v>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3">
      <c r="A6" s="4" t="s">
        <v>18</v>
      </c>
      <c r="B6" s="5">
        <v>1.5140000184377</v>
      </c>
      <c r="C6" s="4">
        <v>3</v>
      </c>
      <c r="D6" s="4">
        <v>3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3">
      <c r="A7" s="4" t="s">
        <v>19</v>
      </c>
      <c r="B7" s="5">
        <v>1.9263334274291899</v>
      </c>
      <c r="C7" s="4">
        <v>179</v>
      </c>
      <c r="D7" s="4">
        <v>3</v>
      </c>
      <c r="E7" s="4"/>
      <c r="F7" s="4"/>
      <c r="G7" s="4"/>
      <c r="H7" s="4"/>
      <c r="I7" s="4"/>
      <c r="J7" s="4">
        <v>176</v>
      </c>
      <c r="K7" s="4"/>
      <c r="L7" s="4"/>
      <c r="M7" s="4"/>
      <c r="N7" s="4"/>
      <c r="O7" s="4"/>
    </row>
    <row r="8" spans="1:15" x14ac:dyDescent="0.3">
      <c r="A8" s="4" t="s">
        <v>20</v>
      </c>
      <c r="B8" s="5">
        <v>3.1100158971898599</v>
      </c>
      <c r="C8" s="4">
        <v>635</v>
      </c>
      <c r="D8" s="4">
        <v>629</v>
      </c>
      <c r="E8" s="4"/>
      <c r="F8" s="4"/>
      <c r="G8" s="4"/>
      <c r="H8" s="4"/>
      <c r="I8" s="4"/>
      <c r="J8" s="4"/>
      <c r="K8" s="4">
        <v>6</v>
      </c>
      <c r="L8" s="4"/>
      <c r="M8" s="4"/>
      <c r="N8" s="4"/>
      <c r="O8" s="4"/>
    </row>
    <row r="9" spans="1:15" x14ac:dyDescent="0.3">
      <c r="A9" s="4" t="s">
        <v>21</v>
      </c>
      <c r="B9" s="5">
        <v>3.53796913594375</v>
      </c>
      <c r="C9" s="4">
        <v>762</v>
      </c>
      <c r="D9" s="4">
        <v>162</v>
      </c>
      <c r="E9" s="4">
        <v>1</v>
      </c>
      <c r="F9" s="4"/>
      <c r="G9" s="4"/>
      <c r="H9" s="4"/>
      <c r="I9" s="4"/>
      <c r="J9" s="4"/>
      <c r="K9" s="4">
        <v>599</v>
      </c>
      <c r="L9" s="4">
        <v>1</v>
      </c>
      <c r="M9" s="4"/>
      <c r="N9" s="4"/>
      <c r="O9" s="4"/>
    </row>
    <row r="10" spans="1:15" x14ac:dyDescent="0.3">
      <c r="A10" s="4" t="s">
        <v>22</v>
      </c>
      <c r="B10" s="5">
        <v>3.8758076887864301</v>
      </c>
      <c r="C10" s="4">
        <v>67</v>
      </c>
      <c r="D10" s="4">
        <v>52</v>
      </c>
      <c r="E10" s="4"/>
      <c r="F10" s="4"/>
      <c r="G10" s="4"/>
      <c r="H10" s="4"/>
      <c r="I10" s="4"/>
      <c r="J10" s="4"/>
      <c r="K10" s="4">
        <v>15</v>
      </c>
      <c r="L10" s="4"/>
      <c r="M10" s="4"/>
      <c r="N10" s="4"/>
      <c r="O10" s="4"/>
    </row>
    <row r="11" spans="1:15" x14ac:dyDescent="0.3">
      <c r="A11" s="4" t="s">
        <v>23</v>
      </c>
      <c r="B11" s="5">
        <v>3.6487142869404301</v>
      </c>
      <c r="C11" s="4">
        <v>15</v>
      </c>
      <c r="D11" s="4">
        <v>14</v>
      </c>
      <c r="E11" s="4">
        <v>1</v>
      </c>
      <c r="F11" s="4"/>
      <c r="G11" s="4"/>
      <c r="H11" s="4"/>
      <c r="I11" s="4"/>
      <c r="J11" s="4"/>
      <c r="K11" s="4"/>
      <c r="L11" s="4">
        <v>1</v>
      </c>
      <c r="M11" s="4"/>
      <c r="N11" s="4"/>
      <c r="O11" s="4"/>
    </row>
    <row r="12" spans="1:15" x14ac:dyDescent="0.3">
      <c r="A12" s="4" t="s">
        <v>24</v>
      </c>
      <c r="B12" s="5">
        <v>3.4867488564965901</v>
      </c>
      <c r="C12" s="4">
        <v>223</v>
      </c>
      <c r="D12" s="4">
        <v>219</v>
      </c>
      <c r="E12" s="4">
        <v>4</v>
      </c>
      <c r="F12" s="4"/>
      <c r="G12" s="4"/>
      <c r="H12" s="4"/>
      <c r="I12" s="4"/>
      <c r="J12" s="4"/>
      <c r="K12" s="4"/>
      <c r="L12" s="4">
        <v>4</v>
      </c>
      <c r="M12" s="4"/>
      <c r="N12" s="4"/>
      <c r="O12" s="4"/>
    </row>
    <row r="13" spans="1:15" x14ac:dyDescent="0.3">
      <c r="A13" s="4" t="s">
        <v>25</v>
      </c>
      <c r="B13" s="5">
        <v>2.8962545394897399</v>
      </c>
      <c r="C13" s="4">
        <v>55</v>
      </c>
      <c r="D13" s="4">
        <v>55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3">
      <c r="A14" s="4" t="s">
        <v>26</v>
      </c>
      <c r="B14" s="5">
        <v>3.1924846248366001</v>
      </c>
      <c r="C14" s="4">
        <v>1768</v>
      </c>
      <c r="D14" s="4">
        <v>1756</v>
      </c>
      <c r="E14" s="4">
        <v>12</v>
      </c>
      <c r="F14" s="4"/>
      <c r="G14" s="4"/>
      <c r="H14" s="4"/>
      <c r="I14" s="4"/>
      <c r="J14" s="4"/>
      <c r="K14" s="4"/>
      <c r="L14" s="4">
        <v>12</v>
      </c>
      <c r="M14" s="4"/>
      <c r="N14" s="4"/>
      <c r="O14" s="4"/>
    </row>
    <row r="15" spans="1:15" x14ac:dyDescent="0.3">
      <c r="A15" s="4" t="s">
        <v>27</v>
      </c>
      <c r="B15" s="5">
        <v>0</v>
      </c>
      <c r="C15" s="4">
        <v>18</v>
      </c>
      <c r="D15" s="4">
        <v>18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3">
      <c r="A16" s="4" t="s">
        <v>28</v>
      </c>
      <c r="B16" s="5">
        <v>0</v>
      </c>
      <c r="C16" s="4">
        <v>18</v>
      </c>
      <c r="D16" s="4">
        <v>3</v>
      </c>
      <c r="E16" s="4"/>
      <c r="F16" s="4">
        <v>8</v>
      </c>
      <c r="G16" s="4">
        <v>5</v>
      </c>
      <c r="H16" s="4">
        <v>2</v>
      </c>
      <c r="I16" s="4"/>
      <c r="J16" s="4"/>
      <c r="K16" s="4"/>
      <c r="L16" s="4"/>
      <c r="M16" s="4">
        <v>15</v>
      </c>
      <c r="N16" s="4"/>
      <c r="O16" s="4"/>
    </row>
    <row r="17" spans="1:15" x14ac:dyDescent="0.3">
      <c r="A17" s="4" t="s">
        <v>29</v>
      </c>
      <c r="B17" s="5">
        <v>3.3565811165723698</v>
      </c>
      <c r="C17" s="4">
        <v>4321</v>
      </c>
      <c r="D17" s="4">
        <v>4321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3">
      <c r="A18" s="4" t="s">
        <v>30</v>
      </c>
      <c r="B18" s="5">
        <v>5.0469375252723596</v>
      </c>
      <c r="C18" s="4">
        <v>16</v>
      </c>
      <c r="D18" s="4">
        <v>16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3">
      <c r="A19" s="4" t="s">
        <v>31</v>
      </c>
      <c r="B19" s="5">
        <v>5.0665357283183496</v>
      </c>
      <c r="C19" s="4">
        <v>28</v>
      </c>
      <c r="D19" s="4">
        <v>28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3">
      <c r="A20" s="13" t="s">
        <v>32</v>
      </c>
      <c r="B20" s="5">
        <v>4.1009677225543602</v>
      </c>
      <c r="C20" s="4">
        <v>31</v>
      </c>
      <c r="D20" s="4">
        <v>31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3">
      <c r="A21" s="4" t="s">
        <v>33</v>
      </c>
      <c r="B21" s="5">
        <v>4.2826520779538697</v>
      </c>
      <c r="C21" s="4">
        <v>4312</v>
      </c>
      <c r="D21" s="4">
        <v>1897</v>
      </c>
      <c r="E21" s="4">
        <v>117</v>
      </c>
      <c r="F21" s="4">
        <v>666</v>
      </c>
      <c r="G21" s="4">
        <v>1448</v>
      </c>
      <c r="H21" s="4">
        <v>184</v>
      </c>
      <c r="I21" s="4"/>
      <c r="J21" s="4"/>
      <c r="K21" s="4"/>
      <c r="L21" s="4"/>
      <c r="M21" s="4">
        <v>2298</v>
      </c>
      <c r="N21" s="4">
        <v>2</v>
      </c>
      <c r="O21" s="4">
        <v>19</v>
      </c>
    </row>
    <row r="22" spans="1:15" x14ac:dyDescent="0.3">
      <c r="A22" s="4" t="s">
        <v>34</v>
      </c>
      <c r="B22" s="5">
        <v>4.5133846081220099</v>
      </c>
      <c r="C22" s="4">
        <v>52</v>
      </c>
      <c r="D22" s="4">
        <v>52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3">
      <c r="A23" s="4" t="s">
        <v>35</v>
      </c>
      <c r="B23" s="5">
        <v>4.3226500153541503</v>
      </c>
      <c r="C23" s="4">
        <v>20</v>
      </c>
      <c r="D23" s="4">
        <v>20</v>
      </c>
      <c r="E23" s="4"/>
      <c r="F23" s="4"/>
      <c r="G23" s="4"/>
      <c r="H23" s="4"/>
      <c r="I23" s="4">
        <v>2</v>
      </c>
      <c r="J23" s="4"/>
      <c r="K23" s="4"/>
      <c r="L23" s="4"/>
      <c r="M23" s="4"/>
      <c r="N23" s="4"/>
      <c r="O23" s="4"/>
    </row>
    <row r="24" spans="1:15" ht="15.6" x14ac:dyDescent="0.3">
      <c r="A24" s="9" t="s">
        <v>40</v>
      </c>
      <c r="C24" s="6">
        <f>SUM(C3:C23)</f>
        <v>14423</v>
      </c>
      <c r="E24" s="8">
        <f>SUM(E3:E23)</f>
        <v>235</v>
      </c>
    </row>
    <row r="25" spans="1:15" ht="15.6" x14ac:dyDescent="0.3">
      <c r="A25" s="9"/>
      <c r="C25" s="8"/>
    </row>
    <row r="26" spans="1:15" ht="18" x14ac:dyDescent="0.35">
      <c r="A26" s="12" t="s">
        <v>39</v>
      </c>
      <c r="B26" s="10"/>
      <c r="C26" s="11">
        <f>1-E24/C24</f>
        <v>0.98370657976842546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1E3A-7CF8-46BC-9556-09821EA26592}">
  <dimension ref="A1:O24"/>
  <sheetViews>
    <sheetView workbookViewId="0">
      <selection activeCell="B19" sqref="B19"/>
    </sheetView>
  </sheetViews>
  <sheetFormatPr baseColWidth="10" defaultRowHeight="14.4" x14ac:dyDescent="0.3"/>
  <cols>
    <col min="1" max="1" width="45.6640625" customWidth="1"/>
    <col min="4" max="4" width="21.5546875" customWidth="1"/>
    <col min="5" max="5" width="44.5546875" customWidth="1"/>
    <col min="6" max="6" width="23.44140625" customWidth="1"/>
    <col min="7" max="7" width="24.6640625" customWidth="1"/>
    <col min="8" max="8" width="30.33203125" customWidth="1"/>
    <col min="9" max="9" width="29.6640625" customWidth="1"/>
    <col min="10" max="10" width="22.5546875" customWidth="1"/>
    <col min="11" max="11" width="25.5546875" customWidth="1"/>
    <col min="12" max="12" width="21.6640625" customWidth="1"/>
    <col min="13" max="13" width="21.33203125" customWidth="1"/>
    <col min="14" max="14" width="21.6640625" customWidth="1"/>
    <col min="15" max="15" width="23.5546875" customWidth="1"/>
  </cols>
  <sheetData>
    <row r="1" spans="1:15" x14ac:dyDescent="0.3">
      <c r="A1" s="3" t="s">
        <v>44</v>
      </c>
    </row>
    <row r="2" spans="1:15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13</v>
      </c>
      <c r="G2" s="1" t="s">
        <v>9</v>
      </c>
      <c r="H2" s="1" t="s">
        <v>8</v>
      </c>
      <c r="I2" s="1" t="s">
        <v>10</v>
      </c>
      <c r="J2" s="1" t="s">
        <v>12</v>
      </c>
      <c r="K2" s="1" t="s">
        <v>6</v>
      </c>
      <c r="L2" s="1" t="s">
        <v>14</v>
      </c>
      <c r="M2" s="1" t="s">
        <v>11</v>
      </c>
      <c r="N2" s="1" t="s">
        <v>15</v>
      </c>
      <c r="O2" s="1" t="s">
        <v>7</v>
      </c>
    </row>
    <row r="3" spans="1:15" x14ac:dyDescent="0.3">
      <c r="A3" s="4" t="s">
        <v>16</v>
      </c>
      <c r="B3" s="5">
        <v>2.9630905463103501</v>
      </c>
      <c r="C3" s="4">
        <v>1757</v>
      </c>
      <c r="D3" s="4">
        <v>1756</v>
      </c>
      <c r="E3" s="4">
        <v>1</v>
      </c>
      <c r="F3" s="4"/>
      <c r="G3" s="4">
        <v>1</v>
      </c>
      <c r="H3" s="4"/>
      <c r="I3" s="4"/>
      <c r="J3" s="4"/>
      <c r="K3" s="4"/>
      <c r="L3" s="4"/>
      <c r="M3" s="4"/>
      <c r="N3" s="4"/>
      <c r="O3" s="4"/>
    </row>
    <row r="4" spans="1:15" x14ac:dyDescent="0.3">
      <c r="A4" s="4" t="s">
        <v>43</v>
      </c>
      <c r="B4" s="5">
        <v>1.20920000076293</v>
      </c>
      <c r="C4" s="4">
        <v>5</v>
      </c>
      <c r="D4" s="4">
        <v>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3">
      <c r="A5" s="4" t="s">
        <v>17</v>
      </c>
      <c r="B5" s="5">
        <v>1.7175238018944099</v>
      </c>
      <c r="C5" s="4">
        <v>21</v>
      </c>
      <c r="D5" s="4">
        <v>21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3">
      <c r="A6" s="4" t="s">
        <v>18</v>
      </c>
      <c r="B6" s="5">
        <v>1.84184611760652</v>
      </c>
      <c r="C6" s="4">
        <v>13</v>
      </c>
      <c r="D6" s="4">
        <v>13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3">
      <c r="A7" s="4" t="s">
        <v>19</v>
      </c>
      <c r="B7" s="5">
        <v>0.72150003910064697</v>
      </c>
      <c r="C7" s="4">
        <v>199</v>
      </c>
      <c r="D7" s="4">
        <v>2</v>
      </c>
      <c r="E7" s="4">
        <v>1</v>
      </c>
      <c r="F7" s="4"/>
      <c r="G7" s="4">
        <v>1</v>
      </c>
      <c r="H7" s="4">
        <v>196</v>
      </c>
      <c r="I7" s="4"/>
      <c r="J7" s="4"/>
      <c r="K7" s="4"/>
      <c r="L7" s="4"/>
      <c r="M7" s="4"/>
      <c r="N7" s="4"/>
      <c r="O7" s="4"/>
    </row>
    <row r="8" spans="1:15" x14ac:dyDescent="0.3">
      <c r="A8" s="4" t="s">
        <v>20</v>
      </c>
      <c r="B8" s="5">
        <v>3.0118211022939798</v>
      </c>
      <c r="C8" s="4">
        <v>659</v>
      </c>
      <c r="D8" s="4">
        <v>654</v>
      </c>
      <c r="E8" s="4">
        <v>1</v>
      </c>
      <c r="F8" s="4"/>
      <c r="G8" s="4">
        <v>1</v>
      </c>
      <c r="H8" s="4"/>
      <c r="I8" s="4">
        <v>4</v>
      </c>
      <c r="J8" s="4"/>
      <c r="K8" s="4"/>
      <c r="L8" s="4"/>
      <c r="M8" s="4"/>
      <c r="N8" s="4"/>
      <c r="O8" s="4"/>
    </row>
    <row r="9" spans="1:15" x14ac:dyDescent="0.3">
      <c r="A9" s="4" t="s">
        <v>22</v>
      </c>
      <c r="B9" s="5">
        <v>3.08535617018399</v>
      </c>
      <c r="C9" s="4">
        <v>99</v>
      </c>
      <c r="D9" s="4">
        <v>73</v>
      </c>
      <c r="E9" s="4"/>
      <c r="F9" s="4"/>
      <c r="G9" s="4"/>
      <c r="H9" s="4"/>
      <c r="I9" s="4">
        <v>26</v>
      </c>
      <c r="J9" s="4"/>
      <c r="K9" s="4"/>
      <c r="L9" s="4"/>
      <c r="M9" s="4"/>
      <c r="N9" s="4"/>
      <c r="O9" s="4"/>
    </row>
    <row r="10" spans="1:15" x14ac:dyDescent="0.3">
      <c r="A10" s="4" t="s">
        <v>23</v>
      </c>
      <c r="B10" s="5">
        <v>3.3601739199265102</v>
      </c>
      <c r="C10" s="4">
        <v>23</v>
      </c>
      <c r="D10" s="4">
        <v>23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3">
      <c r="A11" s="4" t="s">
        <v>24</v>
      </c>
      <c r="B11" s="5">
        <v>3.4085744614296698</v>
      </c>
      <c r="C11" s="4">
        <v>238</v>
      </c>
      <c r="D11" s="4">
        <v>235</v>
      </c>
      <c r="E11" s="4">
        <v>3</v>
      </c>
      <c r="F11" s="4"/>
      <c r="G11" s="4">
        <v>3</v>
      </c>
      <c r="H11" s="4"/>
      <c r="I11" s="4"/>
      <c r="J11" s="4"/>
      <c r="K11" s="4"/>
      <c r="L11" s="4"/>
      <c r="M11" s="4"/>
      <c r="N11" s="4"/>
      <c r="O11" s="4"/>
    </row>
    <row r="12" spans="1:15" x14ac:dyDescent="0.3">
      <c r="A12" s="4" t="s">
        <v>26</v>
      </c>
      <c r="B12" s="5">
        <v>3.1912123121243998</v>
      </c>
      <c r="C12" s="4">
        <v>1740</v>
      </c>
      <c r="D12" s="4">
        <v>1738</v>
      </c>
      <c r="E12" s="4">
        <v>2</v>
      </c>
      <c r="F12" s="4"/>
      <c r="G12" s="4">
        <v>2</v>
      </c>
      <c r="H12" s="4"/>
      <c r="I12" s="4"/>
      <c r="J12" s="4"/>
      <c r="K12" s="4"/>
      <c r="L12" s="4"/>
      <c r="M12" s="4"/>
      <c r="N12" s="4"/>
      <c r="O12" s="4"/>
    </row>
    <row r="13" spans="1:15" x14ac:dyDescent="0.3">
      <c r="A13" s="4" t="s">
        <v>27</v>
      </c>
      <c r="B13" s="5">
        <v>0</v>
      </c>
      <c r="C13" s="4">
        <v>12</v>
      </c>
      <c r="D13" s="4">
        <v>12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3">
      <c r="A14" s="4" t="s">
        <v>28</v>
      </c>
      <c r="B14" s="5">
        <v>0</v>
      </c>
      <c r="C14" s="4">
        <v>12</v>
      </c>
      <c r="D14" s="4">
        <v>2</v>
      </c>
      <c r="E14" s="4">
        <v>1</v>
      </c>
      <c r="F14" s="4"/>
      <c r="G14" s="4"/>
      <c r="H14" s="4"/>
      <c r="I14" s="4"/>
      <c r="J14" s="4">
        <v>9</v>
      </c>
      <c r="K14" s="4">
        <v>9</v>
      </c>
      <c r="L14" s="4"/>
      <c r="M14" s="4"/>
      <c r="N14" s="4"/>
      <c r="O14" s="4"/>
    </row>
    <row r="15" spans="1:15" x14ac:dyDescent="0.3">
      <c r="A15" s="4" t="s">
        <v>29</v>
      </c>
      <c r="B15" s="5">
        <v>3.1848571426248999</v>
      </c>
      <c r="C15" s="4">
        <v>4361</v>
      </c>
      <c r="D15" s="4">
        <v>4361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3">
      <c r="A16" s="4" t="s">
        <v>30</v>
      </c>
      <c r="B16" s="5">
        <v>1.93152382260277</v>
      </c>
      <c r="C16" s="4">
        <v>21</v>
      </c>
      <c r="D16" s="4">
        <v>21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3">
      <c r="A17" s="4" t="s">
        <v>31</v>
      </c>
      <c r="B17" s="5">
        <v>2.6674285684312999</v>
      </c>
      <c r="C17" s="4">
        <v>35</v>
      </c>
      <c r="D17" s="4">
        <v>35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3">
      <c r="A18" s="4" t="s">
        <v>32</v>
      </c>
      <c r="B18" s="5">
        <v>2.2436428694497899</v>
      </c>
      <c r="C18" s="4">
        <v>42</v>
      </c>
      <c r="D18" s="4">
        <v>42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3">
      <c r="A19" s="4" t="s">
        <v>33</v>
      </c>
      <c r="B19" s="5">
        <v>3.9235288780920898</v>
      </c>
      <c r="C19" s="4">
        <v>4350</v>
      </c>
      <c r="D19" s="4">
        <v>1766</v>
      </c>
      <c r="E19" s="4">
        <v>134</v>
      </c>
      <c r="F19" s="4">
        <v>670</v>
      </c>
      <c r="G19" s="4"/>
      <c r="H19" s="4"/>
      <c r="I19" s="4"/>
      <c r="J19" s="4">
        <v>1602</v>
      </c>
      <c r="K19" s="4">
        <v>2450</v>
      </c>
      <c r="L19" s="4" t="s">
        <v>45</v>
      </c>
      <c r="M19" s="4">
        <v>178</v>
      </c>
      <c r="N19" s="4">
        <v>109</v>
      </c>
      <c r="O19" s="4"/>
    </row>
    <row r="20" spans="1:15" x14ac:dyDescent="0.3">
      <c r="A20" s="13" t="s">
        <v>34</v>
      </c>
      <c r="B20" s="5">
        <v>2.65536841906999</v>
      </c>
      <c r="C20" s="4">
        <v>76</v>
      </c>
      <c r="D20" s="4">
        <v>76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3">
      <c r="A21" s="4" t="s">
        <v>35</v>
      </c>
      <c r="B21" s="5">
        <v>2.7956666747728902</v>
      </c>
      <c r="C21" s="4">
        <v>24</v>
      </c>
      <c r="D21" s="4">
        <v>24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2</v>
      </c>
    </row>
    <row r="22" spans="1:15" ht="15.6" x14ac:dyDescent="0.3">
      <c r="A22" s="9" t="s">
        <v>40</v>
      </c>
      <c r="C22" s="6">
        <f>SUM(C3:C21)</f>
        <v>13687</v>
      </c>
      <c r="E22" s="8">
        <f>SUM(E3:E21)</f>
        <v>143</v>
      </c>
    </row>
    <row r="23" spans="1:15" ht="15.6" x14ac:dyDescent="0.3">
      <c r="A23" s="9"/>
      <c r="C23" s="8"/>
    </row>
    <row r="24" spans="1:15" ht="18" x14ac:dyDescent="0.35">
      <c r="A24" s="12" t="s">
        <v>39</v>
      </c>
      <c r="B24" s="10"/>
      <c r="C24" s="11">
        <f>1-E22/C22</f>
        <v>0.98955212975816464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B4698-5DD1-486B-A1DE-97460E77816C}">
  <dimension ref="A1:N25"/>
  <sheetViews>
    <sheetView workbookViewId="0">
      <selection sqref="A1:N22"/>
    </sheetView>
  </sheetViews>
  <sheetFormatPr baseColWidth="10" defaultRowHeight="14.4" x14ac:dyDescent="0.3"/>
  <cols>
    <col min="1" max="1" width="59" customWidth="1"/>
    <col min="3" max="3" width="11.44140625" customWidth="1"/>
    <col min="4" max="4" width="16.44140625" customWidth="1"/>
    <col min="5" max="5" width="37.33203125" customWidth="1"/>
    <col min="6" max="6" width="31.5546875" customWidth="1"/>
    <col min="7" max="7" width="27.33203125" customWidth="1"/>
    <col min="8" max="8" width="29.44140625" customWidth="1"/>
    <col min="9" max="9" width="24.5546875" customWidth="1"/>
    <col min="10" max="10" width="20.88671875" customWidth="1"/>
    <col min="11" max="11" width="21" customWidth="1"/>
    <col min="12" max="12" width="23" customWidth="1"/>
    <col min="13" max="13" width="22.33203125" customWidth="1"/>
    <col min="14" max="14" width="20.6640625" customWidth="1"/>
  </cols>
  <sheetData>
    <row r="1" spans="1:14" x14ac:dyDescent="0.3">
      <c r="A1" s="3" t="s">
        <v>46</v>
      </c>
    </row>
    <row r="2" spans="1:14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10</v>
      </c>
      <c r="G2" s="1" t="s">
        <v>8</v>
      </c>
      <c r="H2" s="1" t="s">
        <v>6</v>
      </c>
      <c r="I2" s="1" t="s">
        <v>9</v>
      </c>
      <c r="J2" s="1" t="s">
        <v>12</v>
      </c>
      <c r="K2" s="1" t="s">
        <v>13</v>
      </c>
      <c r="L2" s="1" t="s">
        <v>11</v>
      </c>
      <c r="M2" s="1" t="s">
        <v>15</v>
      </c>
      <c r="N2" s="1" t="s">
        <v>7</v>
      </c>
    </row>
    <row r="3" spans="1:14" x14ac:dyDescent="0.3">
      <c r="A3" s="4" t="s">
        <v>16</v>
      </c>
      <c r="B3" s="5">
        <v>2.8762212621809198</v>
      </c>
      <c r="C3" s="4">
        <v>1505</v>
      </c>
      <c r="D3" s="4">
        <v>1505</v>
      </c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3">
      <c r="A4" s="4" t="s">
        <v>43</v>
      </c>
      <c r="B4" s="5">
        <v>1.4670000076293901</v>
      </c>
      <c r="C4" s="4">
        <v>2</v>
      </c>
      <c r="D4" s="4">
        <v>2</v>
      </c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3">
      <c r="A5" s="4" t="s">
        <v>17</v>
      </c>
      <c r="B5" s="5">
        <v>3.7369999885559002</v>
      </c>
      <c r="C5" s="4">
        <v>10</v>
      </c>
      <c r="D5" s="4">
        <v>10</v>
      </c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3">
      <c r="A6" s="4" t="s">
        <v>47</v>
      </c>
      <c r="B6" s="5">
        <v>3.03500008583068</v>
      </c>
      <c r="C6" s="4">
        <v>1</v>
      </c>
      <c r="D6" s="4">
        <v>1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A7" s="4" t="s">
        <v>18</v>
      </c>
      <c r="B7" s="5">
        <v>5.1576000213622999</v>
      </c>
      <c r="C7" s="4">
        <v>5</v>
      </c>
      <c r="D7" s="4">
        <v>5</v>
      </c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A8" s="4" t="s">
        <v>19</v>
      </c>
      <c r="B8" s="5">
        <v>1.3382500410079901</v>
      </c>
      <c r="C8" s="4">
        <v>184</v>
      </c>
      <c r="D8" s="4">
        <v>4</v>
      </c>
      <c r="E8" s="4"/>
      <c r="F8" s="4"/>
      <c r="G8" s="4">
        <v>180</v>
      </c>
      <c r="H8" s="4"/>
      <c r="I8" s="4"/>
      <c r="J8" s="4"/>
      <c r="K8" s="4"/>
      <c r="L8" s="4"/>
      <c r="M8" s="4"/>
      <c r="N8" s="4"/>
    </row>
    <row r="9" spans="1:14" x14ac:dyDescent="0.3">
      <c r="A9" s="4" t="s">
        <v>20</v>
      </c>
      <c r="B9" s="5">
        <v>2.81567285894018</v>
      </c>
      <c r="C9" s="4">
        <v>542</v>
      </c>
      <c r="D9" s="4">
        <v>538</v>
      </c>
      <c r="E9" s="4"/>
      <c r="F9" s="4">
        <v>4</v>
      </c>
      <c r="G9" s="4"/>
      <c r="H9" s="4"/>
      <c r="I9" s="4"/>
      <c r="J9" s="4"/>
      <c r="K9" s="4"/>
      <c r="L9" s="4"/>
      <c r="M9" s="4"/>
      <c r="N9" s="4"/>
    </row>
    <row r="10" spans="1:14" x14ac:dyDescent="0.3">
      <c r="A10" s="4" t="s">
        <v>22</v>
      </c>
      <c r="B10" s="5">
        <v>3.8591492496319599</v>
      </c>
      <c r="C10" s="4">
        <v>87</v>
      </c>
      <c r="D10" s="4">
        <v>67</v>
      </c>
      <c r="E10" s="4"/>
      <c r="F10" s="4">
        <v>20</v>
      </c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4" t="s">
        <v>23</v>
      </c>
      <c r="B11" s="5">
        <v>2.1566249579191199</v>
      </c>
      <c r="C11" s="4">
        <v>16</v>
      </c>
      <c r="D11" s="4">
        <v>16</v>
      </c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3">
      <c r="A12" s="4" t="s">
        <v>24</v>
      </c>
      <c r="B12" s="5">
        <v>2.9912587089918099</v>
      </c>
      <c r="C12" s="4">
        <v>203</v>
      </c>
      <c r="D12" s="4">
        <v>201</v>
      </c>
      <c r="E12" s="4">
        <v>2</v>
      </c>
      <c r="F12" s="4"/>
      <c r="G12" s="4"/>
      <c r="H12" s="4"/>
      <c r="I12" s="4">
        <v>2</v>
      </c>
      <c r="J12" s="4"/>
      <c r="K12" s="4"/>
      <c r="L12" s="4"/>
      <c r="M12" s="4"/>
      <c r="N12" s="4"/>
    </row>
    <row r="13" spans="1:14" x14ac:dyDescent="0.3">
      <c r="A13" s="4" t="s">
        <v>26</v>
      </c>
      <c r="B13" s="5">
        <v>3.1093456143112799</v>
      </c>
      <c r="C13" s="4">
        <v>1493</v>
      </c>
      <c r="D13" s="4">
        <v>1493</v>
      </c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3">
      <c r="A14" s="4" t="s">
        <v>27</v>
      </c>
      <c r="B14" s="5">
        <v>0</v>
      </c>
      <c r="C14" s="4">
        <v>7</v>
      </c>
      <c r="D14" s="4">
        <v>7</v>
      </c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3">
      <c r="A15" s="4" t="s">
        <v>28</v>
      </c>
      <c r="B15" s="5">
        <v>0</v>
      </c>
      <c r="C15" s="4">
        <v>7</v>
      </c>
      <c r="D15" s="4">
        <v>2</v>
      </c>
      <c r="E15" s="4"/>
      <c r="F15" s="4"/>
      <c r="G15" s="4"/>
      <c r="H15" s="4">
        <v>5</v>
      </c>
      <c r="I15" s="4"/>
      <c r="J15" s="4">
        <v>2</v>
      </c>
      <c r="K15" s="4">
        <v>3</v>
      </c>
      <c r="L15" s="4"/>
      <c r="M15" s="4"/>
      <c r="N15" s="4"/>
    </row>
    <row r="16" spans="1:14" x14ac:dyDescent="0.3">
      <c r="A16" s="4" t="s">
        <v>29</v>
      </c>
      <c r="B16" s="5">
        <v>3.0721047584546199</v>
      </c>
      <c r="C16" s="4">
        <v>3656</v>
      </c>
      <c r="D16" s="4">
        <v>3656</v>
      </c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3">
      <c r="A17" s="4" t="s">
        <v>30</v>
      </c>
      <c r="B17" s="5">
        <v>2.58509524663289</v>
      </c>
      <c r="C17" s="4">
        <v>21</v>
      </c>
      <c r="D17" s="4">
        <v>21</v>
      </c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3">
      <c r="A18" s="4" t="s">
        <v>31</v>
      </c>
      <c r="B18" s="5">
        <v>3.2926428403173098</v>
      </c>
      <c r="C18" s="4">
        <v>28</v>
      </c>
      <c r="D18" s="4">
        <v>28</v>
      </c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3">
      <c r="A19" s="4" t="s">
        <v>32</v>
      </c>
      <c r="B19" s="5">
        <v>2.9312333186467399</v>
      </c>
      <c r="C19" s="4">
        <v>30</v>
      </c>
      <c r="D19" s="4">
        <v>30</v>
      </c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3">
      <c r="A20" s="13" t="s">
        <v>33</v>
      </c>
      <c r="B20" s="5">
        <v>3.8478688786361301</v>
      </c>
      <c r="C20" s="4">
        <v>3649</v>
      </c>
      <c r="D20" s="4">
        <v>1510</v>
      </c>
      <c r="E20" s="4">
        <v>41</v>
      </c>
      <c r="F20" s="4"/>
      <c r="G20" s="4"/>
      <c r="H20" s="4">
        <v>2098</v>
      </c>
      <c r="I20" s="4"/>
      <c r="J20" s="4">
        <v>1335</v>
      </c>
      <c r="K20" s="4">
        <v>603</v>
      </c>
      <c r="L20" s="4">
        <v>160</v>
      </c>
      <c r="M20" s="4">
        <v>32</v>
      </c>
      <c r="N20" s="4"/>
    </row>
    <row r="21" spans="1:14" x14ac:dyDescent="0.3">
      <c r="A21" s="4" t="s">
        <v>34</v>
      </c>
      <c r="B21" s="5">
        <v>4.1301111115349602</v>
      </c>
      <c r="C21" s="4">
        <v>63</v>
      </c>
      <c r="D21" s="4">
        <v>63</v>
      </c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3">
      <c r="A22" s="4" t="s">
        <v>35</v>
      </c>
      <c r="B22" s="5">
        <v>3.0366521814595</v>
      </c>
      <c r="C22" s="4">
        <v>23</v>
      </c>
      <c r="D22" s="4">
        <v>23</v>
      </c>
      <c r="E22" s="4"/>
      <c r="F22" s="4"/>
      <c r="G22" s="4"/>
      <c r="H22" s="4"/>
      <c r="I22" s="4"/>
      <c r="J22" s="4"/>
      <c r="K22" s="4"/>
      <c r="L22" s="4"/>
      <c r="M22" s="4"/>
      <c r="N22" s="4">
        <v>2</v>
      </c>
    </row>
    <row r="23" spans="1:14" ht="15.6" x14ac:dyDescent="0.3">
      <c r="A23" s="9" t="s">
        <v>40</v>
      </c>
      <c r="C23" s="6">
        <f>SUM(C3:C22)</f>
        <v>11532</v>
      </c>
      <c r="E23" s="8">
        <f>SUM(E3:E22)</f>
        <v>43</v>
      </c>
    </row>
    <row r="24" spans="1:14" ht="15.6" x14ac:dyDescent="0.3">
      <c r="A24" s="9"/>
      <c r="C24" s="8"/>
    </row>
    <row r="25" spans="1:14" ht="18" x14ac:dyDescent="0.35">
      <c r="A25" s="12" t="s">
        <v>39</v>
      </c>
      <c r="B25" s="10"/>
      <c r="C25" s="11">
        <f>1-E23/C23</f>
        <v>0.99627124523066246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BB770-C0AB-4276-A128-EF8F5840DAEF}">
  <dimension ref="A1:M24"/>
  <sheetViews>
    <sheetView workbookViewId="0">
      <selection activeCell="A22" sqref="A22:E24"/>
    </sheetView>
  </sheetViews>
  <sheetFormatPr baseColWidth="10" defaultRowHeight="14.4" x14ac:dyDescent="0.3"/>
  <cols>
    <col min="1" max="1" width="54.109375" customWidth="1"/>
    <col min="4" max="4" width="17.6640625" customWidth="1"/>
    <col min="5" max="5" width="33.88671875" customWidth="1"/>
    <col min="6" max="6" width="20.33203125" customWidth="1"/>
    <col min="7" max="7" width="23.88671875" customWidth="1"/>
    <col min="8" max="8" width="26.33203125" customWidth="1"/>
    <col min="9" max="9" width="23.109375" customWidth="1"/>
    <col min="10" max="10" width="25.44140625" customWidth="1"/>
    <col min="11" max="11" width="22.5546875" customWidth="1"/>
    <col min="12" max="12" width="22.6640625" customWidth="1"/>
    <col min="13" max="13" width="31.6640625" customWidth="1"/>
  </cols>
  <sheetData>
    <row r="1" spans="1:13" x14ac:dyDescent="0.3">
      <c r="A1" s="3" t="s">
        <v>48</v>
      </c>
    </row>
    <row r="2" spans="1:13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9</v>
      </c>
      <c r="H2" s="1" t="s">
        <v>8</v>
      </c>
      <c r="I2" s="1" t="s">
        <v>10</v>
      </c>
      <c r="J2" s="1" t="s">
        <v>12</v>
      </c>
      <c r="K2" s="1" t="s">
        <v>13</v>
      </c>
      <c r="L2" s="1" t="s">
        <v>15</v>
      </c>
      <c r="M2" s="1" t="s">
        <v>11</v>
      </c>
    </row>
    <row r="3" spans="1:13" x14ac:dyDescent="0.3">
      <c r="A3" s="4" t="s">
        <v>16</v>
      </c>
      <c r="B3" s="5">
        <v>3.0590581121721798</v>
      </c>
      <c r="C3" s="4">
        <v>1412</v>
      </c>
      <c r="D3" s="4">
        <v>1411</v>
      </c>
      <c r="E3" s="4">
        <v>1</v>
      </c>
      <c r="F3" s="4"/>
      <c r="G3" s="4">
        <v>1</v>
      </c>
      <c r="H3" s="4"/>
      <c r="I3" s="4"/>
      <c r="J3" s="4"/>
      <c r="K3" s="4"/>
      <c r="L3" s="4"/>
      <c r="M3" s="4"/>
    </row>
    <row r="4" spans="1:13" x14ac:dyDescent="0.3">
      <c r="A4" s="4" t="s">
        <v>43</v>
      </c>
      <c r="B4" s="5">
        <v>15.955749988555899</v>
      </c>
      <c r="C4" s="4">
        <v>4</v>
      </c>
      <c r="D4" s="4">
        <v>4</v>
      </c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4" t="s">
        <v>17</v>
      </c>
      <c r="B5" s="5">
        <v>11.4806666533152</v>
      </c>
      <c r="C5" s="4">
        <v>15</v>
      </c>
      <c r="D5" s="4">
        <v>15</v>
      </c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4" t="s">
        <v>18</v>
      </c>
      <c r="B6" s="5">
        <v>8.0257777637905505</v>
      </c>
      <c r="C6" s="4">
        <v>9</v>
      </c>
      <c r="D6" s="4">
        <v>9</v>
      </c>
      <c r="E6" s="4"/>
      <c r="F6" s="4"/>
      <c r="G6" s="4"/>
      <c r="H6" s="4"/>
      <c r="I6" s="4"/>
      <c r="J6" s="4"/>
      <c r="K6" s="4"/>
      <c r="L6" s="4"/>
      <c r="M6" s="4"/>
    </row>
    <row r="7" spans="1:13" x14ac:dyDescent="0.3">
      <c r="A7" s="4" t="s">
        <v>19</v>
      </c>
      <c r="B7" s="5">
        <v>1.15599989891052</v>
      </c>
      <c r="C7" s="4">
        <v>159</v>
      </c>
      <c r="D7" s="4">
        <v>1</v>
      </c>
      <c r="E7" s="4"/>
      <c r="F7" s="4"/>
      <c r="G7" s="4"/>
      <c r="H7" s="4">
        <v>158</v>
      </c>
      <c r="I7" s="4"/>
      <c r="J7" s="4"/>
      <c r="K7" s="4"/>
      <c r="L7" s="4"/>
      <c r="M7" s="4"/>
    </row>
    <row r="8" spans="1:13" x14ac:dyDescent="0.3">
      <c r="A8" s="4" t="s">
        <v>20</v>
      </c>
      <c r="B8" s="5">
        <v>2.9097173906597602</v>
      </c>
      <c r="C8" s="4">
        <v>512</v>
      </c>
      <c r="D8" s="4">
        <v>506</v>
      </c>
      <c r="E8" s="4">
        <v>2</v>
      </c>
      <c r="F8" s="4"/>
      <c r="G8" s="4">
        <v>2</v>
      </c>
      <c r="H8" s="4"/>
      <c r="I8" s="4">
        <v>4</v>
      </c>
      <c r="J8" s="4"/>
      <c r="K8" s="4"/>
      <c r="L8" s="4"/>
      <c r="M8" s="4"/>
    </row>
    <row r="9" spans="1:13" x14ac:dyDescent="0.3">
      <c r="A9" s="4" t="s">
        <v>22</v>
      </c>
      <c r="B9" s="5">
        <v>4.83334175544449</v>
      </c>
      <c r="C9" s="4">
        <v>104</v>
      </c>
      <c r="D9" s="4">
        <v>79</v>
      </c>
      <c r="E9" s="4">
        <v>1</v>
      </c>
      <c r="F9" s="4"/>
      <c r="G9" s="4">
        <v>1</v>
      </c>
      <c r="H9" s="4"/>
      <c r="I9" s="4">
        <v>24</v>
      </c>
      <c r="J9" s="4"/>
      <c r="K9" s="4"/>
      <c r="L9" s="4"/>
      <c r="M9" s="4"/>
    </row>
    <row r="10" spans="1:13" x14ac:dyDescent="0.3">
      <c r="A10" s="4" t="s">
        <v>23</v>
      </c>
      <c r="B10" s="5">
        <v>4.2557199764251701</v>
      </c>
      <c r="C10" s="4">
        <v>25</v>
      </c>
      <c r="D10" s="4">
        <v>25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3">
      <c r="A11" s="4" t="s">
        <v>24</v>
      </c>
      <c r="B11" s="5">
        <v>2.4381666683015299</v>
      </c>
      <c r="C11" s="4">
        <v>213</v>
      </c>
      <c r="D11" s="4">
        <v>210</v>
      </c>
      <c r="E11" s="4">
        <v>3</v>
      </c>
      <c r="F11" s="4"/>
      <c r="G11" s="4">
        <v>3</v>
      </c>
      <c r="H11" s="4"/>
      <c r="I11" s="4"/>
      <c r="J11" s="4"/>
      <c r="K11" s="4"/>
      <c r="L11" s="4"/>
      <c r="M11" s="4"/>
    </row>
    <row r="12" spans="1:13" x14ac:dyDescent="0.3">
      <c r="A12" s="4" t="s">
        <v>26</v>
      </c>
      <c r="B12" s="5">
        <v>3.36145889750542</v>
      </c>
      <c r="C12" s="4">
        <v>1400</v>
      </c>
      <c r="D12" s="4">
        <v>1399</v>
      </c>
      <c r="E12" s="4">
        <v>1</v>
      </c>
      <c r="F12" s="4"/>
      <c r="G12" s="4">
        <v>1</v>
      </c>
      <c r="H12" s="4"/>
      <c r="I12" s="4"/>
      <c r="J12" s="4"/>
      <c r="K12" s="4"/>
      <c r="L12" s="4"/>
      <c r="M12" s="4"/>
    </row>
    <row r="13" spans="1:13" x14ac:dyDescent="0.3">
      <c r="A13" s="4" t="s">
        <v>27</v>
      </c>
      <c r="B13" s="5">
        <v>0</v>
      </c>
      <c r="C13" s="4">
        <v>12</v>
      </c>
      <c r="D13" s="4">
        <v>12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4" t="s">
        <v>28</v>
      </c>
      <c r="B14" s="5">
        <v>0</v>
      </c>
      <c r="C14" s="4">
        <v>12</v>
      </c>
      <c r="D14" s="4">
        <v>1</v>
      </c>
      <c r="E14" s="4">
        <v>1</v>
      </c>
      <c r="F14" s="4">
        <v>10</v>
      </c>
      <c r="G14" s="4"/>
      <c r="H14" s="4"/>
      <c r="I14" s="4"/>
      <c r="J14" s="4">
        <v>7</v>
      </c>
      <c r="K14" s="4">
        <v>3</v>
      </c>
      <c r="L14" s="4">
        <v>1</v>
      </c>
      <c r="M14" s="4"/>
    </row>
    <row r="15" spans="1:13" x14ac:dyDescent="0.3">
      <c r="A15" s="4" t="s">
        <v>29</v>
      </c>
      <c r="B15" s="5">
        <v>3.4876504511101198</v>
      </c>
      <c r="C15" s="4">
        <v>3433</v>
      </c>
      <c r="D15" s="4">
        <v>3433</v>
      </c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3">
      <c r="A16" s="4" t="s">
        <v>30</v>
      </c>
      <c r="B16" s="5">
        <v>4.9409444464577499</v>
      </c>
      <c r="C16" s="4">
        <v>18</v>
      </c>
      <c r="D16" s="4">
        <v>18</v>
      </c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3">
      <c r="A17" s="4" t="s">
        <v>31</v>
      </c>
      <c r="B17" s="5">
        <v>5.3374230678264896</v>
      </c>
      <c r="C17" s="4">
        <v>26</v>
      </c>
      <c r="D17" s="4">
        <v>26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">
      <c r="A18" s="4" t="s">
        <v>32</v>
      </c>
      <c r="B18" s="5">
        <v>6.0675925943586497</v>
      </c>
      <c r="C18" s="4">
        <v>27</v>
      </c>
      <c r="D18" s="4">
        <v>27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3">
      <c r="A19" s="4" t="s">
        <v>33</v>
      </c>
      <c r="B19" s="5">
        <v>4.1458190816872502</v>
      </c>
      <c r="C19" s="4">
        <v>3427</v>
      </c>
      <c r="D19" s="4">
        <v>1415</v>
      </c>
      <c r="E19" s="4">
        <v>110</v>
      </c>
      <c r="F19" s="4">
        <v>1902</v>
      </c>
      <c r="G19" s="4"/>
      <c r="H19" s="4"/>
      <c r="I19" s="4"/>
      <c r="J19" s="4">
        <v>1266</v>
      </c>
      <c r="K19" s="4">
        <v>498</v>
      </c>
      <c r="L19" s="4">
        <v>103</v>
      </c>
      <c r="M19" s="4">
        <v>138</v>
      </c>
    </row>
    <row r="20" spans="1:13" x14ac:dyDescent="0.3">
      <c r="A20" s="13" t="s">
        <v>34</v>
      </c>
      <c r="B20" s="5">
        <v>5.2049259344736702</v>
      </c>
      <c r="C20" s="4">
        <v>54</v>
      </c>
      <c r="D20" s="4">
        <v>54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">
      <c r="A21" s="4" t="s">
        <v>35</v>
      </c>
      <c r="B21" s="5">
        <v>6.6937777598698904</v>
      </c>
      <c r="C21" s="4">
        <v>18</v>
      </c>
      <c r="D21" s="4">
        <v>18</v>
      </c>
      <c r="E21" s="4"/>
      <c r="F21" s="4"/>
      <c r="G21" s="4"/>
      <c r="H21" s="4"/>
      <c r="I21" s="4"/>
      <c r="J21" s="4"/>
      <c r="K21" s="4"/>
      <c r="L21" s="4"/>
      <c r="M21" s="4"/>
    </row>
    <row r="22" spans="1:13" ht="15.6" x14ac:dyDescent="0.3">
      <c r="A22" s="9" t="s">
        <v>40</v>
      </c>
      <c r="C22" s="6">
        <f>SUM(C3:C21)</f>
        <v>10880</v>
      </c>
      <c r="E22" s="8">
        <f>SUM(E3:E21)</f>
        <v>119</v>
      </c>
    </row>
    <row r="23" spans="1:13" ht="15.6" x14ac:dyDescent="0.3">
      <c r="A23" s="9"/>
      <c r="C23" s="8"/>
    </row>
    <row r="24" spans="1:13" ht="18" x14ac:dyDescent="0.35">
      <c r="A24" s="12" t="s">
        <v>39</v>
      </c>
      <c r="B24" s="10"/>
      <c r="C24" s="11">
        <f>1-E22/C22</f>
        <v>0.98906249999999996</v>
      </c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B7A53-7138-4D80-9929-F9B37129ACE8}">
  <dimension ref="A1:M22"/>
  <sheetViews>
    <sheetView workbookViewId="0">
      <selection activeCell="A20" sqref="A20:E22"/>
    </sheetView>
  </sheetViews>
  <sheetFormatPr baseColWidth="10" defaultRowHeight="14.4" x14ac:dyDescent="0.3"/>
  <cols>
    <col min="1" max="1" width="44.44140625" customWidth="1"/>
    <col min="2" max="4" width="15.44140625" customWidth="1"/>
    <col min="5" max="5" width="42.88671875" customWidth="1"/>
    <col min="6" max="6" width="31.88671875" customWidth="1"/>
    <col min="7" max="7" width="22.88671875" customWidth="1"/>
    <col min="8" max="8" width="23.5546875" customWidth="1"/>
    <col min="9" max="9" width="21.44140625" customWidth="1"/>
    <col min="10" max="10" width="21.109375" customWidth="1"/>
    <col min="11" max="11" width="23" customWidth="1"/>
    <col min="12" max="12" width="24" customWidth="1"/>
    <col min="13" max="13" width="20.44140625" customWidth="1"/>
  </cols>
  <sheetData>
    <row r="1" spans="1:13" x14ac:dyDescent="0.3">
      <c r="A1" s="3" t="s">
        <v>49</v>
      </c>
    </row>
    <row r="2" spans="1:13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10</v>
      </c>
      <c r="G2" s="1" t="s">
        <v>8</v>
      </c>
      <c r="H2" s="1" t="s">
        <v>11</v>
      </c>
      <c r="I2" s="1" t="s">
        <v>9</v>
      </c>
      <c r="J2" s="1" t="s">
        <v>12</v>
      </c>
      <c r="K2" s="1" t="s">
        <v>13</v>
      </c>
      <c r="L2" s="1" t="s">
        <v>6</v>
      </c>
      <c r="M2" s="1" t="s">
        <v>15</v>
      </c>
    </row>
    <row r="3" spans="1:13" x14ac:dyDescent="0.3">
      <c r="A3" s="4" t="s">
        <v>16</v>
      </c>
      <c r="B3" s="5">
        <v>3.2661714666320401</v>
      </c>
      <c r="C3" s="4">
        <v>869</v>
      </c>
      <c r="D3" s="4">
        <v>869</v>
      </c>
      <c r="E3" s="4"/>
      <c r="F3" s="4"/>
      <c r="G3" s="4"/>
      <c r="H3" s="4"/>
      <c r="I3" s="4"/>
      <c r="J3" s="4"/>
      <c r="K3" s="4"/>
      <c r="L3" s="4"/>
      <c r="M3" s="4"/>
    </row>
    <row r="4" spans="1:13" x14ac:dyDescent="0.3">
      <c r="A4" s="4" t="s">
        <v>17</v>
      </c>
      <c r="B4" s="5">
        <v>1.6407999992370601</v>
      </c>
      <c r="C4" s="4">
        <v>5</v>
      </c>
      <c r="D4" s="4">
        <v>5</v>
      </c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4" t="s">
        <v>18</v>
      </c>
      <c r="B5" s="5">
        <v>1.5757999897003101</v>
      </c>
      <c r="C5" s="4">
        <v>5</v>
      </c>
      <c r="D5" s="4">
        <v>5</v>
      </c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4" t="s">
        <v>19</v>
      </c>
      <c r="B6" s="5">
        <v>1.6194000720977699</v>
      </c>
      <c r="C6" s="4">
        <v>81</v>
      </c>
      <c r="D6" s="4">
        <v>5</v>
      </c>
      <c r="E6" s="4"/>
      <c r="F6" s="4"/>
      <c r="G6" s="4">
        <v>76</v>
      </c>
      <c r="H6" s="4"/>
      <c r="I6" s="4"/>
      <c r="J6" s="4"/>
      <c r="K6" s="4"/>
      <c r="L6" s="4"/>
      <c r="M6" s="4"/>
    </row>
    <row r="7" spans="1:13" x14ac:dyDescent="0.3">
      <c r="A7" s="4" t="s">
        <v>20</v>
      </c>
      <c r="B7" s="5">
        <v>3.54670068033698</v>
      </c>
      <c r="C7" s="4">
        <v>295</v>
      </c>
      <c r="D7" s="4">
        <v>294</v>
      </c>
      <c r="E7" s="4"/>
      <c r="F7" s="4">
        <v>1</v>
      </c>
      <c r="G7" s="4"/>
      <c r="H7" s="4"/>
      <c r="I7" s="4"/>
      <c r="J7" s="4"/>
      <c r="K7" s="4"/>
      <c r="L7" s="4"/>
      <c r="M7" s="4"/>
    </row>
    <row r="8" spans="1:13" x14ac:dyDescent="0.3">
      <c r="A8" s="4" t="s">
        <v>22</v>
      </c>
      <c r="B8" s="5">
        <v>4.6597291727860704</v>
      </c>
      <c r="C8" s="4">
        <v>60</v>
      </c>
      <c r="D8" s="4">
        <v>48</v>
      </c>
      <c r="E8" s="4"/>
      <c r="F8" s="4">
        <v>12</v>
      </c>
      <c r="G8" s="4"/>
      <c r="H8" s="4"/>
      <c r="I8" s="4"/>
      <c r="J8" s="4"/>
      <c r="K8" s="4"/>
      <c r="L8" s="4"/>
      <c r="M8" s="4"/>
    </row>
    <row r="9" spans="1:13" x14ac:dyDescent="0.3">
      <c r="A9" s="4" t="s">
        <v>23</v>
      </c>
      <c r="B9" s="5">
        <v>2.34874999523162</v>
      </c>
      <c r="C9" s="4">
        <v>8</v>
      </c>
      <c r="D9" s="4">
        <v>8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A10" s="4" t="s">
        <v>24</v>
      </c>
      <c r="B10" s="5">
        <v>4.0281562469899601</v>
      </c>
      <c r="C10" s="4">
        <v>129</v>
      </c>
      <c r="D10" s="4">
        <v>128</v>
      </c>
      <c r="E10" s="4">
        <v>1</v>
      </c>
      <c r="F10" s="4"/>
      <c r="G10" s="4"/>
      <c r="H10" s="4"/>
      <c r="I10" s="4" t="s">
        <v>45</v>
      </c>
      <c r="J10" s="4"/>
      <c r="K10" s="4"/>
      <c r="L10" s="4"/>
      <c r="M10" s="4"/>
    </row>
    <row r="11" spans="1:13" x14ac:dyDescent="0.3">
      <c r="A11" s="4" t="s">
        <v>26</v>
      </c>
      <c r="B11" s="5">
        <v>3.5367126296320701</v>
      </c>
      <c r="C11" s="4">
        <v>864</v>
      </c>
      <c r="D11" s="4">
        <v>863</v>
      </c>
      <c r="E11" s="4">
        <v>1</v>
      </c>
      <c r="F11" s="4"/>
      <c r="G11" s="4"/>
      <c r="H11" s="4"/>
      <c r="I11" s="4" t="s">
        <v>45</v>
      </c>
      <c r="J11" s="4"/>
      <c r="K11" s="4"/>
      <c r="L11" s="4"/>
      <c r="M11" s="4"/>
    </row>
    <row r="12" spans="1:13" x14ac:dyDescent="0.3">
      <c r="A12" s="4" t="s">
        <v>27</v>
      </c>
      <c r="B12" s="5">
        <v>0</v>
      </c>
      <c r="C12" s="4">
        <v>1</v>
      </c>
      <c r="D12" s="4">
        <v>1</v>
      </c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3">
      <c r="A13" s="4" t="s">
        <v>29</v>
      </c>
      <c r="B13" s="5">
        <v>3.5607223249063198</v>
      </c>
      <c r="C13" s="4">
        <v>2132</v>
      </c>
      <c r="D13" s="4">
        <v>2132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4" t="s">
        <v>30</v>
      </c>
      <c r="B14" s="5">
        <v>2.6436250209808301</v>
      </c>
      <c r="C14" s="4">
        <v>16</v>
      </c>
      <c r="D14" s="4">
        <v>16</v>
      </c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3">
      <c r="A15" s="4" t="s">
        <v>31</v>
      </c>
      <c r="B15" s="5">
        <v>2.70264999866485</v>
      </c>
      <c r="C15" s="4">
        <v>20</v>
      </c>
      <c r="D15" s="4">
        <v>20</v>
      </c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3">
      <c r="A16" s="4" t="s">
        <v>32</v>
      </c>
      <c r="B16" s="5">
        <v>2.5618421027534799</v>
      </c>
      <c r="C16" s="4">
        <v>19</v>
      </c>
      <c r="D16" s="4">
        <v>19</v>
      </c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3">
      <c r="A17" s="4" t="s">
        <v>33</v>
      </c>
      <c r="B17" s="5">
        <v>4.2696142391003296</v>
      </c>
      <c r="C17" s="4">
        <v>2132</v>
      </c>
      <c r="D17" s="4">
        <v>871</v>
      </c>
      <c r="E17" s="4">
        <v>94</v>
      </c>
      <c r="F17" s="4"/>
      <c r="G17" s="4"/>
      <c r="H17" s="4">
        <v>96</v>
      </c>
      <c r="I17" s="4"/>
      <c r="J17" s="4">
        <v>744</v>
      </c>
      <c r="K17" s="4">
        <v>327</v>
      </c>
      <c r="L17" s="4">
        <v>1167</v>
      </c>
      <c r="M17" s="4">
        <v>93</v>
      </c>
    </row>
    <row r="18" spans="1:13" x14ac:dyDescent="0.3">
      <c r="A18" s="4" t="s">
        <v>34</v>
      </c>
      <c r="B18" s="5">
        <v>2.54334090514616</v>
      </c>
      <c r="C18" s="4">
        <v>44</v>
      </c>
      <c r="D18" s="4">
        <v>44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3">
      <c r="A19" s="4" t="s">
        <v>35</v>
      </c>
      <c r="B19" s="5">
        <v>1.57100000977516</v>
      </c>
      <c r="C19" s="4">
        <v>16</v>
      </c>
      <c r="D19" s="4">
        <v>16</v>
      </c>
      <c r="E19" s="4"/>
      <c r="F19" s="4"/>
      <c r="G19" s="4"/>
      <c r="H19" s="4"/>
      <c r="I19" s="4"/>
      <c r="J19" s="4"/>
      <c r="K19" s="4"/>
      <c r="L19" s="4"/>
      <c r="M19" s="4"/>
    </row>
    <row r="20" spans="1:13" ht="15.6" x14ac:dyDescent="0.3">
      <c r="A20" s="9" t="s">
        <v>40</v>
      </c>
      <c r="C20" s="6">
        <f>SUM(C1:C19)</f>
        <v>6696</v>
      </c>
      <c r="E20" s="8">
        <f>SUM(E1:E19)</f>
        <v>96</v>
      </c>
      <c r="F20" s="8"/>
    </row>
    <row r="21" spans="1:13" ht="15.6" x14ac:dyDescent="0.3">
      <c r="A21" s="9"/>
      <c r="C21" s="8"/>
    </row>
    <row r="22" spans="1:13" ht="18" x14ac:dyDescent="0.35">
      <c r="A22" s="12" t="s">
        <v>39</v>
      </c>
      <c r="B22" s="10"/>
      <c r="C22" s="11">
        <f>1-E20/C20</f>
        <v>0.98566308243727596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22abr</vt:lpstr>
      <vt:lpstr>23abr</vt:lpstr>
      <vt:lpstr>24abr</vt:lpstr>
      <vt:lpstr>25abr</vt:lpstr>
      <vt:lpstr>26abr</vt:lpstr>
      <vt:lpstr>27abr</vt:lpstr>
      <vt:lpstr>28abr</vt:lpstr>
      <vt:lpstr>29abr</vt:lpstr>
      <vt:lpstr>30abr</vt:lpstr>
      <vt:lpstr>1may</vt:lpstr>
      <vt:lpstr>2may</vt:lpstr>
      <vt:lpstr>3may</vt:lpstr>
      <vt:lpstr>4may</vt:lpstr>
      <vt:lpstr>5may</vt:lpstr>
      <vt:lpstr>6may</vt:lpstr>
      <vt:lpstr>7may</vt:lpstr>
      <vt:lpstr>8may</vt:lpstr>
      <vt:lpstr>9may</vt:lpstr>
      <vt:lpstr>10may</vt:lpstr>
      <vt:lpstr>11may</vt:lpstr>
      <vt:lpstr>12may</vt:lpstr>
      <vt:lpstr>13may</vt:lpstr>
      <vt:lpstr>14may</vt:lpstr>
      <vt:lpstr>15may</vt:lpstr>
      <vt:lpstr>16may</vt:lpstr>
      <vt:lpstr>17may</vt:lpstr>
      <vt:lpstr>18may</vt:lpstr>
      <vt:lpstr>19may</vt:lpstr>
      <vt:lpstr>20may</vt:lpstr>
      <vt:lpstr>21may</vt:lpstr>
      <vt:lpstr>22may</vt:lpstr>
      <vt:lpstr>23may</vt:lpstr>
      <vt:lpstr>24may</vt:lpstr>
      <vt:lpstr>25may</vt:lpstr>
      <vt:lpstr>26may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Jose Duran Cotes</dc:creator>
  <cp:lastModifiedBy>Ricardo Jose Duran Cotes</cp:lastModifiedBy>
  <dcterms:created xsi:type="dcterms:W3CDTF">2022-04-26T16:43:52Z</dcterms:created>
  <dcterms:modified xsi:type="dcterms:W3CDTF">2022-05-27T17:10:25Z</dcterms:modified>
</cp:coreProperties>
</file>