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 - Auckland Institute of Studies\Documents\Tanya\Jobs\Industry connect\Assignment\3 Advance Task\"/>
    </mc:Choice>
  </mc:AlternateContent>
  <xr:revisionPtr revIDLastSave="0" documentId="8_{6AD083CC-4878-4EF1-8B4C-065145558FC9}" xr6:coauthVersionLast="47" xr6:coauthVersionMax="47" xr10:uidLastSave="{00000000-0000-0000-0000-000000000000}"/>
  <bookViews>
    <workbookView xWindow="-110" yWindow="-110" windowWidth="19420" windowHeight="10300" firstSheet="1" activeTab="5" xr2:uid="{E9E6E289-72CB-45F8-8006-5355E1426F22}"/>
  </bookViews>
  <sheets>
    <sheet name="User Story 1" sheetId="1" r:id="rId1"/>
    <sheet name="Test Cases" sheetId="9" r:id="rId2"/>
    <sheet name="Test Cases(Back up)" sheetId="6" r:id="rId3"/>
    <sheet name="Xpath Formular" sheetId="5" r:id="rId4"/>
    <sheet name="Sheet2" sheetId="11" r:id="rId5"/>
    <sheet name="Sheet1" sheetId="10" r:id="rId6"/>
    <sheet name="Sheet3" sheetId="12" r:id="rId7"/>
  </sheets>
  <definedNames>
    <definedName name="_xlnm._FilterDatabase" localSheetId="1" hidden="1">'Test Cases'!$A$1:$AD$35</definedName>
    <definedName name="_xlnm._FilterDatabase" localSheetId="2" hidden="1">'Test Cases(Back up)'!$A$1:$AG$37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0" l="1"/>
  <c r="D7" i="10"/>
  <c r="D6" i="10"/>
  <c r="D5" i="10"/>
  <c r="F7" i="12"/>
  <c r="F8" i="12"/>
  <c r="F9" i="12"/>
  <c r="F10" i="12"/>
  <c r="F11" i="12"/>
  <c r="F12" i="12"/>
  <c r="F13" i="12"/>
  <c r="F14" i="12"/>
  <c r="F15" i="12"/>
  <c r="F16" i="12"/>
  <c r="F17" i="12"/>
  <c r="F6" i="12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" i="10"/>
  <c r="D15" i="10"/>
  <c r="D2" i="10"/>
  <c r="D3" i="10"/>
  <c r="D4" i="10"/>
  <c r="D8" i="10"/>
  <c r="D10" i="10"/>
  <c r="D11" i="10"/>
  <c r="D12" i="10"/>
  <c r="D13" i="10"/>
  <c r="D14" i="10"/>
  <c r="D16" i="10"/>
  <c r="D17" i="10"/>
  <c r="D18" i="10"/>
  <c r="D1" i="10"/>
  <c r="C38" i="5"/>
  <c r="D38" i="5"/>
  <c r="E38" i="5" s="1"/>
  <c r="C39" i="5"/>
  <c r="D39" i="5"/>
  <c r="C40" i="5"/>
  <c r="D40" i="5"/>
  <c r="E40" i="5" s="1"/>
  <c r="C41" i="5"/>
  <c r="D41" i="5"/>
  <c r="C42" i="5"/>
  <c r="D42" i="5"/>
  <c r="E42" i="5" s="1"/>
  <c r="C43" i="5"/>
  <c r="E43" i="5" s="1"/>
  <c r="D43" i="5"/>
  <c r="F43" i="5"/>
  <c r="C44" i="5"/>
  <c r="D44" i="5"/>
  <c r="F44" i="5" s="1"/>
  <c r="E44" i="5"/>
  <c r="C45" i="5"/>
  <c r="D45" i="5"/>
  <c r="E45" i="5" s="1"/>
  <c r="C46" i="5"/>
  <c r="E46" i="5" s="1"/>
  <c r="D46" i="5"/>
  <c r="F46" i="5"/>
  <c r="C47" i="5"/>
  <c r="D47" i="5"/>
  <c r="F47" i="5" s="1"/>
  <c r="E47" i="5"/>
  <c r="C48" i="5"/>
  <c r="D48" i="5"/>
  <c r="E48" i="5" s="1"/>
  <c r="C49" i="5"/>
  <c r="D49" i="5"/>
  <c r="C29" i="5"/>
  <c r="D29" i="5"/>
  <c r="E29" i="5" s="1"/>
  <c r="C30" i="5"/>
  <c r="D30" i="5"/>
  <c r="E30" i="5" s="1"/>
  <c r="C31" i="5"/>
  <c r="D31" i="5"/>
  <c r="F31" i="5" s="1"/>
  <c r="E31" i="5"/>
  <c r="C32" i="5"/>
  <c r="D32" i="5"/>
  <c r="F32" i="5" s="1"/>
  <c r="C33" i="5"/>
  <c r="E33" i="5" s="1"/>
  <c r="D33" i="5"/>
  <c r="F33" i="5" s="1"/>
  <c r="C34" i="5"/>
  <c r="E34" i="5" s="1"/>
  <c r="D34" i="5"/>
  <c r="F34" i="5"/>
  <c r="C35" i="5"/>
  <c r="D35" i="5"/>
  <c r="F35" i="5" s="1"/>
  <c r="C36" i="5"/>
  <c r="D36" i="5"/>
  <c r="E36" i="5" s="1"/>
  <c r="F36" i="5"/>
  <c r="D3" i="5"/>
  <c r="D4" i="5"/>
  <c r="D5" i="5"/>
  <c r="F5" i="5" s="1"/>
  <c r="D6" i="5"/>
  <c r="D7" i="5"/>
  <c r="F7" i="5" s="1"/>
  <c r="D8" i="5"/>
  <c r="F8" i="5" s="1"/>
  <c r="D9" i="5"/>
  <c r="D10" i="5"/>
  <c r="D11" i="5"/>
  <c r="F11" i="5" s="1"/>
  <c r="D12" i="5"/>
  <c r="D13" i="5"/>
  <c r="F13" i="5" s="1"/>
  <c r="D14" i="5"/>
  <c r="F14" i="5" s="1"/>
  <c r="D15" i="5"/>
  <c r="F15" i="5" s="1"/>
  <c r="D16" i="5"/>
  <c r="D17" i="5"/>
  <c r="F17" i="5" s="1"/>
  <c r="D18" i="5"/>
  <c r="D19" i="5"/>
  <c r="F19" i="5" s="1"/>
  <c r="D20" i="5"/>
  <c r="D21" i="5"/>
  <c r="D22" i="5"/>
  <c r="D23" i="5"/>
  <c r="F23" i="5" s="1"/>
  <c r="D24" i="5"/>
  <c r="D25" i="5"/>
  <c r="F25" i="5" s="1"/>
  <c r="D26" i="5"/>
  <c r="F26" i="5" s="1"/>
  <c r="D27" i="5"/>
  <c r="F27" i="5" s="1"/>
  <c r="D2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L22" i="6"/>
  <c r="E35" i="5" l="1"/>
  <c r="E49" i="5"/>
  <c r="E41" i="5"/>
  <c r="E39" i="5"/>
  <c r="F48" i="5"/>
  <c r="F45" i="5"/>
  <c r="F42" i="5"/>
  <c r="F40" i="5"/>
  <c r="E32" i="5"/>
  <c r="F29" i="5"/>
  <c r="F49" i="5"/>
  <c r="F41" i="5"/>
  <c r="F39" i="5"/>
  <c r="F38" i="5"/>
  <c r="E25" i="5"/>
  <c r="E19" i="5"/>
  <c r="E13" i="5"/>
  <c r="E7" i="5"/>
  <c r="E22" i="5"/>
  <c r="E16" i="5"/>
  <c r="E10" i="5"/>
  <c r="E4" i="5"/>
  <c r="F30" i="5"/>
  <c r="E20" i="5"/>
  <c r="E12" i="5"/>
  <c r="E24" i="5"/>
  <c r="E18" i="5"/>
  <c r="E6" i="5"/>
  <c r="E26" i="5"/>
  <c r="E14" i="5"/>
  <c r="E8" i="5"/>
  <c r="E2" i="5"/>
  <c r="F20" i="5"/>
  <c r="F22" i="5"/>
  <c r="F10" i="5"/>
  <c r="E27" i="5"/>
  <c r="E21" i="5"/>
  <c r="E15" i="5"/>
  <c r="E9" i="5"/>
  <c r="E3" i="5"/>
  <c r="F21" i="5"/>
  <c r="F9" i="5"/>
  <c r="F2" i="5"/>
  <c r="F16" i="5"/>
  <c r="F4" i="5"/>
  <c r="E23" i="5"/>
  <c r="E17" i="5"/>
  <c r="E11" i="5"/>
  <c r="E5" i="5"/>
  <c r="F24" i="5"/>
  <c r="F18" i="5"/>
  <c r="F12" i="5"/>
  <c r="F6" i="5"/>
  <c r="F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6C3700-96ED-4DE7-ACA3-F9CC948D02C2}" keepAlive="1" name="Query - TXT1" description="Connection to the 'TXT1' query in the workbook." type="5" refreshedVersion="0" background="1">
    <dbPr connection="Provider=Microsoft.Mashup.OleDb.1;Data Source=$Workbook$;Location=TXT1;Extended Properties=&quot;&quot;" command="SELECT * FROM [TXT1]"/>
  </connection>
  <connection id="2" xr16:uid="{87082A42-5CAB-4259-8B10-8AA0BBD008F2}" keepAlive="1" name="Query - TXT1 (2)" description="Connection to the 'TXT1 (2)' query in the workbook." type="5" refreshedVersion="0" background="1">
    <dbPr connection="Provider=Microsoft.Mashup.OleDb.1;Data Source=$Workbook$;Location=&quot;TXT1 (2)&quot;;Extended Properties=&quot;&quot;" command="SELECT * FROM [TXT1 (2)]"/>
  </connection>
</connections>
</file>

<file path=xl/sharedStrings.xml><?xml version="1.0" encoding="utf-8"?>
<sst xmlns="http://schemas.openxmlformats.org/spreadsheetml/2006/main" count="698" uniqueCount="292">
  <si>
    <t>User Story 1:</t>
  </si>
  <si>
    <t>Description:</t>
  </si>
  <si>
    <t>Use case:</t>
  </si>
  <si>
    <t>Acceptance Criteria:</t>
  </si>
  <si>
    <t>Test Scenario ID</t>
  </si>
  <si>
    <t>Test Scenarios</t>
  </si>
  <si>
    <t>Pre Conditions</t>
  </si>
  <si>
    <t xml:space="preserve">Test steps: </t>
  </si>
  <si>
    <t xml:space="preserve">Test data: </t>
  </si>
  <si>
    <t xml:space="preserve">Expected results: </t>
  </si>
  <si>
    <t>Actual Results</t>
  </si>
  <si>
    <t>Test Case Description ID:</t>
  </si>
  <si>
    <t>Modules</t>
  </si>
  <si>
    <t>Account</t>
  </si>
  <si>
    <t>sub module</t>
  </si>
  <si>
    <t>URL http://localhost:5001/Home
username: por.asava02@gmail.com
Password: TananyaHappy</t>
  </si>
  <si>
    <t>Positive/Negative</t>
  </si>
  <si>
    <t>1 open this URL http://localhost:5001/Home
Tester must have exiting user on the skill website
2 Login to Skill website
3 click on user name dropdown
4 select go to profile</t>
  </si>
  <si>
    <t>1 select delete</t>
  </si>
  <si>
    <t>TS_100</t>
  </si>
  <si>
    <t>o To come up with test cases, you should cover all test paths and most test cases are covered! (see tips it is</t>
  </si>
  <si>
    <t>important that you know what tests you can and cannot test. If there is a scenario that you cannot test</t>
  </si>
  <si>
    <t>o Provide an excel document that has the test cases you have come up with (should clearly be able to see</t>
  </si>
  <si>
    <t>the steps taken in order to carry out the test and explain any that you could not carry out.</t>
  </si>
  <si>
    <t>o The excel sheet should be pushed to GitHub with a pull request created.</t>
  </si>
  <si>
    <t>o You should also carry out manual testing using the test cases you have come up with.</t>
  </si>
  <si>
    <t>TS_301</t>
  </si>
  <si>
    <t>TS_501</t>
  </si>
  <si>
    <t>TS_601</t>
  </si>
  <si>
    <t>TS_201</t>
  </si>
  <si>
    <t>TS_202</t>
  </si>
  <si>
    <t>TS_302</t>
  </si>
  <si>
    <t>This task consists of 3 user stories, as highlighted in part 1 you will still have to consider how you will create a
framework which is easy to work with and maintainable at the same time. You should now have some experience
in knowing how this is done due to part 1 of the advanced task. There are no team tasks in this part so you should
be able to get started straight away.</t>
  </si>
  <si>
    <t>Part 2 Specflow &amp; Performance Test:</t>
  </si>
  <si>
    <t>As a user I would like to be able to use the features that Project Mars offers around sign in, profile features, change</t>
  </si>
  <si>
    <t>password, education, certification, description, manage listings, manage request, chat, and job scheduler.</t>
  </si>
  <si>
    <t>So that I am make most of the Project Mars feature, this way people that are interested in my profile can utilise my</t>
  </si>
  <si>
    <t>profile better</t>
  </si>
  <si>
    <t>please explain why you cannot test this).</t>
  </si>
  <si>
    <t>o You should cover all scenarios that are mentioned from the A column A2 - A16.</t>
  </si>
  <si>
    <t>Best Practices/Tips:</t>
  </si>
  <si>
    <t>Below are some best practices and tips to think about!</t>
  </si>
  <si>
    <t>Tip 1:</t>
  </si>
  <si>
    <t>Types of test cases</t>
  </si>
  <si>
    <t>• Basic positive tests (happy paths)</t>
  </si>
  <si>
    <t>• Extended positive testing with optional parameters</t>
  </si>
  <si>
    <t>• Negative testing with valid input</t>
  </si>
  <si>
    <t>• Negative testing with invalid input</t>
  </si>
  <si>
    <t>• Destructive testing</t>
  </si>
  <si>
    <t>Below are some examples of the above scenarios!</t>
  </si>
  <si>
    <t>Happy path tests check basic functionality and the acceptance criteria of the API. We later extend positive tests to</t>
  </si>
  <si>
    <t>include optional parameters and extra functionality.</t>
  </si>
  <si>
    <t>The next group of tests is negative testing where we expect the application to gracefully handle problem scenarios</t>
  </si>
  <si>
    <t>with both valid user input (for example, trying to add an existing username) and invalid user input (trying to add a</t>
  </si>
  <si>
    <t>username which is null).</t>
  </si>
  <si>
    <t>Destructive testing is a deeper form of negative testing where we intentionally attempt to break the API to check its</t>
  </si>
  <si>
    <t>robustness (for example, sending a huge payload body to overflow the system).</t>
  </si>
  <si>
    <t>Tip 2:</t>
  </si>
  <si>
    <t>Remember to first play around with all the features that you have will have to test first before you start writing the</t>
  </si>
  <si>
    <t>manual test cases, this will give you a better idea of how to write the steps.</t>
  </si>
  <si>
    <t>Tip 3:</t>
  </si>
  <si>
    <t>Do not forget to explain any scenario that you cannot test, the scenarios specifically are the ones mentioned in tip</t>
  </si>
  <si>
    <t>Validate that the user able to edit password</t>
  </si>
  <si>
    <t>TS110_TC_028 Verify change Password on account Setting page</t>
  </si>
  <si>
    <t>1 open this URL http://localhost:5001/Home
Tester must have exiting user on the skill website
2 user click username dropdown
3 user click account setting dropdown</t>
  </si>
  <si>
    <t>1 fill current password
2 fill current password
3 fill New password
4 fill confirm password
5 click save</t>
  </si>
  <si>
    <t>The password should be change successfully</t>
  </si>
  <si>
    <t>Account setting - Password</t>
  </si>
  <si>
    <t>Positive</t>
  </si>
  <si>
    <t>TS_301_TC_001 Verify that the user add an Education on the account profile page with blank on college field</t>
  </si>
  <si>
    <t>1 open this URL http://localhost:5001/Home
Tester must have exiting user on the skill website
2 Login to Skill website
3 click on user name dropdown
4 select go to profile
5 select education tab</t>
  </si>
  <si>
    <t>1 select add New
2 put Collage with blank data
3 put Country with correct data
4 put title with correct data
5 put degree with correct data
6 put year of graduate with correct data
7 click add</t>
  </si>
  <si>
    <t>It should show error  'Please enter all the fields'</t>
  </si>
  <si>
    <t>profile - Education</t>
  </si>
  <si>
    <t>TS_301_TC_002 Verify that the user add an Education on the account profile page with blank on country field</t>
  </si>
  <si>
    <t>1 select add New
2 put Collage with correct data
3 put Country with blank data
4 put title with correct data
5 put degree with correct data
6 put year of graduate with correct data
7 click add</t>
  </si>
  <si>
    <t>TS_301_TC_003 Verify that the user add an Education on the account profile page with blank on title field</t>
  </si>
  <si>
    <t>1 select add New
2 put Collage with correct data
3 put Country with correct data
4 put title with blank data
5 put degree with correct data
6 put year of graduate with correct data
7 click add</t>
  </si>
  <si>
    <t>TS_301_TC_004 Verify that the user add an Education on the account profile page with blank on Degree field</t>
  </si>
  <si>
    <t>1 select add New
2 put Collage with correct data
3 put Country with correct data
4 put title with correct data
5 put degree with blank data
6 put year of graduate with correct data
7 click add</t>
  </si>
  <si>
    <t>TS_301_TC_005 Verify that the user add an Education on the account profile page with blank on Year of graduation field</t>
  </si>
  <si>
    <t>1 select add New
2 put Collage with correct data
3 put Country with correct data
4 put title with correct data
5 put degree with correct data
6 put year of graduate with blank data
7 click add</t>
  </si>
  <si>
    <t>TS_301_TC_006 Verify that the user add an Education on the account profile page then click on cancel</t>
  </si>
  <si>
    <t>1 select add New
2 click cancel</t>
  </si>
  <si>
    <t>the system should no save this record</t>
  </si>
  <si>
    <t>TS_301_TC_007 Verify that the user add an Education on the account profile page with special character on college field</t>
  </si>
  <si>
    <t>1 select add New
2 put Collage with special character
3 put Country with correct data
4 put title with correct data
5 put degree with correct data
6 put year of graduate with correct data
7 click add</t>
  </si>
  <si>
    <t>The record should be save successfully</t>
  </si>
  <si>
    <t>TS_301_TC_009 Verify that the user add an Education on the account profile page with more than 50 letters on college field</t>
  </si>
  <si>
    <t>1 select add New
2 put Collage with more than 50 letters
3 put Country with correct data
4 put title with correct data
5 put degree with correct data
6 put year of graduate with correct data
7 click add</t>
  </si>
  <si>
    <t>TS_301_TC_010 Verify that the user add an Education on the account profile page with more than 50 letters on degree field</t>
  </si>
  <si>
    <t>1 select add New
2 put Collage with correct data
3 put Country with correct data
4 put title with correct data
5 put degree with more than 50 letters
6 put year of graduate with correct data
7 click add</t>
  </si>
  <si>
    <t>TS_301_TC_011 Verify that the user add an Education on the account profile page with the same education detail</t>
  </si>
  <si>
    <t>1 select add New
2 put Collage with duplicate data
3 put Country with duplicate data
4 put title with duplicate data
5 put degree with duplicate data
6 put year of graduate with duplicate data
7 click add</t>
  </si>
  <si>
    <t>It should show error This information is already exist.</t>
  </si>
  <si>
    <t>TS_303_TC_001 Verify that the user delete an Education on the account profile page</t>
  </si>
  <si>
    <t>It should show error 'Education entry successfully removed'</t>
  </si>
  <si>
    <t>TS_401_TC_001 Verify that the user add an Certification on the account profile page with correct mandatory field</t>
  </si>
  <si>
    <t>1 open this URL http://localhost:5001/Home
Tester must have exiting user on the skill website
2 Login to Skill website
3 click on user name dropdown
4 select go to profile
5 select certification tab</t>
  </si>
  <si>
    <t>1 select add new
2 fill certification or Award
3 fill Certification From
4 select year
5 click Add</t>
  </si>
  <si>
    <t>The user should add new Certification successfully</t>
  </si>
  <si>
    <t>profile - Certification</t>
  </si>
  <si>
    <t>TS_401_TC_002 Verify that the user add an Certification on the account profile page with incorrect mandatory field</t>
  </si>
  <si>
    <t>1 select add new
2 click Add</t>
  </si>
  <si>
    <t>It should show error 'Please enter Certification Name, Certification From and Certification Year'</t>
  </si>
  <si>
    <t>TS_401_TC_003 Verify that the user add an Certification on the account profile page with blank on certification field</t>
  </si>
  <si>
    <t>1 select add new
2 fill certification or Award with blank data
3 fill Certification From
4 select year
5 click Add</t>
  </si>
  <si>
    <t>TS_401_TC_004 Verify that the user add an Certification on the account profile page with blank on certified from field</t>
  </si>
  <si>
    <t>1 select add new
2 fill certification or Award
3 fill Certification From with blank data
4 select year
5 click Add</t>
  </si>
  <si>
    <t>TS_401_TC_005 Verify that the user add an Certification on the account profile page with blank on year field</t>
  </si>
  <si>
    <t>1 select add new
2 fill certification or Award
3 fill Certification From
4 select year with blank data
5 click Add</t>
  </si>
  <si>
    <t>TS_401_TC_006 Verify that the user adds a certification to the account profile page with more than 50 letters in the certification field</t>
  </si>
  <si>
    <t>1 select add new
2 fill certification or Award with more than 50 letters
3 fill Certification From
4 select year
5 click Add</t>
  </si>
  <si>
    <t>TS_401_TC_007 Verify that the user adds a certification to the account profile page with more than 50 letters in the certified from field</t>
  </si>
  <si>
    <t>1 select add new
2 fill certification or Award
3 fill Certification From with more than 50 letters
4 select year
5 click Add</t>
  </si>
  <si>
    <t>1 click on delete certification</t>
  </si>
  <si>
    <t>The user should delete a certification successfully</t>
  </si>
  <si>
    <t>Validate that the user able to edit description</t>
  </si>
  <si>
    <t>TS_102_TC_003 Verify that the user edit description on the account profile page</t>
  </si>
  <si>
    <t>1 select triangle point in front of First name under photo
2 edit Description
3 click save</t>
  </si>
  <si>
    <t>The user should edit Description successfully</t>
  </si>
  <si>
    <t>add an Certification</t>
  </si>
  <si>
    <t>delete a Certification</t>
  </si>
  <si>
    <t>TS_403_TC_001 Verify that the user delete a Certification on the account profile page</t>
  </si>
  <si>
    <t>delete an Education</t>
  </si>
  <si>
    <t>add an Education</t>
  </si>
  <si>
    <t>Validate that the user able to Manage listenings</t>
  </si>
  <si>
    <t>TS113_TC_031 Verify the user click on edit listing link on manage listings page</t>
  </si>
  <si>
    <t>1 open this URL http://localhost:5001/Home
Tester must have exiting user on the skill website
2 This account should have at least one listing
3 user click username dropdown
4 user click account setting dropdown
5 user click Manage listings tab</t>
  </si>
  <si>
    <t>1 user click edit listing
2 user edit any field in the listing
3 user click save</t>
  </si>
  <si>
    <t>The listing should edit successfully</t>
  </si>
  <si>
    <t>Account setting - Listing</t>
  </si>
  <si>
    <t>_TC_032 Verify the user click on see listing link on manage listings page</t>
  </si>
  <si>
    <t>1 verify listing detail page</t>
  </si>
  <si>
    <t>It should show listing detail successfully</t>
  </si>
  <si>
    <t>_TC_033 Verify the user click on delete listing link on manage listings page</t>
  </si>
  <si>
    <t>1 clcik on delete button
2 click yes</t>
  </si>
  <si>
    <t>It should delete listing detail successfully</t>
  </si>
  <si>
    <t>_TC_034 Verify the user click on activate listing link on manage listings page</t>
  </si>
  <si>
    <t>1 open this URL http://localhost:5001/Home
Tester must have exiting user on the skill website
2 This account should have at least one deactivate listing
3 user click username dropdown
4 user click account setting dropdown
5 user click Manage listings tab</t>
  </si>
  <si>
    <t>1 click activate listing</t>
  </si>
  <si>
    <t>the listing should be activate</t>
  </si>
  <si>
    <t>_TC_035 Verify the user click on Deactivate listing link on manage listings page</t>
  </si>
  <si>
    <t>1 open this URL http://localhost:5001/Home
Tester must have exiting user on the skill website
2 This account should have at least one activate listing
3 user click username dropdown
4 user click account setting dropdown
5 user click Manage listings tab</t>
  </si>
  <si>
    <t>1 click deactivate listing</t>
  </si>
  <si>
    <t>the listing should be deactivate</t>
  </si>
  <si>
    <t>_TC_038 Verify the user click on send request dropdown and click completed button</t>
  </si>
  <si>
    <t>1 open this URL http://localhost:5001/Home
Tester must have exiting user on the skill website
2 This account should have at least one request
3 user click username dropdown
4 user click account setting dropdown
5 user click Manage request tab and select send Requests dropdown</t>
  </si>
  <si>
    <t>1 click on completed action</t>
  </si>
  <si>
    <t>the listing status should change to review</t>
  </si>
  <si>
    <t xml:space="preserve">Account setting - Manage request </t>
  </si>
  <si>
    <t>Validate that the user able to Manage request</t>
  </si>
  <si>
    <t>TS_114_TC_036 Verify the user click on Received requests dropdown and click accept</t>
  </si>
  <si>
    <t>1 open this URL http://localhost:5001/Home
Tester must have exiting user on the skill website
2 This account should have at least one request
3 user click username dropdown
4 user click account setting dropdown
5 user click Manage request tab and select Received Requests dropdown</t>
  </si>
  <si>
    <t xml:space="preserve">1 click on accept
2 log out from user Tananya Happy
3 log in with user Tananya Crop
4 go to sent request tab </t>
  </si>
  <si>
    <t>the listing status should change to complete on receive request and the person who request should see completed</t>
  </si>
  <si>
    <t>_TC_037 Verify the user click on Received requests dropdown and click decline</t>
  </si>
  <si>
    <t xml:space="preserve">1 click on decline
2 log out from user Tananya Happy
3 log in with user Tananya Crop
4 go to sent request tab </t>
  </si>
  <si>
    <t>the listing status should change to declined</t>
  </si>
  <si>
    <t>_TC_039 Verify the user click on send request dropdown and click review button</t>
  </si>
  <si>
    <t>1 click on review
2 rate Seller Communication
3 rate Service as described
4 rate Would recommend
5 Save</t>
  </si>
  <si>
    <t>this listing should show review rate successful</t>
  </si>
  <si>
    <t>TS_400</t>
  </si>
  <si>
    <t>TS501</t>
  </si>
  <si>
    <t>add a Certification</t>
  </si>
  <si>
    <t>TS_100_TC_001 Verify change Password on account Setting page</t>
  </si>
  <si>
    <t>TS_201_TC_001 Verify that the user add an Education on the account profile page with blank on college field</t>
  </si>
  <si>
    <t>TS_201_TC_002 Verify that the user add an Education on the account profile page with blank on country field</t>
  </si>
  <si>
    <t>TS_201_TC_003 Verify that the user add an Education on the account profile page with blank on title field</t>
  </si>
  <si>
    <t>TS_201_TC_004 Verify that the user add an Education on the account profile page with blank on Degree field</t>
  </si>
  <si>
    <t>TS_201_TC_005 Verify that the user add an Education on the account profile page with blank on Year of graduation field</t>
  </si>
  <si>
    <t>TS_201_TC_006 Verify that the user add an Education on the account profile page then click on cancel</t>
  </si>
  <si>
    <t>TS_201_TC_007 Verify that the user add an Education on the account profile page with special character on college field</t>
  </si>
  <si>
    <t>TS_201_TC_008 Verify that the user add an Education on the account profile page with more than 50 letters on college field</t>
  </si>
  <si>
    <t>TS_201_TC_009 Verify that the user add an Education on the account profile page with more than 50 letters on degree field</t>
  </si>
  <si>
    <t>TS_201_TC_010 Verify that the user add an Education on the account profile page with the same education detail</t>
  </si>
  <si>
    <t>TS_202_TC_001 Verify that the user delete an Education on the account profile page</t>
  </si>
  <si>
    <t>TS_301_TC_001 Verify that the user add a Certification on the account profile page with correct mandatory field</t>
  </si>
  <si>
    <t>TS_301_TC_002 Verify that the user add a Certification on the account profile page with incorrect mandatory field</t>
  </si>
  <si>
    <t>TS_301_TC_003 Verify that the user add a Certification on the account profile page with blank on certification field</t>
  </si>
  <si>
    <t>TS_301_TC_004 Verify that the user add a Certification on the account profile page with blank on certified from field</t>
  </si>
  <si>
    <t>TS_301_TC_005 Verify that the user add a Certification on the account profile page with blank on year field</t>
  </si>
  <si>
    <t>TS_301_TC_006 Verify that the user adds a certification to the account profile page with more than 50 letters in the certification field</t>
  </si>
  <si>
    <t>TS_301_TC_007 Verify that the user adds a certification to the account profile page with more than 50 letters in the certified from field</t>
  </si>
  <si>
    <t>TS_302_TC_001 Verify that the user delete a Certification on the account profile page</t>
  </si>
  <si>
    <t>TS_400_TC_001 Verify that the user edit description on the account profile page</t>
  </si>
  <si>
    <t>TS_501_TC_001 Verify the user click on edit listing link on manage listings page</t>
  </si>
  <si>
    <t>TS_501_TC_002 Verify the user click on see listing link on manage listings page</t>
  </si>
  <si>
    <t>TS_501_TC_003 Verify the user click on delete listing link on manage listings page</t>
  </si>
  <si>
    <t>TS_501_TC_005 Verify the user click on activate listing link on manage listings page</t>
  </si>
  <si>
    <t>TS_501_TC_006 Verify the user click on Deactivate listing link on manage listings page</t>
  </si>
  <si>
    <t>TS_601_TC_001 Verify the user click on Received requests dropdown and click accept</t>
  </si>
  <si>
    <t>TS_601_TC_002 Verify the user click on Received requests dropdown and click decline</t>
  </si>
  <si>
    <t>TS_601_TC_003 Verify the user click on send request dropdown and click completed button</t>
  </si>
  <si>
    <t>Account setting - Description</t>
  </si>
  <si>
    <t xml:space="preserve"> IWebElement EditSkillButton = wait.Until(ExpectedConditions.ElementToBeClickable(By.XPath("//body[1]/div[1]/div[1]/div[1]/div[2]/div[1]/div[1]/table[1]/tbody[1]/tr[1]/td[8]/div[1]/button[2]/i[1]")));</t>
  </si>
  <si>
    <t xml:space="preserve"> IWebElement shareSkillTitle = wait.Until(ExpectedConditions.ElementToBeClickable(By.XPath("//input[@placeholder='Write a title to describe the service you provide.']")));</t>
  </si>
  <si>
    <t xml:space="preserve"> IWebElement descriptionText = wait.Until(ExpectedConditions.ElementToBeClickable(By.XPath("//textarea[@placeholder='Please tell us about any hobbies, additional expertise, or anything else you’d like to add.']")));</t>
  </si>
  <si>
    <t xml:space="preserve"> IWebElement categoryDropdown = wait.Until(ExpectedConditions.ElementToBeClickable(By.XPath("//select[@name='categoryId']")));</t>
  </si>
  <si>
    <t xml:space="preserve"> IWebElement subCategoryDropdown = wait.Until(ExpectedConditions.ElementToBeClickable(By.XPath("//select[@name='subcategoryId']")));</t>
  </si>
  <si>
    <t xml:space="preserve"> IWebElement tagsText = wait.Until(ExpectedConditions.ElementToBeClickable(By.XPath("//body/div/div/div[@id='service-listing-section']/div[contains(@class,'ui container')]/div[contains(@class,'listing')]/form[contains(@class,'ui form')]/div[contains(@class,'tooltip-target ui grid')]/div[contains(@class,'twelve wide column')]/div[contains(@class,'')]/div[contains(@class,'ReactTags__tags')]/div[contains(@class,'ReactTags__selected')]/div[contains(@class,'ReactTags__tagInput')]/input[1]")));</t>
  </si>
  <si>
    <t xml:space="preserve"> IWebElement skillExchangeText = wait.Until(ExpectedConditions.ElementToBeClickable(By.XPath("//div[contains(@class,'twelve wide column')]//div[contains(@class,'')]//div[contains(@class,'form-wrapper')]//input[contains(@placeholder,'Add new tag')]")));</t>
  </si>
  <si>
    <t xml:space="preserve"> IWebElement shareSkillSave = wait.Until(ExpectedConditions.ElementToBeClickable(By.XPath("//input[@value='Save']")));</t>
  </si>
  <si>
    <t xml:space="preserve"> IWebElement manageListingButton = wait.Until(ExpectedConditions.ElementToBeClickable(By.XPath("//a[normalize-space()='Manage Listings']")));</t>
  </si>
  <si>
    <t xml:space="preserve">            IWebElement seeButton = wait.Until(ExpectedConditions.ElementToBeClickable(By.XPath("//i[@class='eye icon']")));</t>
  </si>
  <si>
    <t xml:space="preserve">            IWebElement skillTitle = driver1.FindElement(By.XPath("//span[@class='skill-title']"));</t>
  </si>
  <si>
    <t xml:space="preserve">            IWebElement descriptionText = driver1.FindElement(By.XPath("//div[@class='sixteen wide column']//div[@class='description'][contains(text(),'Graphics')]"));</t>
  </si>
  <si>
    <t>IWebElement seeButton = wait.Until(ExpectedConditions.ElementToBeClickable(By.XPath("//i[@class='eye icon']")));</t>
  </si>
  <si>
    <t>IWebElement skillTitle = wait.Until(ExpectedConditions.ElementToBeClickable(By.XPath("//span[@class='skill-title']")));</t>
  </si>
  <si>
    <t>IWebElement descriptionText = wait.Until(ExpectedConditions.ElementToBeClickable(By.XPath("//*[@id=\"service-detail-section\"]/div[2]/div/div[2]/div[1]/div[1]/div[2]/div[2]/div/div/div[1]/div/div/div/div[2]")));</t>
  </si>
  <si>
    <t>IWebElement categoryText = wait.Until(ExpectedConditions.ElementToBeClickable(By.XPath("/html[1]/body[1]/div[1]/div[2]/div[1]/div[2]/div[1]/div[1]/div[2]/div[2]/div[1]/div[1]/div[2]/div[1]/div[1]/div[1]/div[2]")));</t>
  </si>
  <si>
    <t>IWebElement subCategoryText = wait.Until(ExpectedConditions.ElementToBeClickable(By.XPath("//*[@id=\"service-detail-section\"]/div[2]/div/div[2]/div[1]/div[1]/div[2]/div[2]/div/div/div[2]/div/div[2]/div/div[2]")));</t>
  </si>
  <si>
    <t>IWebElement skillExchangeText = wait.Until(ExpectedConditions.ElementToBeClickable(By.XPath("//span[@class='ui tag label']")));</t>
  </si>
  <si>
    <t>IWebElement locationText = wait.Until(ExpectedConditions.ElementToBeClickable(By.XPath("//div[@class='ui container']//div[3]//div[1]//div[3]//div[1]//div[2]")));</t>
  </si>
  <si>
    <t>// IWebElement DeactivateButton = wait.Until(ExpectedConditions.ElementToBeClickable(By.XPath("//*[@id=\"listing-management-section\"]/div[2]/div[1]/div[1]/table/tbody/tr[1]/td[7]/div/input")));</t>
  </si>
  <si>
    <t>IWebElement DeactivateButton = driver1.FindElement(By.XPath("//*[@id=\"listing-management-section\"]/div[2]/div[1]/div[1]/table/tbody/tr[1]/td[7]/div/input"));</t>
  </si>
  <si>
    <t xml:space="preserve">  IWebElement activateCheck = driver1.FindElement(By.XPath("//div[@class='ns-box-inner']"));</t>
  </si>
  <si>
    <t>IWebElement activateCheck = driver1.FindElement(By.XPath("//div[@class='ns-box-inner']"));</t>
  </si>
  <si>
    <t>IWebElement deleteCheck = driver1.FindElement(By.XPath("//tbody/tr[1]/td[3]"));</t>
  </si>
  <si>
    <t>IWebElement deleteButton = wait.Until(ExpectedConditions.ElementToBeClickable(By.XPath("//body[1]/div[1]/div[1]/div[1]/div[2]/div[1]/div[1]/table[1]/tbody[1]/tr[1]/td[8]/div[1]/button[3]")));</t>
  </si>
  <si>
    <t>IWebElement yesButton = wait.Until(ExpectedConditions.ElementToBeClickable(By.XPath("//button[@class='ui icon positive right labeled button']")));</t>
  </si>
  <si>
    <t>Xpath</t>
  </si>
  <si>
    <t>ElementName</t>
  </si>
  <si>
    <t>By</t>
  </si>
  <si>
    <t>IWebElement</t>
  </si>
  <si>
    <t>005 ManageListing</t>
  </si>
  <si>
    <t>004_Description</t>
  </si>
  <si>
    <t xml:space="preserve">            IWebElement editIcon = driver1.FindElement(By.XPath("//*[@id=\"account-profile-section\"]/div/section[2]/div/div/div/div[3]/div/div/div/h3/span/i"));</t>
  </si>
  <si>
    <t xml:space="preserve">            IWebElement descriptionText = driver1.FindElement(By.XPath("//*[@id=\"account-profile-section\"]/div/section[2]/div/div/div/div[3]/div/div/form/div/div/div[2]/div[1]/textarea"));</t>
  </si>
  <si>
    <t xml:space="preserve">            IWebElement descriptionSave = driver1.FindElement(By.XPath("//*[@id=\"account-profile-section\"]/div/section[2]/div/div/div/div[3]/div/div/form/div/div/div[2]/button"));</t>
  </si>
  <si>
    <t xml:space="preserve">            IWebElement description = driver1.FindElement(By.XPath("//*[@id=\"account-profile-section\"]/div/section[2]/div/div/div/div[3]/div/div/div/span"));</t>
  </si>
  <si>
    <t xml:space="preserve">            IWebElement originalDescriptionText = driver1.FindElement(By.XPath("//*[@id=\"account-profile-section\"]/div/section[2]/div/div/div/div[3]/div/div/div/span"));</t>
  </si>
  <si>
    <t xml:space="preserve">    IWebElement AccountButton = driver1.FindElement(By.XPath("//*[@id=\"account-profile-section\"]/div/div[1]/div[2]/div/span"));</t>
  </si>
  <si>
    <t xml:space="preserve">    IWebElement changePasswordDropdown = driver1.FindElement(By.XPath("//a[normalize-space()='Change Password']"));</t>
  </si>
  <si>
    <t xml:space="preserve">    IWebElement CurrentPasswordText = wait.Until(ExpectedConditions.ElementToBeClickable(By.XPath("//input[@placeholder='Current Password']")));</t>
  </si>
  <si>
    <t xml:space="preserve">    IWebElement NewPasswordText = wait.Until(ExpectedConditions.ElementToBeClickable(By.XPath("//input[@placeholder='New Password']")));</t>
  </si>
  <si>
    <t xml:space="preserve">    IWebElement ConfirmPasswordText = wait.Until(ExpectedConditions.ElementToBeClickable(By.XPath("//input[@placeholder='Confirm Password']")));</t>
  </si>
  <si>
    <t xml:space="preserve">    IWebElement savePasswordButton = wait.Until(ExpectedConditions.ElementToBeClickable(By.XPath("//button[@role='button']")));</t>
  </si>
  <si>
    <t xml:space="preserve">    IWebElement NewFirstname = driver1.FindElement(By.XPath("/html/body/div[1]/div"));</t>
  </si>
  <si>
    <t>001_Password</t>
  </si>
  <si>
    <t>By.XPath("//div[@class='ui</t>
  </si>
  <si>
    <t>.</t>
  </si>
  <si>
    <t xml:space="preserve">  By educationTab1 =</t>
  </si>
  <si>
    <t xml:space="preserve"> By.XPath("//a[normalize-space()='Education']");</t>
  </si>
  <si>
    <t xml:space="preserve">  By addNewEducation1 =</t>
  </si>
  <si>
    <t xml:space="preserve"> By.XPath("//div[@class='ui bottom attached tab segment tooltip-target active']//div[contains(@class,'ui teal button')][normalize-space()='Add New']");</t>
  </si>
  <si>
    <t xml:space="preserve">  By PopUp1 =</t>
  </si>
  <si>
    <t xml:space="preserve"> By.XPath("/html/body/div[1]/div");</t>
  </si>
  <si>
    <t xml:space="preserve">  private IWebElement educationTab =</t>
  </si>
  <si>
    <t xml:space="preserve"> driver1.FindElement(educationTab1);</t>
  </si>
  <si>
    <t xml:space="preserve">  private IWebElement addNewEducation =</t>
  </si>
  <si>
    <t xml:space="preserve"> driver1.FindElement(addNewEducation1);</t>
  </si>
  <si>
    <t xml:space="preserve">  private IWebElement university =</t>
  </si>
  <si>
    <t xml:space="preserve">  private IWebElement countryDropdown =</t>
  </si>
  <si>
    <t xml:space="preserve">  private IWebElement titleDropdown =</t>
  </si>
  <si>
    <t xml:space="preserve">  private IWebElement degreeText =</t>
  </si>
  <si>
    <t xml:space="preserve">  private IWebElement yearDropdown =</t>
  </si>
  <si>
    <t xml:space="preserve">  private IWebElement addEducation =</t>
  </si>
  <si>
    <t xml:space="preserve">  private IWebElement PopUp =</t>
  </si>
  <si>
    <t xml:space="preserve"> driver1.FindElement(PopUp1);</t>
  </si>
  <si>
    <t xml:space="preserve">  private IWebElement editEducation =</t>
  </si>
  <si>
    <t xml:space="preserve">  private IWebElement educationUpdate =</t>
  </si>
  <si>
    <t xml:space="preserve">  private IWebElement educationCancel =</t>
  </si>
  <si>
    <t xml:space="preserve">  private IWebElement removeIcon =</t>
  </si>
  <si>
    <t xml:space="preserve">  private IWebElement cancel =</t>
  </si>
  <si>
    <t xml:space="preserve"> driver1.FindElement(</t>
  </si>
  <si>
    <t>y.XPath("//input[@placeholder='College/University Name']"));</t>
  </si>
  <si>
    <t>y.XPath("//select[@name='country']"));</t>
  </si>
  <si>
    <t>y.XPath("//select[@name='title']"));</t>
  </si>
  <si>
    <t>y.XPath("//input[@name='degree']"));</t>
  </si>
  <si>
    <t>y.XPath("//select[@name='yearOfGraduation']"));</t>
  </si>
  <si>
    <t>y.XPath("//div[@class='sixteen wide field']//input[@value='Add']"));</t>
  </si>
  <si>
    <t>y.XPath("//td[@class='right aligned']//i[@class='outline write icon']"));</t>
  </si>
  <si>
    <t>y.XPath("//input[@value = 'Update']"));</t>
  </si>
  <si>
    <t>y.XPath("//input[@value='Cancel']"));</t>
  </si>
  <si>
    <t>y.XPath("//i[@class='remove icon']"));</t>
  </si>
  <si>
    <t>B</t>
  </si>
  <si>
    <t xml:space="preserve"> By.XPath("//*[@id=\"account-profile-section\"]/div/section[2]/div/div/div/div[3]/div/div/div/h3/span/i");</t>
  </si>
  <si>
    <t xml:space="preserve"> By.XPath("//*[@id=\"account-profile-section\"]/div/section[2]/div/div/div/div[3]/div/div/form/div/div/div[2]/div[1]/textarea");</t>
  </si>
  <si>
    <t xml:space="preserve"> By.XPath("//*[@id=\"account-profile-section\"]/div/section[2]/div/div/div/div[3]/div/div/form/div/div/div[2]/button");</t>
  </si>
  <si>
    <t xml:space="preserve"> By.XPath("//*[@id=\"account-profile-section\"]/div/section[2]/div/div/div/div[3]/div/div/div/span");</t>
  </si>
  <si>
    <t xml:space="preserve"> driver1.FindElement(editIcon1);</t>
  </si>
  <si>
    <t xml:space="preserve"> driver1.FindElement(descriptionText1);</t>
  </si>
  <si>
    <t xml:space="preserve"> driver1.FindElement(descriptionSave1);</t>
  </si>
  <si>
    <t xml:space="preserve"> driver1.FindElement(description1);</t>
  </si>
  <si>
    <t xml:space="preserve"> driver1.FindElement(originalDescriptionText1);</t>
  </si>
  <si>
    <t xml:space="preserve"> </t>
  </si>
  <si>
    <t>editIcon</t>
  </si>
  <si>
    <t>descriptionText</t>
  </si>
  <si>
    <t>descriptionSave</t>
  </si>
  <si>
    <t>description</t>
  </si>
  <si>
    <t>originalDescriptionText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</si>
</sst>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4" xfId="0" applyBorder="1"/>
    <xf numFmtId="0" fontId="0" fillId="0" borderId="3" xfId="0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0" fillId="4" borderId="5" xfId="0" applyFill="1" applyBorder="1"/>
    <xf numFmtId="0" fontId="0" fillId="0" borderId="5" xfId="0" applyBorder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4</xdr:row>
      <xdr:rowOff>257176</xdr:rowOff>
    </xdr:from>
    <xdr:to>
      <xdr:col>0</xdr:col>
      <xdr:colOff>4219575</xdr:colOff>
      <xdr:row>4</xdr:row>
      <xdr:rowOff>2955771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976BEF-052F-E81F-860E-D47A73149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724026"/>
          <a:ext cx="4044950" cy="26985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76488-A443-45D2-9E64-6AD0FC665555}">
  <dimension ref="A1:A42"/>
  <sheetViews>
    <sheetView topLeftCell="A11" workbookViewId="0">
      <selection activeCell="A5" sqref="A5"/>
    </sheetView>
  </sheetViews>
  <sheetFormatPr defaultRowHeight="14.5" x14ac:dyDescent="0.35"/>
  <cols>
    <col min="1" max="1" width="132.7265625" customWidth="1"/>
  </cols>
  <sheetData>
    <row r="1" spans="1:1" x14ac:dyDescent="0.35">
      <c r="A1" s="5" t="s">
        <v>0</v>
      </c>
    </row>
    <row r="2" spans="1:1" x14ac:dyDescent="0.35">
      <c r="A2" s="5" t="s">
        <v>33</v>
      </c>
    </row>
    <row r="3" spans="1:1" x14ac:dyDescent="0.35">
      <c r="A3" s="5" t="s">
        <v>1</v>
      </c>
    </row>
    <row r="4" spans="1:1" ht="57.5" customHeight="1" x14ac:dyDescent="0.35">
      <c r="A4" s="13" t="s">
        <v>32</v>
      </c>
    </row>
    <row r="5" spans="1:1" ht="250" customHeight="1" x14ac:dyDescent="0.35">
      <c r="A5" s="13"/>
    </row>
    <row r="6" spans="1:1" x14ac:dyDescent="0.35">
      <c r="A6" s="5" t="s">
        <v>2</v>
      </c>
    </row>
    <row r="7" spans="1:1" x14ac:dyDescent="0.35">
      <c r="A7" t="s">
        <v>34</v>
      </c>
    </row>
    <row r="8" spans="1:1" x14ac:dyDescent="0.35">
      <c r="A8" t="s">
        <v>35</v>
      </c>
    </row>
    <row r="9" spans="1:1" x14ac:dyDescent="0.35">
      <c r="A9" t="s">
        <v>36</v>
      </c>
    </row>
    <row r="10" spans="1:1" ht="12" customHeight="1" x14ac:dyDescent="0.35">
      <c r="A10" t="s">
        <v>37</v>
      </c>
    </row>
    <row r="11" spans="1:1" x14ac:dyDescent="0.35">
      <c r="A11" t="s">
        <v>3</v>
      </c>
    </row>
    <row r="12" spans="1:1" x14ac:dyDescent="0.35">
      <c r="A12" t="s">
        <v>20</v>
      </c>
    </row>
    <row r="13" spans="1:1" x14ac:dyDescent="0.35">
      <c r="A13" t="s">
        <v>21</v>
      </c>
    </row>
    <row r="14" spans="1:1" x14ac:dyDescent="0.35">
      <c r="A14" t="s">
        <v>38</v>
      </c>
    </row>
    <row r="15" spans="1:1" x14ac:dyDescent="0.35">
      <c r="A15" t="s">
        <v>22</v>
      </c>
    </row>
    <row r="16" spans="1:1" x14ac:dyDescent="0.35">
      <c r="A16" t="s">
        <v>23</v>
      </c>
    </row>
    <row r="17" spans="1:1" x14ac:dyDescent="0.35">
      <c r="A17" t="s">
        <v>24</v>
      </c>
    </row>
    <row r="18" spans="1:1" x14ac:dyDescent="0.35">
      <c r="A18" t="s">
        <v>25</v>
      </c>
    </row>
    <row r="19" spans="1:1" x14ac:dyDescent="0.35">
      <c r="A19" t="s">
        <v>39</v>
      </c>
    </row>
    <row r="20" spans="1:1" x14ac:dyDescent="0.35">
      <c r="A20" t="s">
        <v>40</v>
      </c>
    </row>
    <row r="21" spans="1:1" x14ac:dyDescent="0.35">
      <c r="A21" t="s">
        <v>41</v>
      </c>
    </row>
    <row r="22" spans="1:1" x14ac:dyDescent="0.35">
      <c r="A22" t="s">
        <v>42</v>
      </c>
    </row>
    <row r="23" spans="1:1" x14ac:dyDescent="0.35">
      <c r="A23" t="s">
        <v>43</v>
      </c>
    </row>
    <row r="24" spans="1:1" x14ac:dyDescent="0.35">
      <c r="A24" t="s">
        <v>44</v>
      </c>
    </row>
    <row r="25" spans="1:1" x14ac:dyDescent="0.35">
      <c r="A25" t="s">
        <v>45</v>
      </c>
    </row>
    <row r="26" spans="1:1" x14ac:dyDescent="0.35">
      <c r="A26" t="s">
        <v>46</v>
      </c>
    </row>
    <row r="27" spans="1:1" x14ac:dyDescent="0.35">
      <c r="A27" t="s">
        <v>47</v>
      </c>
    </row>
    <row r="28" spans="1:1" x14ac:dyDescent="0.35">
      <c r="A28" t="s">
        <v>48</v>
      </c>
    </row>
    <row r="29" spans="1:1" x14ac:dyDescent="0.35">
      <c r="A29" t="s">
        <v>49</v>
      </c>
    </row>
    <row r="30" spans="1:1" x14ac:dyDescent="0.35">
      <c r="A30" t="s">
        <v>50</v>
      </c>
    </row>
    <row r="31" spans="1:1" x14ac:dyDescent="0.35">
      <c r="A31" t="s">
        <v>51</v>
      </c>
    </row>
    <row r="32" spans="1:1" x14ac:dyDescent="0.35">
      <c r="A32" t="s">
        <v>52</v>
      </c>
    </row>
    <row r="33" spans="1:1" x14ac:dyDescent="0.35">
      <c r="A33" t="s">
        <v>53</v>
      </c>
    </row>
    <row r="34" spans="1:1" x14ac:dyDescent="0.35">
      <c r="A34" t="s">
        <v>54</v>
      </c>
    </row>
    <row r="35" spans="1:1" x14ac:dyDescent="0.35">
      <c r="A35" t="s">
        <v>55</v>
      </c>
    </row>
    <row r="36" spans="1:1" x14ac:dyDescent="0.35">
      <c r="A36" t="s">
        <v>56</v>
      </c>
    </row>
    <row r="37" spans="1:1" x14ac:dyDescent="0.35">
      <c r="A37" t="s">
        <v>57</v>
      </c>
    </row>
    <row r="38" spans="1:1" x14ac:dyDescent="0.35">
      <c r="A38" t="s">
        <v>58</v>
      </c>
    </row>
    <row r="39" spans="1:1" x14ac:dyDescent="0.35">
      <c r="A39" t="s">
        <v>59</v>
      </c>
    </row>
    <row r="40" spans="1:1" x14ac:dyDescent="0.35">
      <c r="A40" t="s">
        <v>60</v>
      </c>
    </row>
    <row r="41" spans="1:1" x14ac:dyDescent="0.35">
      <c r="A41" t="s">
        <v>61</v>
      </c>
    </row>
    <row r="42" spans="1:1" x14ac:dyDescent="0.35">
      <c r="A4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DFE4C-B65C-4555-8110-841F5BEFDC4B}">
  <dimension ref="A1:AD77"/>
  <sheetViews>
    <sheetView workbookViewId="0">
      <pane ySplit="1" topLeftCell="A26" activePane="bottomLeft" state="frozen"/>
      <selection pane="bottomLeft" activeCell="C26" sqref="A26:XFD26"/>
    </sheetView>
  </sheetViews>
  <sheetFormatPr defaultRowHeight="14.5" x14ac:dyDescent="0.35"/>
  <cols>
    <col min="1" max="1" width="14.90625" style="7" customWidth="1"/>
    <col min="2" max="2" width="33.81640625" style="21" customWidth="1"/>
    <col min="3" max="3" width="33.81640625" style="3" customWidth="1"/>
    <col min="4" max="4" width="38.6328125" style="3" customWidth="1"/>
    <col min="5" max="5" width="33.6328125" style="3" customWidth="1"/>
    <col min="6" max="6" width="31.90625" style="3" customWidth="1"/>
    <col min="7" max="7" width="46.90625" style="3" customWidth="1"/>
    <col min="8" max="8" width="14.7265625" style="10" customWidth="1"/>
    <col min="9" max="9" width="24.1796875" style="7" customWidth="1"/>
    <col min="10" max="10" width="29.6328125" style="3" customWidth="1"/>
    <col min="11" max="11" width="20.453125" style="3" customWidth="1"/>
    <col min="12" max="16384" width="8.7265625" style="3"/>
  </cols>
  <sheetData>
    <row r="1" spans="1:30" ht="27.5" customHeight="1" x14ac:dyDescent="0.35">
      <c r="A1" s="22" t="s">
        <v>4</v>
      </c>
      <c r="B1" s="1" t="s">
        <v>5</v>
      </c>
      <c r="C1" s="1" t="s">
        <v>11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12</v>
      </c>
      <c r="I1" s="1" t="s">
        <v>14</v>
      </c>
      <c r="J1" s="1" t="s">
        <v>16</v>
      </c>
      <c r="K1" s="4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customFormat="1" ht="72.5" x14ac:dyDescent="0.35">
      <c r="A2" s="7" t="s">
        <v>19</v>
      </c>
      <c r="B2" s="12" t="s">
        <v>62</v>
      </c>
      <c r="C2" s="8" t="s">
        <v>165</v>
      </c>
      <c r="D2" s="8" t="s">
        <v>64</v>
      </c>
      <c r="E2" s="8" t="s">
        <v>65</v>
      </c>
      <c r="F2" s="8" t="s">
        <v>15</v>
      </c>
      <c r="G2" s="8" t="s">
        <v>66</v>
      </c>
      <c r="H2" s="10" t="s">
        <v>13</v>
      </c>
      <c r="I2" s="7" t="s">
        <v>67</v>
      </c>
      <c r="J2" s="11" t="s">
        <v>68</v>
      </c>
      <c r="K2" s="3"/>
    </row>
    <row r="3" spans="1:30" ht="116" x14ac:dyDescent="0.35">
      <c r="A3" s="27" t="s">
        <v>29</v>
      </c>
      <c r="B3" s="30" t="s">
        <v>125</v>
      </c>
      <c r="C3" s="15" t="s">
        <v>166</v>
      </c>
      <c r="D3" s="8" t="s">
        <v>70</v>
      </c>
      <c r="E3" s="8" t="s">
        <v>71</v>
      </c>
      <c r="F3" s="8" t="s">
        <v>15</v>
      </c>
      <c r="G3" s="8" t="s">
        <v>72</v>
      </c>
      <c r="H3" s="7" t="s">
        <v>13</v>
      </c>
      <c r="I3" s="11" t="s">
        <v>73</v>
      </c>
      <c r="J3" s="11"/>
    </row>
    <row r="4" spans="1:30" ht="116" x14ac:dyDescent="0.35">
      <c r="A4" s="28"/>
      <c r="B4" s="31"/>
      <c r="C4" s="15" t="s">
        <v>167</v>
      </c>
      <c r="D4" s="8" t="s">
        <v>70</v>
      </c>
      <c r="E4" s="8" t="s">
        <v>75</v>
      </c>
      <c r="F4" s="8" t="s">
        <v>15</v>
      </c>
      <c r="G4" s="8" t="s">
        <v>72</v>
      </c>
      <c r="H4" s="7" t="s">
        <v>13</v>
      </c>
      <c r="I4" s="11" t="s">
        <v>73</v>
      </c>
      <c r="J4" s="11"/>
    </row>
    <row r="5" spans="1:30" ht="116" x14ac:dyDescent="0.35">
      <c r="A5" s="28"/>
      <c r="B5" s="31"/>
      <c r="C5" s="15" t="s">
        <v>168</v>
      </c>
      <c r="D5" s="8" t="s">
        <v>70</v>
      </c>
      <c r="E5" s="8" t="s">
        <v>77</v>
      </c>
      <c r="F5" s="8" t="s">
        <v>15</v>
      </c>
      <c r="G5" s="8" t="s">
        <v>72</v>
      </c>
      <c r="H5" s="7" t="s">
        <v>13</v>
      </c>
      <c r="I5" s="11" t="s">
        <v>73</v>
      </c>
      <c r="J5" s="11"/>
    </row>
    <row r="6" spans="1:30" customFormat="1" ht="87" customHeight="1" x14ac:dyDescent="0.35">
      <c r="A6" s="28"/>
      <c r="B6" s="31"/>
      <c r="C6" s="15" t="s">
        <v>169</v>
      </c>
      <c r="D6" s="8" t="s">
        <v>70</v>
      </c>
      <c r="E6" s="8" t="s">
        <v>79</v>
      </c>
      <c r="F6" s="8" t="s">
        <v>15</v>
      </c>
      <c r="G6" s="8" t="s">
        <v>72</v>
      </c>
      <c r="H6" s="7" t="s">
        <v>13</v>
      </c>
      <c r="I6" s="11" t="s">
        <v>73</v>
      </c>
      <c r="J6" s="17"/>
      <c r="K6" s="18"/>
    </row>
    <row r="7" spans="1:30" customFormat="1" ht="87" customHeight="1" x14ac:dyDescent="0.35">
      <c r="A7" s="28"/>
      <c r="B7" s="31"/>
      <c r="C7" s="15" t="s">
        <v>170</v>
      </c>
      <c r="D7" s="8" t="s">
        <v>70</v>
      </c>
      <c r="E7" s="8" t="s">
        <v>81</v>
      </c>
      <c r="F7" s="8" t="s">
        <v>15</v>
      </c>
      <c r="G7" s="8" t="s">
        <v>72</v>
      </c>
      <c r="H7" s="7" t="s">
        <v>13</v>
      </c>
      <c r="I7" s="11" t="s">
        <v>73</v>
      </c>
      <c r="J7" s="11"/>
      <c r="K7" s="3"/>
    </row>
    <row r="8" spans="1:30" customFormat="1" ht="87" customHeight="1" x14ac:dyDescent="0.35">
      <c r="A8" s="28"/>
      <c r="B8" s="31"/>
      <c r="C8" s="15" t="s">
        <v>171</v>
      </c>
      <c r="D8" s="8" t="s">
        <v>70</v>
      </c>
      <c r="E8" s="8" t="s">
        <v>83</v>
      </c>
      <c r="F8" s="8" t="s">
        <v>15</v>
      </c>
      <c r="G8" s="10" t="s">
        <v>84</v>
      </c>
      <c r="H8" s="7" t="s">
        <v>13</v>
      </c>
      <c r="I8" s="11" t="s">
        <v>73</v>
      </c>
      <c r="J8" s="11"/>
      <c r="K8" s="3"/>
    </row>
    <row r="9" spans="1:30" customFormat="1" ht="87" customHeight="1" x14ac:dyDescent="0.35">
      <c r="A9" s="28"/>
      <c r="B9" s="31"/>
      <c r="C9" s="15" t="s">
        <v>172</v>
      </c>
      <c r="D9" s="8" t="s">
        <v>70</v>
      </c>
      <c r="E9" s="8" t="s">
        <v>86</v>
      </c>
      <c r="F9" s="8" t="s">
        <v>15</v>
      </c>
      <c r="G9" s="10" t="s">
        <v>87</v>
      </c>
      <c r="H9" s="7" t="s">
        <v>13</v>
      </c>
      <c r="I9" s="11" t="s">
        <v>73</v>
      </c>
      <c r="J9" s="11"/>
      <c r="K9" s="3"/>
    </row>
    <row r="10" spans="1:30" customFormat="1" ht="87" customHeight="1" x14ac:dyDescent="0.35">
      <c r="A10" s="28"/>
      <c r="B10" s="31"/>
      <c r="C10" s="15" t="s">
        <v>173</v>
      </c>
      <c r="D10" s="8" t="s">
        <v>70</v>
      </c>
      <c r="E10" s="8" t="s">
        <v>89</v>
      </c>
      <c r="F10" s="8" t="s">
        <v>15</v>
      </c>
      <c r="G10" s="10" t="s">
        <v>87</v>
      </c>
      <c r="H10" s="7" t="s">
        <v>13</v>
      </c>
      <c r="I10" s="11" t="s">
        <v>73</v>
      </c>
      <c r="J10" s="11"/>
      <c r="K10" s="3"/>
    </row>
    <row r="11" spans="1:30" customFormat="1" ht="87" customHeight="1" x14ac:dyDescent="0.35">
      <c r="A11" s="28"/>
      <c r="B11" s="31"/>
      <c r="C11" s="15" t="s">
        <v>174</v>
      </c>
      <c r="D11" s="8" t="s">
        <v>70</v>
      </c>
      <c r="E11" s="8" t="s">
        <v>91</v>
      </c>
      <c r="F11" s="8" t="s">
        <v>15</v>
      </c>
      <c r="G11" s="10" t="s">
        <v>87</v>
      </c>
      <c r="H11" s="7" t="s">
        <v>13</v>
      </c>
      <c r="I11" s="11" t="s">
        <v>73</v>
      </c>
      <c r="J11" s="11"/>
      <c r="K11" s="3"/>
    </row>
    <row r="12" spans="1:30" customFormat="1" ht="87" customHeight="1" x14ac:dyDescent="0.35">
      <c r="A12" s="29"/>
      <c r="B12" s="32"/>
      <c r="C12" s="15" t="s">
        <v>175</v>
      </c>
      <c r="D12" s="8" t="s">
        <v>70</v>
      </c>
      <c r="E12" s="8" t="s">
        <v>93</v>
      </c>
      <c r="F12" s="8" t="s">
        <v>15</v>
      </c>
      <c r="G12" s="8" t="s">
        <v>94</v>
      </c>
      <c r="H12" s="7" t="s">
        <v>13</v>
      </c>
      <c r="I12" s="11" t="s">
        <v>73</v>
      </c>
      <c r="J12" s="11"/>
      <c r="K12" s="3"/>
    </row>
    <row r="13" spans="1:30" ht="101.5" x14ac:dyDescent="0.35">
      <c r="A13" s="7" t="s">
        <v>30</v>
      </c>
      <c r="B13" s="12" t="s">
        <v>124</v>
      </c>
      <c r="C13" s="15" t="s">
        <v>176</v>
      </c>
      <c r="D13" s="8" t="s">
        <v>70</v>
      </c>
      <c r="E13" s="8" t="s">
        <v>18</v>
      </c>
      <c r="F13" s="8" t="s">
        <v>15</v>
      </c>
      <c r="G13" s="8" t="s">
        <v>96</v>
      </c>
      <c r="H13" s="7" t="s">
        <v>13</v>
      </c>
      <c r="I13" s="11" t="s">
        <v>73</v>
      </c>
      <c r="J13" s="11"/>
    </row>
    <row r="14" spans="1:30" ht="101.5" x14ac:dyDescent="0.35">
      <c r="A14" s="27" t="s">
        <v>26</v>
      </c>
      <c r="B14" s="30" t="s">
        <v>164</v>
      </c>
      <c r="C14" s="15" t="s">
        <v>177</v>
      </c>
      <c r="D14" s="8" t="s">
        <v>98</v>
      </c>
      <c r="E14" s="8" t="s">
        <v>99</v>
      </c>
      <c r="F14" s="8" t="s">
        <v>15</v>
      </c>
      <c r="G14" s="8" t="s">
        <v>100</v>
      </c>
      <c r="H14" s="7" t="s">
        <v>13</v>
      </c>
      <c r="I14" s="11" t="s">
        <v>101</v>
      </c>
      <c r="J14" s="11"/>
    </row>
    <row r="15" spans="1:30" ht="101.5" x14ac:dyDescent="0.35">
      <c r="A15" s="28"/>
      <c r="B15" s="31"/>
      <c r="C15" s="15" t="s">
        <v>178</v>
      </c>
      <c r="D15" s="8" t="s">
        <v>98</v>
      </c>
      <c r="E15" s="8" t="s">
        <v>103</v>
      </c>
      <c r="F15" s="8" t="s">
        <v>15</v>
      </c>
      <c r="G15" s="8" t="s">
        <v>104</v>
      </c>
      <c r="H15" s="7" t="s">
        <v>13</v>
      </c>
      <c r="I15" s="11" t="s">
        <v>101</v>
      </c>
      <c r="J15" s="11"/>
    </row>
    <row r="16" spans="1:30" ht="101.5" x14ac:dyDescent="0.35">
      <c r="A16" s="28"/>
      <c r="B16" s="31"/>
      <c r="C16" s="15" t="s">
        <v>179</v>
      </c>
      <c r="D16" s="8" t="s">
        <v>98</v>
      </c>
      <c r="E16" s="8" t="s">
        <v>106</v>
      </c>
      <c r="F16" s="8" t="s">
        <v>15</v>
      </c>
      <c r="G16" s="8" t="s">
        <v>104</v>
      </c>
      <c r="H16" s="7" t="s">
        <v>13</v>
      </c>
      <c r="I16" s="11" t="s">
        <v>101</v>
      </c>
      <c r="J16" s="11"/>
    </row>
    <row r="17" spans="1:11" ht="101.5" x14ac:dyDescent="0.35">
      <c r="A17" s="28"/>
      <c r="B17" s="31"/>
      <c r="C17" s="15" t="s">
        <v>180</v>
      </c>
      <c r="D17" s="8" t="s">
        <v>98</v>
      </c>
      <c r="E17" s="8" t="s">
        <v>108</v>
      </c>
      <c r="F17" s="8" t="s">
        <v>15</v>
      </c>
      <c r="G17" s="8" t="s">
        <v>104</v>
      </c>
      <c r="H17" s="7" t="s">
        <v>13</v>
      </c>
      <c r="I17" s="11" t="s">
        <v>101</v>
      </c>
      <c r="J17" s="11"/>
    </row>
    <row r="18" spans="1:11" ht="101.5" x14ac:dyDescent="0.35">
      <c r="A18" s="28"/>
      <c r="B18" s="31"/>
      <c r="C18" s="15" t="s">
        <v>181</v>
      </c>
      <c r="D18" s="8" t="s">
        <v>98</v>
      </c>
      <c r="E18" s="8" t="s">
        <v>110</v>
      </c>
      <c r="F18" s="8" t="s">
        <v>15</v>
      </c>
      <c r="G18" s="8" t="s">
        <v>104</v>
      </c>
      <c r="H18" s="7" t="s">
        <v>13</v>
      </c>
      <c r="I18" s="11" t="s">
        <v>101</v>
      </c>
      <c r="J18" s="11"/>
    </row>
    <row r="19" spans="1:11" ht="101.5" x14ac:dyDescent="0.35">
      <c r="A19" s="28"/>
      <c r="B19" s="31"/>
      <c r="C19" s="15" t="s">
        <v>182</v>
      </c>
      <c r="D19" s="8" t="s">
        <v>98</v>
      </c>
      <c r="E19" s="8" t="s">
        <v>112</v>
      </c>
      <c r="F19" s="8" t="s">
        <v>15</v>
      </c>
      <c r="G19" s="8" t="s">
        <v>100</v>
      </c>
      <c r="H19" s="7" t="s">
        <v>13</v>
      </c>
      <c r="I19" s="11" t="s">
        <v>101</v>
      </c>
      <c r="J19" s="11"/>
    </row>
    <row r="20" spans="1:11" ht="101.5" x14ac:dyDescent="0.35">
      <c r="A20" s="29"/>
      <c r="B20" s="32"/>
      <c r="C20" s="15" t="s">
        <v>183</v>
      </c>
      <c r="D20" s="8" t="s">
        <v>98</v>
      </c>
      <c r="E20" s="8" t="s">
        <v>114</v>
      </c>
      <c r="F20" s="8" t="s">
        <v>15</v>
      </c>
      <c r="G20" s="8" t="s">
        <v>100</v>
      </c>
      <c r="H20" s="7" t="s">
        <v>13</v>
      </c>
      <c r="I20" s="11" t="s">
        <v>101</v>
      </c>
      <c r="J20" s="11"/>
    </row>
    <row r="21" spans="1:11" ht="101.5" x14ac:dyDescent="0.35">
      <c r="A21" s="7" t="s">
        <v>31</v>
      </c>
      <c r="B21" s="12" t="s">
        <v>122</v>
      </c>
      <c r="C21" s="15" t="s">
        <v>184</v>
      </c>
      <c r="D21" s="8" t="s">
        <v>98</v>
      </c>
      <c r="E21" s="10" t="s">
        <v>115</v>
      </c>
      <c r="F21" s="8" t="s">
        <v>15</v>
      </c>
      <c r="G21" s="8" t="s">
        <v>116</v>
      </c>
      <c r="H21" s="7" t="s">
        <v>13</v>
      </c>
      <c r="I21" s="11" t="s">
        <v>101</v>
      </c>
      <c r="J21" s="11"/>
    </row>
    <row r="22" spans="1:11" customFormat="1" ht="87" x14ac:dyDescent="0.35">
      <c r="A22" s="7" t="s">
        <v>162</v>
      </c>
      <c r="B22" s="12" t="s">
        <v>117</v>
      </c>
      <c r="C22" s="8" t="s">
        <v>185</v>
      </c>
      <c r="D22" s="9" t="s">
        <v>17</v>
      </c>
      <c r="E22" s="8" t="s">
        <v>119</v>
      </c>
      <c r="F22" s="8" t="s">
        <v>15</v>
      </c>
      <c r="G22" s="8" t="s">
        <v>120</v>
      </c>
      <c r="H22" s="10" t="s">
        <v>13</v>
      </c>
      <c r="I22" s="11" t="s">
        <v>194</v>
      </c>
      <c r="J22" s="11" t="s">
        <v>68</v>
      </c>
      <c r="K22" s="3"/>
    </row>
    <row r="23" spans="1:11" customFormat="1" ht="116" x14ac:dyDescent="0.35">
      <c r="A23" s="25" t="s">
        <v>27</v>
      </c>
      <c r="B23" s="26" t="s">
        <v>126</v>
      </c>
      <c r="C23" s="8" t="s">
        <v>186</v>
      </c>
      <c r="D23" s="8" t="s">
        <v>128</v>
      </c>
      <c r="E23" s="8" t="s">
        <v>129</v>
      </c>
      <c r="F23" s="8" t="s">
        <v>15</v>
      </c>
      <c r="G23" s="8" t="s">
        <v>130</v>
      </c>
      <c r="H23" s="10" t="s">
        <v>13</v>
      </c>
      <c r="I23" s="7" t="s">
        <v>131</v>
      </c>
      <c r="J23" s="11" t="s">
        <v>68</v>
      </c>
      <c r="K23" s="3"/>
    </row>
    <row r="24" spans="1:11" customFormat="1" ht="116" x14ac:dyDescent="0.35">
      <c r="A24" s="25"/>
      <c r="B24" s="26"/>
      <c r="C24" s="8" t="s">
        <v>187</v>
      </c>
      <c r="D24" s="8" t="s">
        <v>128</v>
      </c>
      <c r="E24" s="8" t="s">
        <v>133</v>
      </c>
      <c r="F24" s="8" t="s">
        <v>15</v>
      </c>
      <c r="G24" s="8" t="s">
        <v>134</v>
      </c>
      <c r="H24" s="10" t="s">
        <v>13</v>
      </c>
      <c r="I24" s="7" t="s">
        <v>131</v>
      </c>
      <c r="J24" s="11" t="s">
        <v>68</v>
      </c>
      <c r="K24" s="3"/>
    </row>
    <row r="25" spans="1:11" customFormat="1" ht="116" x14ac:dyDescent="0.35">
      <c r="A25" s="25"/>
      <c r="B25" s="26"/>
      <c r="C25" s="8" t="s">
        <v>188</v>
      </c>
      <c r="D25" s="8" t="s">
        <v>128</v>
      </c>
      <c r="E25" s="8" t="s">
        <v>136</v>
      </c>
      <c r="F25" s="8" t="s">
        <v>15</v>
      </c>
      <c r="G25" s="8" t="s">
        <v>137</v>
      </c>
      <c r="H25" s="10" t="s">
        <v>13</v>
      </c>
      <c r="I25" s="7" t="s">
        <v>131</v>
      </c>
      <c r="J25" s="11" t="s">
        <v>68</v>
      </c>
      <c r="K25" s="3"/>
    </row>
    <row r="26" spans="1:11" customFormat="1" ht="116" x14ac:dyDescent="0.35">
      <c r="A26" s="25"/>
      <c r="B26" s="26"/>
      <c r="C26" s="8" t="s">
        <v>189</v>
      </c>
      <c r="D26" s="8" t="s">
        <v>139</v>
      </c>
      <c r="E26" s="8" t="s">
        <v>140</v>
      </c>
      <c r="F26" s="8" t="s">
        <v>15</v>
      </c>
      <c r="G26" s="8" t="s">
        <v>141</v>
      </c>
      <c r="H26" s="10" t="s">
        <v>13</v>
      </c>
      <c r="I26" s="7" t="s">
        <v>131</v>
      </c>
      <c r="J26" s="11" t="s">
        <v>68</v>
      </c>
      <c r="K26" s="3"/>
    </row>
    <row r="27" spans="1:11" customFormat="1" ht="116" x14ac:dyDescent="0.35">
      <c r="A27" s="25"/>
      <c r="B27" s="26"/>
      <c r="C27" s="8" t="s">
        <v>190</v>
      </c>
      <c r="D27" s="8" t="s">
        <v>143</v>
      </c>
      <c r="E27" s="8" t="s">
        <v>144</v>
      </c>
      <c r="F27" s="8" t="s">
        <v>15</v>
      </c>
      <c r="G27" s="8" t="s">
        <v>145</v>
      </c>
      <c r="H27" s="10" t="s">
        <v>13</v>
      </c>
      <c r="I27" s="7" t="s">
        <v>131</v>
      </c>
      <c r="J27" s="11" t="s">
        <v>68</v>
      </c>
      <c r="K27" s="3"/>
    </row>
    <row r="28" spans="1:11" ht="132.5" customHeight="1" x14ac:dyDescent="0.35">
      <c r="A28" s="25" t="s">
        <v>28</v>
      </c>
      <c r="B28" s="26" t="s">
        <v>151</v>
      </c>
      <c r="C28" s="8" t="s">
        <v>191</v>
      </c>
      <c r="D28" s="8" t="s">
        <v>153</v>
      </c>
      <c r="E28" s="8" t="s">
        <v>154</v>
      </c>
      <c r="F28" s="8" t="s">
        <v>15</v>
      </c>
      <c r="G28" s="8" t="s">
        <v>155</v>
      </c>
      <c r="H28" s="10" t="s">
        <v>13</v>
      </c>
      <c r="I28" s="7" t="s">
        <v>150</v>
      </c>
      <c r="J28" s="11" t="s">
        <v>68</v>
      </c>
      <c r="K28" s="8"/>
    </row>
    <row r="29" spans="1:11" ht="133.5" customHeight="1" x14ac:dyDescent="0.35">
      <c r="A29" s="25"/>
      <c r="B29" s="26"/>
      <c r="C29" s="8" t="s">
        <v>192</v>
      </c>
      <c r="D29" s="8" t="s">
        <v>153</v>
      </c>
      <c r="E29" s="8" t="s">
        <v>157</v>
      </c>
      <c r="F29" s="8" t="s">
        <v>15</v>
      </c>
      <c r="G29" s="8" t="s">
        <v>158</v>
      </c>
      <c r="H29" s="10" t="s">
        <v>13</v>
      </c>
      <c r="I29" s="7" t="s">
        <v>150</v>
      </c>
      <c r="J29" s="11" t="s">
        <v>68</v>
      </c>
    </row>
    <row r="30" spans="1:11" ht="130.5" x14ac:dyDescent="0.35">
      <c r="A30" s="25"/>
      <c r="B30" s="26"/>
      <c r="C30" s="8" t="s">
        <v>193</v>
      </c>
      <c r="D30" s="8" t="s">
        <v>147</v>
      </c>
      <c r="E30" s="8" t="s">
        <v>148</v>
      </c>
      <c r="F30" s="8" t="s">
        <v>15</v>
      </c>
      <c r="G30" s="8" t="s">
        <v>149</v>
      </c>
      <c r="H30" s="10" t="s">
        <v>13</v>
      </c>
      <c r="I30" s="7" t="s">
        <v>150</v>
      </c>
      <c r="J30" s="11" t="s">
        <v>68</v>
      </c>
    </row>
    <row r="31" spans="1:11" x14ac:dyDescent="0.35">
      <c r="B31" s="12"/>
      <c r="C31" s="8"/>
      <c r="D31" s="9"/>
      <c r="E31" s="8"/>
      <c r="F31" s="8"/>
      <c r="G31" s="8"/>
      <c r="I31" s="11"/>
      <c r="J31" s="11"/>
    </row>
    <row r="32" spans="1:11" x14ac:dyDescent="0.35">
      <c r="B32" s="12"/>
      <c r="C32" s="8"/>
      <c r="D32" s="9"/>
      <c r="E32" s="8"/>
      <c r="F32" s="8"/>
      <c r="G32" s="8"/>
      <c r="I32" s="11"/>
      <c r="J32" s="11"/>
    </row>
    <row r="33" spans="2:10" x14ac:dyDescent="0.35">
      <c r="B33" s="12"/>
      <c r="C33" s="8"/>
      <c r="D33" s="9"/>
      <c r="E33" s="8"/>
      <c r="F33" s="8"/>
      <c r="G33" s="8"/>
      <c r="I33" s="11"/>
      <c r="J33" s="11"/>
    </row>
    <row r="34" spans="2:10" x14ac:dyDescent="0.35">
      <c r="B34" s="12"/>
      <c r="C34" s="8"/>
      <c r="D34" s="9"/>
      <c r="E34" s="8"/>
      <c r="F34" s="8"/>
      <c r="G34" s="8"/>
      <c r="I34" s="11"/>
      <c r="J34" s="11"/>
    </row>
    <row r="35" spans="2:10" x14ac:dyDescent="0.35">
      <c r="B35" s="12"/>
      <c r="C35" s="8"/>
      <c r="D35" s="9"/>
      <c r="E35" s="8"/>
      <c r="F35" s="8"/>
      <c r="G35" s="8"/>
      <c r="I35" s="11"/>
      <c r="J35" s="11"/>
    </row>
    <row r="36" spans="2:10" x14ac:dyDescent="0.35">
      <c r="B36" s="12"/>
      <c r="C36" s="8"/>
      <c r="D36" s="8"/>
      <c r="E36" s="8"/>
      <c r="F36" s="8"/>
      <c r="G36" s="8"/>
      <c r="J36" s="11"/>
    </row>
    <row r="37" spans="2:10" x14ac:dyDescent="0.35">
      <c r="B37" s="12"/>
      <c r="C37" s="8"/>
      <c r="D37" s="8"/>
      <c r="E37" s="8"/>
      <c r="F37" s="8"/>
      <c r="G37" s="8"/>
      <c r="J37" s="11"/>
    </row>
    <row r="38" spans="2:10" x14ac:dyDescent="0.35">
      <c r="B38" s="12"/>
      <c r="C38" s="8"/>
      <c r="D38" s="8"/>
      <c r="E38" s="8"/>
      <c r="F38" s="8"/>
      <c r="G38" s="8"/>
      <c r="J38" s="11"/>
    </row>
    <row r="39" spans="2:10" x14ac:dyDescent="0.35">
      <c r="B39" s="12"/>
      <c r="C39" s="8"/>
      <c r="D39" s="8"/>
      <c r="E39" s="8"/>
      <c r="F39" s="8"/>
      <c r="G39" s="10"/>
      <c r="J39" s="11"/>
    </row>
    <row r="40" spans="2:10" x14ac:dyDescent="0.35">
      <c r="B40" s="12"/>
      <c r="C40" s="8"/>
      <c r="D40" s="8"/>
      <c r="E40" s="8"/>
      <c r="F40" s="8"/>
      <c r="G40" s="10"/>
      <c r="J40" s="11"/>
    </row>
    <row r="41" spans="2:10" x14ac:dyDescent="0.35">
      <c r="B41" s="12"/>
      <c r="C41" s="8"/>
      <c r="D41" s="8"/>
      <c r="E41" s="8"/>
      <c r="F41" s="8"/>
      <c r="G41" s="10"/>
      <c r="J41" s="11"/>
    </row>
    <row r="42" spans="2:10" x14ac:dyDescent="0.35">
      <c r="B42" s="12"/>
      <c r="C42" s="8"/>
      <c r="D42" s="8"/>
      <c r="E42" s="8"/>
      <c r="F42" s="8"/>
      <c r="G42" s="10"/>
      <c r="J42" s="11"/>
    </row>
    <row r="43" spans="2:10" x14ac:dyDescent="0.35">
      <c r="B43" s="12"/>
      <c r="C43" s="8"/>
      <c r="D43" s="8"/>
      <c r="E43" s="8"/>
      <c r="F43" s="8"/>
      <c r="G43" s="10"/>
      <c r="J43" s="11"/>
    </row>
    <row r="44" spans="2:10" x14ac:dyDescent="0.35">
      <c r="B44" s="12"/>
      <c r="C44" s="8"/>
      <c r="D44" s="8"/>
      <c r="E44" s="8"/>
      <c r="F44" s="8"/>
      <c r="G44" s="10"/>
      <c r="J44" s="11"/>
    </row>
    <row r="45" spans="2:10" x14ac:dyDescent="0.35">
      <c r="B45" s="12"/>
      <c r="C45" s="8"/>
      <c r="D45" s="8"/>
      <c r="E45" s="8"/>
      <c r="F45" s="8"/>
      <c r="G45" s="8"/>
      <c r="J45" s="11"/>
    </row>
    <row r="46" spans="2:10" ht="28" customHeight="1" x14ac:dyDescent="0.35">
      <c r="B46" s="12"/>
      <c r="C46" s="8"/>
      <c r="D46" s="8"/>
      <c r="E46" s="8"/>
      <c r="F46" s="8"/>
      <c r="G46" s="8"/>
      <c r="J46" s="11"/>
    </row>
    <row r="47" spans="2:10" x14ac:dyDescent="0.35">
      <c r="B47" s="12"/>
      <c r="C47" s="8"/>
      <c r="D47" s="8"/>
      <c r="E47" s="8"/>
      <c r="F47" s="8"/>
      <c r="G47" s="8"/>
      <c r="J47" s="11"/>
    </row>
    <row r="48" spans="2:10" x14ac:dyDescent="0.35">
      <c r="B48" s="12"/>
      <c r="C48" s="8"/>
      <c r="D48" s="8"/>
      <c r="E48" s="8"/>
      <c r="F48" s="8"/>
      <c r="G48" s="8"/>
      <c r="J48" s="11"/>
    </row>
    <row r="49" spans="2:10" x14ac:dyDescent="0.35">
      <c r="B49" s="12"/>
      <c r="C49" s="8"/>
      <c r="D49" s="8"/>
      <c r="E49" s="8"/>
      <c r="F49" s="8"/>
      <c r="G49" s="8"/>
      <c r="J49" s="11"/>
    </row>
    <row r="50" spans="2:10" x14ac:dyDescent="0.35">
      <c r="B50" s="12"/>
      <c r="C50" s="8"/>
      <c r="D50" s="8"/>
      <c r="E50" s="8"/>
      <c r="F50" s="8"/>
      <c r="G50" s="8"/>
      <c r="J50" s="11"/>
    </row>
    <row r="51" spans="2:10" x14ac:dyDescent="0.35">
      <c r="B51" s="12"/>
      <c r="C51" s="8"/>
      <c r="D51" s="8"/>
      <c r="E51" s="8"/>
      <c r="F51" s="8"/>
      <c r="G51" s="8"/>
      <c r="J51" s="11"/>
    </row>
    <row r="52" spans="2:10" x14ac:dyDescent="0.35">
      <c r="B52" s="12"/>
      <c r="C52" s="8"/>
      <c r="D52" s="9"/>
      <c r="E52" s="8"/>
      <c r="F52" s="8"/>
      <c r="G52" s="8"/>
      <c r="J52" s="11"/>
    </row>
    <row r="53" spans="2:10" x14ac:dyDescent="0.35">
      <c r="B53" s="12"/>
      <c r="C53" s="8"/>
      <c r="D53" s="9"/>
      <c r="E53" s="8"/>
      <c r="F53" s="8"/>
      <c r="G53" s="8"/>
      <c r="J53" s="11"/>
    </row>
    <row r="54" spans="2:10" x14ac:dyDescent="0.35">
      <c r="B54" s="12"/>
      <c r="C54" s="8"/>
      <c r="D54" s="8"/>
      <c r="E54" s="8"/>
      <c r="F54" s="8"/>
      <c r="G54" s="8"/>
      <c r="J54" s="11"/>
    </row>
    <row r="55" spans="2:10" x14ac:dyDescent="0.35">
      <c r="B55" s="12"/>
      <c r="C55" s="8"/>
      <c r="D55" s="8"/>
      <c r="E55" s="8"/>
      <c r="F55" s="8"/>
      <c r="G55" s="8"/>
      <c r="J55" s="11"/>
    </row>
    <row r="56" spans="2:10" x14ac:dyDescent="0.35">
      <c r="B56" s="12"/>
      <c r="C56" s="8"/>
      <c r="D56" s="8"/>
      <c r="E56" s="8"/>
      <c r="F56" s="8"/>
      <c r="G56" s="8"/>
      <c r="J56" s="11"/>
    </row>
    <row r="57" spans="2:10" x14ac:dyDescent="0.35">
      <c r="B57" s="12"/>
      <c r="C57" s="8"/>
      <c r="D57" s="8"/>
      <c r="E57" s="8"/>
      <c r="F57" s="8"/>
      <c r="G57" s="8"/>
      <c r="J57" s="11"/>
    </row>
    <row r="58" spans="2:10" x14ac:dyDescent="0.35">
      <c r="B58" s="12"/>
      <c r="C58" s="8"/>
      <c r="D58" s="8"/>
      <c r="E58" s="8"/>
      <c r="F58" s="8"/>
      <c r="G58" s="8"/>
      <c r="J58" s="11"/>
    </row>
    <row r="59" spans="2:10" x14ac:dyDescent="0.35">
      <c r="B59" s="12"/>
      <c r="C59" s="8"/>
      <c r="D59" s="8"/>
      <c r="E59" s="8"/>
      <c r="F59" s="8"/>
      <c r="G59" s="8"/>
      <c r="J59" s="11"/>
    </row>
    <row r="60" spans="2:10" x14ac:dyDescent="0.35">
      <c r="B60" s="12"/>
      <c r="C60" s="8"/>
      <c r="D60" s="8"/>
      <c r="E60" s="8"/>
      <c r="F60" s="8"/>
      <c r="G60" s="8"/>
      <c r="J60" s="11"/>
    </row>
    <row r="61" spans="2:10" x14ac:dyDescent="0.35">
      <c r="B61" s="12"/>
      <c r="C61" s="8"/>
      <c r="D61" s="8"/>
      <c r="E61" s="8"/>
      <c r="F61" s="8"/>
      <c r="G61" s="8"/>
      <c r="J61" s="11"/>
    </row>
    <row r="62" spans="2:10" x14ac:dyDescent="0.35">
      <c r="B62" s="12"/>
      <c r="C62" s="8"/>
      <c r="D62" s="9"/>
      <c r="E62" s="8"/>
      <c r="F62" s="8"/>
      <c r="G62" s="8"/>
      <c r="J62" s="11"/>
    </row>
    <row r="63" spans="2:10" x14ac:dyDescent="0.35">
      <c r="B63" s="12"/>
      <c r="C63" s="8"/>
      <c r="D63" s="9"/>
      <c r="E63" s="8"/>
      <c r="F63" s="8"/>
      <c r="G63" s="8"/>
      <c r="J63" s="11"/>
    </row>
    <row r="64" spans="2:10" x14ac:dyDescent="0.35">
      <c r="B64" s="12"/>
      <c r="C64" s="8"/>
      <c r="D64" s="9"/>
      <c r="E64" s="8"/>
      <c r="F64" s="8"/>
      <c r="G64" s="8"/>
      <c r="J64" s="11"/>
    </row>
    <row r="65" spans="2:10" x14ac:dyDescent="0.35">
      <c r="B65" s="12"/>
      <c r="C65" s="8"/>
      <c r="D65" s="9"/>
      <c r="E65" s="8"/>
      <c r="F65" s="8"/>
      <c r="G65" s="8"/>
      <c r="J65" s="11"/>
    </row>
    <row r="66" spans="2:10" x14ac:dyDescent="0.35">
      <c r="B66" s="12"/>
      <c r="C66" s="8"/>
      <c r="D66" s="9"/>
      <c r="E66" s="8"/>
      <c r="F66" s="8"/>
      <c r="G66" s="8"/>
      <c r="J66" s="11"/>
    </row>
    <row r="67" spans="2:10" x14ac:dyDescent="0.35">
      <c r="B67" s="12"/>
      <c r="C67" s="8"/>
      <c r="D67" s="9"/>
      <c r="E67" s="8"/>
      <c r="F67" s="8"/>
      <c r="G67" s="8"/>
      <c r="J67" s="11"/>
    </row>
    <row r="68" spans="2:10" x14ac:dyDescent="0.35">
      <c r="B68" s="12"/>
      <c r="C68" s="8"/>
      <c r="D68" s="9"/>
      <c r="E68" s="8"/>
      <c r="F68" s="8"/>
      <c r="G68" s="8"/>
      <c r="J68" s="11"/>
    </row>
    <row r="69" spans="2:10" x14ac:dyDescent="0.35">
      <c r="B69" s="12"/>
      <c r="C69" s="8"/>
      <c r="D69" s="9"/>
      <c r="E69" s="8"/>
      <c r="F69" s="8"/>
      <c r="G69" s="8"/>
      <c r="J69" s="11"/>
    </row>
    <row r="70" spans="2:10" x14ac:dyDescent="0.35">
      <c r="B70" s="12"/>
      <c r="C70" s="8"/>
      <c r="D70" s="9"/>
      <c r="E70" s="8"/>
      <c r="F70" s="8"/>
      <c r="G70" s="8"/>
      <c r="J70" s="11"/>
    </row>
    <row r="71" spans="2:10" x14ac:dyDescent="0.35">
      <c r="B71" s="12"/>
      <c r="C71" s="8"/>
      <c r="D71" s="8"/>
      <c r="E71" s="8"/>
      <c r="F71" s="8"/>
      <c r="G71" s="8"/>
      <c r="J71" s="11"/>
    </row>
    <row r="72" spans="2:10" x14ac:dyDescent="0.35">
      <c r="B72" s="12"/>
      <c r="C72" s="8"/>
      <c r="D72" s="9"/>
      <c r="E72" s="8"/>
      <c r="F72" s="8"/>
      <c r="G72" s="8"/>
      <c r="J72" s="11"/>
    </row>
    <row r="73" spans="2:10" x14ac:dyDescent="0.35">
      <c r="B73" s="12"/>
      <c r="C73" s="8"/>
      <c r="D73" s="9"/>
      <c r="E73" s="8"/>
      <c r="F73" s="8"/>
      <c r="G73" s="8"/>
      <c r="J73" s="11"/>
    </row>
    <row r="74" spans="2:10" x14ac:dyDescent="0.35">
      <c r="B74" s="12"/>
      <c r="C74" s="8"/>
      <c r="D74" s="9"/>
      <c r="E74" s="8"/>
      <c r="F74" s="8"/>
      <c r="G74" s="8"/>
      <c r="J74" s="11"/>
    </row>
    <row r="75" spans="2:10" x14ac:dyDescent="0.35">
      <c r="B75" s="12"/>
      <c r="C75" s="8"/>
      <c r="D75" s="9"/>
      <c r="E75" s="8"/>
      <c r="F75" s="8"/>
      <c r="G75" s="8"/>
      <c r="J75" s="11"/>
    </row>
    <row r="76" spans="2:10" x14ac:dyDescent="0.35">
      <c r="B76" s="12"/>
      <c r="C76" s="8"/>
      <c r="D76" s="9"/>
      <c r="E76" s="8"/>
      <c r="F76" s="8"/>
      <c r="G76" s="8"/>
      <c r="J76" s="11"/>
    </row>
    <row r="77" spans="2:10" x14ac:dyDescent="0.35">
      <c r="B77" s="12"/>
      <c r="C77" s="8"/>
      <c r="D77" s="9"/>
      <c r="E77" s="8"/>
      <c r="F77" s="8"/>
      <c r="G77" s="8"/>
      <c r="J77" s="11"/>
    </row>
  </sheetData>
  <autoFilter ref="A1:AD35" xr:uid="{B378984B-9B71-4763-84D1-5D199F5B04E0}"/>
  <mergeCells count="8">
    <mergeCell ref="A28:A30"/>
    <mergeCell ref="B28:B30"/>
    <mergeCell ref="A3:A12"/>
    <mergeCell ref="B3:B12"/>
    <mergeCell ref="A14:A20"/>
    <mergeCell ref="B14:B20"/>
    <mergeCell ref="A23:A27"/>
    <mergeCell ref="B23:B27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984B-9B71-4763-84D1-5D199F5B04E0}">
  <dimension ref="A1:AG79"/>
  <sheetViews>
    <sheetView workbookViewId="0">
      <pane ySplit="1" topLeftCell="A2" activePane="bottomLeft" state="frozen"/>
      <selection pane="bottomLeft" activeCell="C2" sqref="C2"/>
    </sheetView>
  </sheetViews>
  <sheetFormatPr defaultRowHeight="14.5" x14ac:dyDescent="0.35"/>
  <cols>
    <col min="1" max="1" width="14.90625" style="7" customWidth="1"/>
    <col min="2" max="5" width="33.81640625" style="3" customWidth="1"/>
    <col min="6" max="6" width="31.08984375" style="3" customWidth="1"/>
    <col min="7" max="7" width="38.6328125" style="3" customWidth="1"/>
    <col min="8" max="8" width="33.6328125" style="3" customWidth="1"/>
    <col min="9" max="9" width="31.90625" style="3" customWidth="1"/>
    <col min="10" max="10" width="46.90625" style="3" customWidth="1"/>
    <col min="11" max="11" width="14.7265625" style="10" customWidth="1"/>
    <col min="12" max="12" width="24.1796875" style="7" customWidth="1"/>
    <col min="13" max="13" width="29.6328125" style="3" customWidth="1"/>
    <col min="14" max="14" width="20.453125" style="3" customWidth="1"/>
    <col min="15" max="16384" width="8.7265625" style="3"/>
  </cols>
  <sheetData>
    <row r="1" spans="1:33" ht="27.5" customHeight="1" x14ac:dyDescent="0.35">
      <c r="A1" s="6" t="s">
        <v>4</v>
      </c>
      <c r="B1" s="1" t="s">
        <v>5</v>
      </c>
      <c r="C1" s="1"/>
      <c r="D1" s="1"/>
      <c r="E1" s="1"/>
      <c r="F1" s="1" t="s">
        <v>11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12</v>
      </c>
      <c r="L1" s="1" t="s">
        <v>14</v>
      </c>
      <c r="M1" s="1" t="s">
        <v>16</v>
      </c>
      <c r="N1" s="4" t="s">
        <v>10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customFormat="1" ht="72.5" x14ac:dyDescent="0.35">
      <c r="A2" s="7" t="s">
        <v>19</v>
      </c>
      <c r="B2" s="8" t="s">
        <v>62</v>
      </c>
      <c r="C2" s="8"/>
      <c r="D2" s="8"/>
      <c r="E2" s="8"/>
      <c r="F2" s="8" t="s">
        <v>63</v>
      </c>
      <c r="G2" s="8" t="s">
        <v>64</v>
      </c>
      <c r="H2" s="8" t="s">
        <v>65</v>
      </c>
      <c r="I2" s="8" t="s">
        <v>15</v>
      </c>
      <c r="J2" s="8" t="s">
        <v>66</v>
      </c>
      <c r="K2" s="10" t="s">
        <v>13</v>
      </c>
      <c r="L2" s="7" t="s">
        <v>67</v>
      </c>
      <c r="M2" s="11" t="s">
        <v>68</v>
      </c>
      <c r="N2" s="3"/>
    </row>
    <row r="3" spans="1:33" ht="116" x14ac:dyDescent="0.35">
      <c r="A3" s="27" t="s">
        <v>29</v>
      </c>
      <c r="B3" s="33" t="s">
        <v>125</v>
      </c>
      <c r="C3" s="16"/>
      <c r="D3" s="16"/>
      <c r="E3" s="16"/>
      <c r="F3" s="14" t="s">
        <v>69</v>
      </c>
      <c r="G3" s="8" t="s">
        <v>70</v>
      </c>
      <c r="H3" s="8" t="s">
        <v>71</v>
      </c>
      <c r="I3" s="8" t="s">
        <v>15</v>
      </c>
      <c r="J3" s="8" t="s">
        <v>72</v>
      </c>
      <c r="K3" s="7" t="s">
        <v>13</v>
      </c>
      <c r="L3" s="11" t="s">
        <v>73</v>
      </c>
      <c r="M3" s="11"/>
    </row>
    <row r="4" spans="1:33" ht="116" x14ac:dyDescent="0.35">
      <c r="A4" s="28"/>
      <c r="B4" s="34"/>
      <c r="C4" s="19"/>
      <c r="D4" s="19"/>
      <c r="E4" s="19"/>
      <c r="F4" s="14" t="s">
        <v>74</v>
      </c>
      <c r="G4" s="8" t="s">
        <v>70</v>
      </c>
      <c r="H4" s="8" t="s">
        <v>75</v>
      </c>
      <c r="I4" s="8" t="s">
        <v>15</v>
      </c>
      <c r="J4" s="8" t="s">
        <v>72</v>
      </c>
      <c r="K4" s="7" t="s">
        <v>13</v>
      </c>
      <c r="L4" s="11" t="s">
        <v>73</v>
      </c>
      <c r="M4" s="11"/>
    </row>
    <row r="5" spans="1:33" ht="116" x14ac:dyDescent="0.35">
      <c r="A5" s="28"/>
      <c r="B5" s="34"/>
      <c r="C5" s="19"/>
      <c r="D5" s="19"/>
      <c r="E5" s="19"/>
      <c r="F5" s="14" t="s">
        <v>76</v>
      </c>
      <c r="G5" s="8" t="s">
        <v>70</v>
      </c>
      <c r="H5" s="8" t="s">
        <v>77</v>
      </c>
      <c r="I5" s="8" t="s">
        <v>15</v>
      </c>
      <c r="J5" s="8" t="s">
        <v>72</v>
      </c>
      <c r="K5" s="7" t="s">
        <v>13</v>
      </c>
      <c r="L5" s="11" t="s">
        <v>73</v>
      </c>
      <c r="M5" s="11"/>
    </row>
    <row r="6" spans="1:33" customFormat="1" ht="87" customHeight="1" x14ac:dyDescent="0.35">
      <c r="A6" s="28"/>
      <c r="B6" s="34"/>
      <c r="C6" s="19"/>
      <c r="D6" s="19"/>
      <c r="E6" s="19"/>
      <c r="F6" s="14" t="s">
        <v>78</v>
      </c>
      <c r="G6" s="8" t="s">
        <v>70</v>
      </c>
      <c r="H6" s="8" t="s">
        <v>79</v>
      </c>
      <c r="I6" s="8" t="s">
        <v>15</v>
      </c>
      <c r="J6" s="8" t="s">
        <v>72</v>
      </c>
      <c r="K6" s="7" t="s">
        <v>13</v>
      </c>
      <c r="L6" s="11" t="s">
        <v>73</v>
      </c>
      <c r="M6" s="17"/>
      <c r="N6" s="18"/>
    </row>
    <row r="7" spans="1:33" customFormat="1" ht="87" customHeight="1" x14ac:dyDescent="0.35">
      <c r="A7" s="28"/>
      <c r="B7" s="34"/>
      <c r="C7" s="19"/>
      <c r="D7" s="19"/>
      <c r="E7" s="19"/>
      <c r="F7" s="14" t="s">
        <v>80</v>
      </c>
      <c r="G7" s="8" t="s">
        <v>70</v>
      </c>
      <c r="H7" s="8" t="s">
        <v>81</v>
      </c>
      <c r="I7" s="8" t="s">
        <v>15</v>
      </c>
      <c r="J7" s="8" t="s">
        <v>72</v>
      </c>
      <c r="K7" s="7" t="s">
        <v>13</v>
      </c>
      <c r="L7" s="11" t="s">
        <v>73</v>
      </c>
      <c r="M7" s="11"/>
      <c r="N7" s="3"/>
    </row>
    <row r="8" spans="1:33" customFormat="1" ht="87" customHeight="1" x14ac:dyDescent="0.35">
      <c r="A8" s="28"/>
      <c r="B8" s="34"/>
      <c r="C8" s="19"/>
      <c r="D8" s="19"/>
      <c r="E8" s="19"/>
      <c r="F8" s="14" t="s">
        <v>82</v>
      </c>
      <c r="G8" s="8" t="s">
        <v>70</v>
      </c>
      <c r="H8" s="8" t="s">
        <v>83</v>
      </c>
      <c r="I8" s="8" t="s">
        <v>15</v>
      </c>
      <c r="J8" s="10" t="s">
        <v>84</v>
      </c>
      <c r="K8" s="7" t="s">
        <v>13</v>
      </c>
      <c r="L8" s="11" t="s">
        <v>73</v>
      </c>
      <c r="M8" s="11"/>
      <c r="N8" s="3"/>
    </row>
    <row r="9" spans="1:33" customFormat="1" ht="87" customHeight="1" x14ac:dyDescent="0.35">
      <c r="A9" s="28"/>
      <c r="B9" s="34"/>
      <c r="C9" s="19"/>
      <c r="D9" s="19"/>
      <c r="E9" s="19"/>
      <c r="F9" s="14" t="s">
        <v>85</v>
      </c>
      <c r="G9" s="8" t="s">
        <v>70</v>
      </c>
      <c r="H9" s="8" t="s">
        <v>86</v>
      </c>
      <c r="I9" s="8" t="s">
        <v>15</v>
      </c>
      <c r="J9" s="10" t="s">
        <v>87</v>
      </c>
      <c r="K9" s="7" t="s">
        <v>13</v>
      </c>
      <c r="L9" s="11" t="s">
        <v>73</v>
      </c>
      <c r="M9" s="11"/>
      <c r="N9" s="3"/>
    </row>
    <row r="10" spans="1:33" customFormat="1" ht="87" customHeight="1" x14ac:dyDescent="0.35">
      <c r="A10" s="28"/>
      <c r="B10" s="34"/>
      <c r="C10" s="19"/>
      <c r="D10" s="19"/>
      <c r="E10" s="19"/>
      <c r="F10" s="14" t="s">
        <v>88</v>
      </c>
      <c r="G10" s="8" t="s">
        <v>70</v>
      </c>
      <c r="H10" s="8" t="s">
        <v>89</v>
      </c>
      <c r="I10" s="8" t="s">
        <v>15</v>
      </c>
      <c r="J10" s="10" t="s">
        <v>87</v>
      </c>
      <c r="K10" s="7" t="s">
        <v>13</v>
      </c>
      <c r="L10" s="11" t="s">
        <v>73</v>
      </c>
      <c r="M10" s="11"/>
      <c r="N10" s="3"/>
    </row>
    <row r="11" spans="1:33" customFormat="1" ht="87" customHeight="1" x14ac:dyDescent="0.35">
      <c r="A11" s="28"/>
      <c r="B11" s="34"/>
      <c r="C11" s="19"/>
      <c r="D11" s="19"/>
      <c r="E11" s="19"/>
      <c r="F11" s="14" t="s">
        <v>90</v>
      </c>
      <c r="G11" s="8" t="s">
        <v>70</v>
      </c>
      <c r="H11" s="8" t="s">
        <v>91</v>
      </c>
      <c r="I11" s="8" t="s">
        <v>15</v>
      </c>
      <c r="J11" s="10" t="s">
        <v>87</v>
      </c>
      <c r="K11" s="7" t="s">
        <v>13</v>
      </c>
      <c r="L11" s="11" t="s">
        <v>73</v>
      </c>
      <c r="M11" s="11"/>
      <c r="N11" s="3"/>
    </row>
    <row r="12" spans="1:33" customFormat="1" ht="87" customHeight="1" x14ac:dyDescent="0.35">
      <c r="A12" s="29"/>
      <c r="B12" s="35"/>
      <c r="C12" s="19"/>
      <c r="D12" s="19"/>
      <c r="E12" s="19"/>
      <c r="F12" s="14" t="s">
        <v>92</v>
      </c>
      <c r="G12" s="8" t="s">
        <v>70</v>
      </c>
      <c r="H12" s="8" t="s">
        <v>93</v>
      </c>
      <c r="I12" s="8" t="s">
        <v>15</v>
      </c>
      <c r="J12" s="8" t="s">
        <v>94</v>
      </c>
      <c r="K12" s="7" t="s">
        <v>13</v>
      </c>
      <c r="L12" s="11" t="s">
        <v>73</v>
      </c>
      <c r="M12" s="11"/>
      <c r="N12" s="3"/>
    </row>
    <row r="13" spans="1:33" ht="101.5" x14ac:dyDescent="0.35">
      <c r="A13" s="10" t="s">
        <v>30</v>
      </c>
      <c r="B13" s="8" t="s">
        <v>124</v>
      </c>
      <c r="C13" s="15"/>
      <c r="D13" s="15"/>
      <c r="E13" s="15"/>
      <c r="F13" s="14" t="s">
        <v>95</v>
      </c>
      <c r="G13" s="8" t="s">
        <v>70</v>
      </c>
      <c r="H13" s="8" t="s">
        <v>18</v>
      </c>
      <c r="I13" s="8" t="s">
        <v>15</v>
      </c>
      <c r="J13" s="8" t="s">
        <v>96</v>
      </c>
      <c r="K13" s="7" t="s">
        <v>13</v>
      </c>
      <c r="L13" s="11" t="s">
        <v>73</v>
      </c>
      <c r="M13" s="11"/>
    </row>
    <row r="14" spans="1:33" ht="101.5" x14ac:dyDescent="0.35">
      <c r="A14" s="27" t="s">
        <v>26</v>
      </c>
      <c r="B14" s="33" t="s">
        <v>121</v>
      </c>
      <c r="C14" s="16"/>
      <c r="D14" s="16"/>
      <c r="E14" s="16"/>
      <c r="F14" s="14" t="s">
        <v>97</v>
      </c>
      <c r="G14" s="8" t="s">
        <v>98</v>
      </c>
      <c r="H14" s="8" t="s">
        <v>99</v>
      </c>
      <c r="I14" s="8" t="s">
        <v>15</v>
      </c>
      <c r="J14" s="8" t="s">
        <v>100</v>
      </c>
      <c r="K14" s="7" t="s">
        <v>13</v>
      </c>
      <c r="L14" s="11" t="s">
        <v>101</v>
      </c>
      <c r="M14" s="11"/>
    </row>
    <row r="15" spans="1:33" ht="101.5" x14ac:dyDescent="0.35">
      <c r="A15" s="28"/>
      <c r="B15" s="34"/>
      <c r="C15" s="19"/>
      <c r="D15" s="19"/>
      <c r="E15" s="19"/>
      <c r="F15" s="14" t="s">
        <v>102</v>
      </c>
      <c r="G15" s="8" t="s">
        <v>98</v>
      </c>
      <c r="H15" s="8" t="s">
        <v>103</v>
      </c>
      <c r="I15" s="8" t="s">
        <v>15</v>
      </c>
      <c r="J15" s="8" t="s">
        <v>104</v>
      </c>
      <c r="K15" s="7" t="s">
        <v>13</v>
      </c>
      <c r="L15" s="11" t="s">
        <v>101</v>
      </c>
      <c r="M15" s="11"/>
    </row>
    <row r="16" spans="1:33" ht="101.5" x14ac:dyDescent="0.35">
      <c r="A16" s="28"/>
      <c r="B16" s="34"/>
      <c r="C16" s="19"/>
      <c r="D16" s="19"/>
      <c r="E16" s="19"/>
      <c r="F16" s="14" t="s">
        <v>105</v>
      </c>
      <c r="G16" s="8" t="s">
        <v>98</v>
      </c>
      <c r="H16" s="8" t="s">
        <v>106</v>
      </c>
      <c r="I16" s="8" t="s">
        <v>15</v>
      </c>
      <c r="J16" s="8" t="s">
        <v>104</v>
      </c>
      <c r="K16" s="7" t="s">
        <v>13</v>
      </c>
      <c r="L16" s="11" t="s">
        <v>101</v>
      </c>
      <c r="M16" s="11"/>
    </row>
    <row r="17" spans="1:14" ht="101.5" x14ac:dyDescent="0.35">
      <c r="A17" s="28"/>
      <c r="B17" s="34"/>
      <c r="C17" s="19"/>
      <c r="D17" s="19"/>
      <c r="E17" s="19"/>
      <c r="F17" s="14" t="s">
        <v>107</v>
      </c>
      <c r="G17" s="8" t="s">
        <v>98</v>
      </c>
      <c r="H17" s="8" t="s">
        <v>108</v>
      </c>
      <c r="I17" s="8" t="s">
        <v>15</v>
      </c>
      <c r="J17" s="8" t="s">
        <v>104</v>
      </c>
      <c r="K17" s="7" t="s">
        <v>13</v>
      </c>
      <c r="L17" s="11" t="s">
        <v>101</v>
      </c>
      <c r="M17" s="11"/>
    </row>
    <row r="18" spans="1:14" ht="101.5" x14ac:dyDescent="0.35">
      <c r="A18" s="28"/>
      <c r="B18" s="34"/>
      <c r="C18" s="19"/>
      <c r="D18" s="19"/>
      <c r="E18" s="19"/>
      <c r="F18" s="14" t="s">
        <v>109</v>
      </c>
      <c r="G18" s="8" t="s">
        <v>98</v>
      </c>
      <c r="H18" s="8" t="s">
        <v>110</v>
      </c>
      <c r="I18" s="8" t="s">
        <v>15</v>
      </c>
      <c r="J18" s="8" t="s">
        <v>104</v>
      </c>
      <c r="K18" s="7" t="s">
        <v>13</v>
      </c>
      <c r="L18" s="11" t="s">
        <v>101</v>
      </c>
      <c r="M18" s="11"/>
    </row>
    <row r="19" spans="1:14" ht="101.5" x14ac:dyDescent="0.35">
      <c r="A19" s="28"/>
      <c r="B19" s="34"/>
      <c r="C19" s="19"/>
      <c r="D19" s="19"/>
      <c r="E19" s="19"/>
      <c r="F19" s="14" t="s">
        <v>111</v>
      </c>
      <c r="G19" s="8" t="s">
        <v>98</v>
      </c>
      <c r="H19" s="8" t="s">
        <v>112</v>
      </c>
      <c r="I19" s="8" t="s">
        <v>15</v>
      </c>
      <c r="J19" s="8" t="s">
        <v>100</v>
      </c>
      <c r="K19" s="7" t="s">
        <v>13</v>
      </c>
      <c r="L19" s="11" t="s">
        <v>101</v>
      </c>
      <c r="M19" s="11"/>
    </row>
    <row r="20" spans="1:14" ht="101.5" x14ac:dyDescent="0.35">
      <c r="A20" s="29"/>
      <c r="B20" s="35"/>
      <c r="C20" s="19"/>
      <c r="D20" s="19"/>
      <c r="E20" s="19"/>
      <c r="F20" s="14" t="s">
        <v>113</v>
      </c>
      <c r="G20" s="8" t="s">
        <v>98</v>
      </c>
      <c r="H20" s="8" t="s">
        <v>114</v>
      </c>
      <c r="I20" s="8" t="s">
        <v>15</v>
      </c>
      <c r="J20" s="8" t="s">
        <v>100</v>
      </c>
      <c r="K20" s="7" t="s">
        <v>13</v>
      </c>
      <c r="L20" s="11" t="s">
        <v>101</v>
      </c>
      <c r="M20" s="11"/>
    </row>
    <row r="21" spans="1:14" ht="101.5" x14ac:dyDescent="0.35">
      <c r="A21" s="10" t="s">
        <v>31</v>
      </c>
      <c r="B21" s="8" t="s">
        <v>122</v>
      </c>
      <c r="C21" s="15"/>
      <c r="D21" s="15"/>
      <c r="E21" s="15"/>
      <c r="F21" s="14" t="s">
        <v>123</v>
      </c>
      <c r="G21" s="8" t="s">
        <v>98</v>
      </c>
      <c r="H21" s="10" t="s">
        <v>115</v>
      </c>
      <c r="I21" s="8" t="s">
        <v>15</v>
      </c>
      <c r="J21" s="8" t="s">
        <v>116</v>
      </c>
      <c r="K21" s="7" t="s">
        <v>13</v>
      </c>
      <c r="L21" s="11" t="s">
        <v>101</v>
      </c>
      <c r="M21" s="11"/>
    </row>
    <row r="22" spans="1:14" customFormat="1" ht="87" x14ac:dyDescent="0.35">
      <c r="A22" s="7" t="s">
        <v>162</v>
      </c>
      <c r="B22" s="8" t="s">
        <v>117</v>
      </c>
      <c r="C22" s="8"/>
      <c r="D22" s="8"/>
      <c r="E22" s="8"/>
      <c r="F22" s="8" t="s">
        <v>118</v>
      </c>
      <c r="G22" s="9" t="s">
        <v>17</v>
      </c>
      <c r="H22" s="8" t="s">
        <v>119</v>
      </c>
      <c r="I22" s="8" t="s">
        <v>15</v>
      </c>
      <c r="J22" s="8" t="s">
        <v>120</v>
      </c>
      <c r="K22" s="10" t="s">
        <v>13</v>
      </c>
      <c r="L22" s="11" t="str">
        <f>J22&amp;" - "&amp;K22</f>
        <v>The user should edit Description successfully - Account</v>
      </c>
      <c r="M22" s="11" t="s">
        <v>68</v>
      </c>
      <c r="N22" s="3"/>
    </row>
    <row r="23" spans="1:14" customFormat="1" ht="116" x14ac:dyDescent="0.35">
      <c r="A23" s="25" t="s">
        <v>163</v>
      </c>
      <c r="B23" s="26" t="s">
        <v>126</v>
      </c>
      <c r="C23" s="12"/>
      <c r="D23" s="12"/>
      <c r="E23" s="12"/>
      <c r="F23" s="8" t="s">
        <v>127</v>
      </c>
      <c r="G23" s="8" t="s">
        <v>128</v>
      </c>
      <c r="H23" s="8" t="s">
        <v>129</v>
      </c>
      <c r="I23" s="8" t="s">
        <v>15</v>
      </c>
      <c r="J23" s="8" t="s">
        <v>130</v>
      </c>
      <c r="K23" s="10" t="s">
        <v>13</v>
      </c>
      <c r="L23" s="7" t="s">
        <v>131</v>
      </c>
      <c r="M23" s="11" t="s">
        <v>68</v>
      </c>
      <c r="N23" s="3"/>
    </row>
    <row r="24" spans="1:14" customFormat="1" ht="116" x14ac:dyDescent="0.35">
      <c r="A24" s="25"/>
      <c r="B24" s="26"/>
      <c r="C24" s="12"/>
      <c r="D24" s="12"/>
      <c r="E24" s="12"/>
      <c r="F24" s="8" t="s">
        <v>132</v>
      </c>
      <c r="G24" s="8" t="s">
        <v>128</v>
      </c>
      <c r="H24" s="8" t="s">
        <v>133</v>
      </c>
      <c r="I24" s="8" t="s">
        <v>15</v>
      </c>
      <c r="J24" s="8" t="s">
        <v>134</v>
      </c>
      <c r="K24" s="10" t="s">
        <v>13</v>
      </c>
      <c r="L24" s="7" t="s">
        <v>131</v>
      </c>
      <c r="M24" s="11" t="s">
        <v>68</v>
      </c>
      <c r="N24" s="3"/>
    </row>
    <row r="25" spans="1:14" customFormat="1" ht="116" x14ac:dyDescent="0.35">
      <c r="A25" s="25"/>
      <c r="B25" s="26"/>
      <c r="C25" s="12"/>
      <c r="D25" s="12"/>
      <c r="E25" s="12"/>
      <c r="F25" s="8" t="s">
        <v>135</v>
      </c>
      <c r="G25" s="8" t="s">
        <v>128</v>
      </c>
      <c r="H25" s="8" t="s">
        <v>136</v>
      </c>
      <c r="I25" s="8" t="s">
        <v>15</v>
      </c>
      <c r="J25" s="8" t="s">
        <v>137</v>
      </c>
      <c r="K25" s="10" t="s">
        <v>13</v>
      </c>
      <c r="L25" s="7" t="s">
        <v>131</v>
      </c>
      <c r="M25" s="11" t="s">
        <v>68</v>
      </c>
      <c r="N25" s="3"/>
    </row>
    <row r="26" spans="1:14" customFormat="1" ht="130.5" x14ac:dyDescent="0.35">
      <c r="A26" s="25"/>
      <c r="B26" s="26"/>
      <c r="C26" s="12"/>
      <c r="D26" s="12"/>
      <c r="E26" s="12"/>
      <c r="F26" s="20" t="s">
        <v>146</v>
      </c>
      <c r="G26" s="8" t="s">
        <v>147</v>
      </c>
      <c r="H26" s="8" t="s">
        <v>148</v>
      </c>
      <c r="I26" s="8" t="s">
        <v>15</v>
      </c>
      <c r="J26" s="8" t="s">
        <v>149</v>
      </c>
      <c r="K26" s="10" t="s">
        <v>13</v>
      </c>
      <c r="L26" s="7" t="s">
        <v>150</v>
      </c>
      <c r="M26" s="11" t="s">
        <v>68</v>
      </c>
      <c r="N26" s="3"/>
    </row>
    <row r="27" spans="1:14" customFormat="1" ht="116" x14ac:dyDescent="0.35">
      <c r="A27" s="25"/>
      <c r="B27" s="26"/>
      <c r="C27" s="12"/>
      <c r="D27" s="12"/>
      <c r="E27" s="12"/>
      <c r="F27" s="8" t="s">
        <v>138</v>
      </c>
      <c r="G27" s="8" t="s">
        <v>139</v>
      </c>
      <c r="H27" s="8" t="s">
        <v>140</v>
      </c>
      <c r="I27" s="8" t="s">
        <v>15</v>
      </c>
      <c r="J27" s="8" t="s">
        <v>141</v>
      </c>
      <c r="K27" s="10" t="s">
        <v>13</v>
      </c>
      <c r="L27" s="7" t="s">
        <v>131</v>
      </c>
      <c r="M27" s="11" t="s">
        <v>68</v>
      </c>
      <c r="N27" s="3"/>
    </row>
    <row r="28" spans="1:14" customFormat="1" ht="116" x14ac:dyDescent="0.35">
      <c r="A28" s="25"/>
      <c r="B28" s="26"/>
      <c r="C28" s="12"/>
      <c r="D28" s="12"/>
      <c r="E28" s="12"/>
      <c r="F28" s="8" t="s">
        <v>142</v>
      </c>
      <c r="G28" s="8" t="s">
        <v>143</v>
      </c>
      <c r="H28" s="8" t="s">
        <v>144</v>
      </c>
      <c r="I28" s="8" t="s">
        <v>15</v>
      </c>
      <c r="J28" s="8" t="s">
        <v>145</v>
      </c>
      <c r="K28" s="10" t="s">
        <v>13</v>
      </c>
      <c r="L28" s="7" t="s">
        <v>131</v>
      </c>
      <c r="M28" s="11" t="s">
        <v>68</v>
      </c>
      <c r="N28" s="3"/>
    </row>
    <row r="29" spans="1:14" ht="29" customHeight="1" x14ac:dyDescent="0.35">
      <c r="A29" s="25" t="s">
        <v>28</v>
      </c>
      <c r="B29" s="26" t="s">
        <v>151</v>
      </c>
      <c r="C29" s="12"/>
      <c r="D29" s="12"/>
      <c r="E29" s="12"/>
      <c r="F29" s="8" t="s">
        <v>152</v>
      </c>
      <c r="G29" s="8" t="s">
        <v>153</v>
      </c>
      <c r="H29" s="8" t="s">
        <v>154</v>
      </c>
      <c r="I29" s="8" t="s">
        <v>15</v>
      </c>
      <c r="J29" s="8" t="s">
        <v>155</v>
      </c>
      <c r="K29" s="10" t="s">
        <v>13</v>
      </c>
      <c r="L29" s="7" t="s">
        <v>150</v>
      </c>
      <c r="M29" s="11" t="s">
        <v>68</v>
      </c>
      <c r="N29" s="8"/>
    </row>
    <row r="30" spans="1:14" ht="130.5" x14ac:dyDescent="0.35">
      <c r="A30" s="25"/>
      <c r="B30" s="26"/>
      <c r="C30" s="12"/>
      <c r="D30" s="12"/>
      <c r="E30" s="12"/>
      <c r="F30" s="8" t="s">
        <v>156</v>
      </c>
      <c r="G30" s="8" t="s">
        <v>153</v>
      </c>
      <c r="H30" s="8" t="s">
        <v>157</v>
      </c>
      <c r="I30" s="8" t="s">
        <v>15</v>
      </c>
      <c r="J30" s="8" t="s">
        <v>158</v>
      </c>
      <c r="K30" s="10" t="s">
        <v>13</v>
      </c>
      <c r="L30" s="7" t="s">
        <v>150</v>
      </c>
      <c r="M30" s="11" t="s">
        <v>68</v>
      </c>
    </row>
    <row r="31" spans="1:14" ht="130.5" x14ac:dyDescent="0.35">
      <c r="A31" s="25"/>
      <c r="B31" s="26"/>
      <c r="C31" s="12"/>
      <c r="D31" s="12"/>
      <c r="E31" s="12"/>
      <c r="F31" s="8" t="s">
        <v>146</v>
      </c>
      <c r="G31" s="8" t="s">
        <v>147</v>
      </c>
      <c r="H31" s="8" t="s">
        <v>148</v>
      </c>
      <c r="I31" s="8" t="s">
        <v>15</v>
      </c>
      <c r="J31" s="8" t="s">
        <v>149</v>
      </c>
      <c r="K31" s="10" t="s">
        <v>13</v>
      </c>
      <c r="L31" s="7" t="s">
        <v>150</v>
      </c>
      <c r="M31" s="11" t="s">
        <v>68</v>
      </c>
    </row>
    <row r="32" spans="1:14" ht="102" customHeight="1" x14ac:dyDescent="0.35">
      <c r="A32" s="25"/>
      <c r="B32" s="26"/>
      <c r="C32" s="12"/>
      <c r="D32" s="12"/>
      <c r="E32" s="12"/>
      <c r="F32" s="8" t="s">
        <v>159</v>
      </c>
      <c r="G32" s="8" t="s">
        <v>147</v>
      </c>
      <c r="H32" s="8" t="s">
        <v>160</v>
      </c>
      <c r="I32" s="8" t="s">
        <v>15</v>
      </c>
      <c r="J32" s="8" t="s">
        <v>161</v>
      </c>
      <c r="K32" s="10" t="s">
        <v>13</v>
      </c>
      <c r="L32" s="7" t="s">
        <v>150</v>
      </c>
      <c r="M32" s="11" t="s">
        <v>68</v>
      </c>
    </row>
    <row r="33" spans="1:13" x14ac:dyDescent="0.35">
      <c r="A33" s="10"/>
      <c r="B33" s="8"/>
      <c r="C33" s="8"/>
      <c r="D33" s="8"/>
      <c r="E33" s="8"/>
      <c r="F33" s="12"/>
      <c r="G33" s="9"/>
      <c r="H33" s="8"/>
      <c r="I33" s="8"/>
      <c r="J33" s="8"/>
      <c r="L33" s="11"/>
      <c r="M33" s="11"/>
    </row>
    <row r="34" spans="1:13" x14ac:dyDescent="0.35">
      <c r="A34" s="10"/>
      <c r="B34" s="8"/>
      <c r="C34" s="8"/>
      <c r="D34" s="8"/>
      <c r="E34" s="8"/>
      <c r="F34" s="12"/>
      <c r="G34" s="9"/>
      <c r="H34" s="8"/>
      <c r="I34" s="8"/>
      <c r="J34" s="8"/>
      <c r="L34" s="11"/>
      <c r="M34" s="11"/>
    </row>
    <row r="35" spans="1:13" x14ac:dyDescent="0.35">
      <c r="A35" s="10"/>
      <c r="B35" s="8"/>
      <c r="C35" s="8"/>
      <c r="D35" s="8"/>
      <c r="E35" s="8"/>
      <c r="F35" s="12"/>
      <c r="G35" s="9"/>
      <c r="H35" s="8"/>
      <c r="I35" s="8"/>
      <c r="J35" s="8"/>
      <c r="L35" s="11"/>
      <c r="M35" s="11"/>
    </row>
    <row r="36" spans="1:13" x14ac:dyDescent="0.35">
      <c r="A36" s="10"/>
      <c r="B36" s="8"/>
      <c r="C36" s="8"/>
      <c r="D36" s="8"/>
      <c r="E36" s="8"/>
      <c r="F36" s="12"/>
      <c r="G36" s="9"/>
      <c r="H36" s="8"/>
      <c r="I36" s="8"/>
      <c r="J36" s="8"/>
      <c r="L36" s="11"/>
      <c r="M36" s="11"/>
    </row>
    <row r="37" spans="1:13" x14ac:dyDescent="0.35">
      <c r="A37" s="10"/>
      <c r="B37" s="8"/>
      <c r="C37" s="8"/>
      <c r="D37" s="8"/>
      <c r="E37" s="8"/>
      <c r="F37" s="12"/>
      <c r="G37" s="9"/>
      <c r="H37" s="8"/>
      <c r="I37" s="8"/>
      <c r="J37" s="8"/>
      <c r="L37" s="11"/>
      <c r="M37" s="11"/>
    </row>
    <row r="38" spans="1:13" x14ac:dyDescent="0.35">
      <c r="A38" s="10"/>
      <c r="B38" s="8"/>
      <c r="C38" s="8"/>
      <c r="D38" s="8"/>
      <c r="E38" s="8"/>
      <c r="F38" s="8"/>
      <c r="G38" s="8"/>
      <c r="H38" s="8"/>
      <c r="I38" s="8"/>
      <c r="J38" s="8"/>
      <c r="M38" s="11"/>
    </row>
    <row r="39" spans="1:13" x14ac:dyDescent="0.35">
      <c r="A39" s="10"/>
      <c r="B39" s="8"/>
      <c r="C39" s="8"/>
      <c r="D39" s="8"/>
      <c r="E39" s="8"/>
      <c r="F39" s="8"/>
      <c r="G39" s="8"/>
      <c r="H39" s="8"/>
      <c r="I39" s="8"/>
      <c r="J39" s="8"/>
      <c r="M39" s="11"/>
    </row>
    <row r="40" spans="1:13" x14ac:dyDescent="0.35">
      <c r="A40" s="10"/>
      <c r="B40" s="8"/>
      <c r="C40" s="8"/>
      <c r="D40" s="8"/>
      <c r="E40" s="8"/>
      <c r="F40" s="8"/>
      <c r="G40" s="8"/>
      <c r="H40" s="8"/>
      <c r="I40" s="8"/>
      <c r="J40" s="8"/>
      <c r="M40" s="11"/>
    </row>
    <row r="41" spans="1:13" x14ac:dyDescent="0.35">
      <c r="A41" s="10"/>
      <c r="B41" s="8"/>
      <c r="C41" s="8"/>
      <c r="D41" s="8"/>
      <c r="E41" s="8"/>
      <c r="F41" s="8"/>
      <c r="G41" s="8"/>
      <c r="H41" s="8"/>
      <c r="I41" s="8"/>
      <c r="J41" s="10"/>
      <c r="M41" s="11"/>
    </row>
    <row r="42" spans="1:13" x14ac:dyDescent="0.35">
      <c r="A42" s="10"/>
      <c r="B42" s="8"/>
      <c r="C42" s="8"/>
      <c r="D42" s="8"/>
      <c r="E42" s="8"/>
      <c r="F42" s="8"/>
      <c r="G42" s="8"/>
      <c r="H42" s="8"/>
      <c r="I42" s="8"/>
      <c r="J42" s="10"/>
      <c r="M42" s="11"/>
    </row>
    <row r="43" spans="1:13" x14ac:dyDescent="0.35">
      <c r="A43" s="10"/>
      <c r="B43" s="8"/>
      <c r="C43" s="8"/>
      <c r="D43" s="8"/>
      <c r="E43" s="8"/>
      <c r="F43" s="8"/>
      <c r="G43" s="8"/>
      <c r="H43" s="8"/>
      <c r="I43" s="8"/>
      <c r="J43" s="10"/>
      <c r="M43" s="11"/>
    </row>
    <row r="44" spans="1:13" x14ac:dyDescent="0.35">
      <c r="A44" s="10"/>
      <c r="B44" s="8"/>
      <c r="C44" s="8"/>
      <c r="D44" s="8"/>
      <c r="E44" s="8"/>
      <c r="F44" s="8"/>
      <c r="G44" s="8"/>
      <c r="H44" s="8"/>
      <c r="I44" s="8"/>
      <c r="J44" s="10"/>
      <c r="M44" s="11"/>
    </row>
    <row r="45" spans="1:13" x14ac:dyDescent="0.35">
      <c r="A45" s="10"/>
      <c r="B45" s="8"/>
      <c r="C45" s="8"/>
      <c r="D45" s="8"/>
      <c r="E45" s="8"/>
      <c r="F45" s="8"/>
      <c r="G45" s="8"/>
      <c r="H45" s="8"/>
      <c r="I45" s="8"/>
      <c r="J45" s="10"/>
      <c r="M45" s="11"/>
    </row>
    <row r="46" spans="1:13" x14ac:dyDescent="0.35">
      <c r="A46" s="10"/>
      <c r="B46" s="8"/>
      <c r="C46" s="8"/>
      <c r="D46" s="8"/>
      <c r="E46" s="8"/>
      <c r="F46" s="8"/>
      <c r="G46" s="8"/>
      <c r="H46" s="8"/>
      <c r="I46" s="8"/>
      <c r="J46" s="10"/>
      <c r="M46" s="11"/>
    </row>
    <row r="47" spans="1:13" x14ac:dyDescent="0.35">
      <c r="A47" s="10"/>
      <c r="B47" s="8"/>
      <c r="C47" s="8"/>
      <c r="D47" s="8"/>
      <c r="E47" s="8"/>
      <c r="F47" s="8"/>
      <c r="G47" s="8"/>
      <c r="H47" s="8"/>
      <c r="I47" s="8"/>
      <c r="J47" s="8"/>
      <c r="M47" s="11"/>
    </row>
    <row r="48" spans="1:13" ht="28" customHeight="1" x14ac:dyDescent="0.35">
      <c r="A48" s="10"/>
      <c r="B48" s="8"/>
      <c r="C48" s="8"/>
      <c r="D48" s="8"/>
      <c r="E48" s="8"/>
      <c r="F48" s="8"/>
      <c r="G48" s="8"/>
      <c r="H48" s="8"/>
      <c r="I48" s="8"/>
      <c r="J48" s="8"/>
      <c r="M48" s="11"/>
    </row>
    <row r="49" spans="1:13" x14ac:dyDescent="0.35">
      <c r="A49" s="10"/>
      <c r="B49" s="8"/>
      <c r="C49" s="8"/>
      <c r="D49" s="8"/>
      <c r="E49" s="8"/>
      <c r="F49" s="8"/>
      <c r="G49" s="8"/>
      <c r="H49" s="8"/>
      <c r="I49" s="8"/>
      <c r="J49" s="8"/>
      <c r="M49" s="11"/>
    </row>
    <row r="50" spans="1:13" x14ac:dyDescent="0.35">
      <c r="A50" s="10"/>
      <c r="B50" s="8"/>
      <c r="C50" s="8"/>
      <c r="D50" s="8"/>
      <c r="E50" s="8"/>
      <c r="F50" s="8"/>
      <c r="G50" s="8"/>
      <c r="H50" s="8"/>
      <c r="I50" s="8"/>
      <c r="J50" s="8"/>
      <c r="M50" s="11"/>
    </row>
    <row r="51" spans="1:13" x14ac:dyDescent="0.35">
      <c r="A51" s="10"/>
      <c r="B51" s="8"/>
      <c r="C51" s="8"/>
      <c r="D51" s="8"/>
      <c r="E51" s="8"/>
      <c r="F51" s="8"/>
      <c r="G51" s="8"/>
      <c r="H51" s="8"/>
      <c r="I51" s="8"/>
      <c r="J51" s="8"/>
      <c r="M51" s="11"/>
    </row>
    <row r="52" spans="1:13" x14ac:dyDescent="0.35">
      <c r="A52" s="10"/>
      <c r="B52" s="8"/>
      <c r="C52" s="8"/>
      <c r="D52" s="8"/>
      <c r="E52" s="8"/>
      <c r="F52" s="8"/>
      <c r="G52" s="8"/>
      <c r="H52" s="8"/>
      <c r="I52" s="8"/>
      <c r="J52" s="8"/>
      <c r="M52" s="11"/>
    </row>
    <row r="53" spans="1:13" x14ac:dyDescent="0.35">
      <c r="A53" s="10"/>
      <c r="B53" s="8"/>
      <c r="C53" s="8"/>
      <c r="D53" s="8"/>
      <c r="E53" s="8"/>
      <c r="F53" s="8"/>
      <c r="G53" s="8"/>
      <c r="H53" s="8"/>
      <c r="I53" s="8"/>
      <c r="J53" s="8"/>
      <c r="M53" s="11"/>
    </row>
    <row r="54" spans="1:13" x14ac:dyDescent="0.35">
      <c r="A54" s="10"/>
      <c r="B54" s="8"/>
      <c r="C54" s="8"/>
      <c r="D54" s="8"/>
      <c r="E54" s="8"/>
      <c r="F54" s="8"/>
      <c r="G54" s="9"/>
      <c r="H54" s="8"/>
      <c r="I54" s="8"/>
      <c r="J54" s="8"/>
      <c r="M54" s="11"/>
    </row>
    <row r="55" spans="1:13" x14ac:dyDescent="0.35">
      <c r="A55" s="10"/>
      <c r="B55" s="8"/>
      <c r="C55" s="8"/>
      <c r="D55" s="8"/>
      <c r="E55" s="8"/>
      <c r="F55" s="8"/>
      <c r="G55" s="9"/>
      <c r="H55" s="8"/>
      <c r="I55" s="8"/>
      <c r="J55" s="8"/>
      <c r="M55" s="11"/>
    </row>
    <row r="56" spans="1:13" x14ac:dyDescent="0.35">
      <c r="A56" s="10"/>
      <c r="B56" s="8"/>
      <c r="C56" s="8"/>
      <c r="D56" s="8"/>
      <c r="E56" s="8"/>
      <c r="F56" s="8"/>
      <c r="G56" s="8"/>
      <c r="H56" s="8"/>
      <c r="I56" s="8"/>
      <c r="J56" s="8"/>
      <c r="M56" s="11"/>
    </row>
    <row r="57" spans="1:13" x14ac:dyDescent="0.35">
      <c r="A57" s="10"/>
      <c r="B57" s="8"/>
      <c r="C57" s="8"/>
      <c r="D57" s="8"/>
      <c r="E57" s="8"/>
      <c r="F57" s="8"/>
      <c r="G57" s="8"/>
      <c r="H57" s="8"/>
      <c r="I57" s="8"/>
      <c r="J57" s="8"/>
      <c r="M57" s="11"/>
    </row>
    <row r="58" spans="1:13" x14ac:dyDescent="0.35">
      <c r="A58" s="10"/>
      <c r="B58" s="8"/>
      <c r="C58" s="8"/>
      <c r="D58" s="8"/>
      <c r="E58" s="8"/>
      <c r="F58" s="8"/>
      <c r="G58" s="8"/>
      <c r="H58" s="8"/>
      <c r="I58" s="8"/>
      <c r="J58" s="8"/>
      <c r="M58" s="11"/>
    </row>
    <row r="59" spans="1:13" x14ac:dyDescent="0.35">
      <c r="A59" s="10"/>
      <c r="B59" s="8"/>
      <c r="C59" s="8"/>
      <c r="D59" s="8"/>
      <c r="E59" s="8"/>
      <c r="F59" s="8"/>
      <c r="G59" s="8"/>
      <c r="H59" s="8"/>
      <c r="I59" s="8"/>
      <c r="J59" s="8"/>
      <c r="M59" s="11"/>
    </row>
    <row r="60" spans="1:13" x14ac:dyDescent="0.35">
      <c r="A60" s="10"/>
      <c r="B60" s="8"/>
      <c r="C60" s="8"/>
      <c r="D60" s="8"/>
      <c r="E60" s="8"/>
      <c r="F60" s="8"/>
      <c r="G60" s="8"/>
      <c r="H60" s="8"/>
      <c r="I60" s="8"/>
      <c r="J60" s="8"/>
      <c r="M60" s="11"/>
    </row>
    <row r="61" spans="1:13" x14ac:dyDescent="0.35">
      <c r="A61" s="10"/>
      <c r="B61" s="8"/>
      <c r="C61" s="8"/>
      <c r="D61" s="8"/>
      <c r="E61" s="8"/>
      <c r="F61" s="8"/>
      <c r="G61" s="8"/>
      <c r="H61" s="8"/>
      <c r="I61" s="8"/>
      <c r="J61" s="8"/>
      <c r="M61" s="11"/>
    </row>
    <row r="62" spans="1:13" x14ac:dyDescent="0.35">
      <c r="A62" s="10"/>
      <c r="B62" s="8"/>
      <c r="C62" s="8"/>
      <c r="D62" s="8"/>
      <c r="E62" s="8"/>
      <c r="F62" s="8"/>
      <c r="G62" s="8"/>
      <c r="H62" s="8"/>
      <c r="I62" s="8"/>
      <c r="J62" s="8"/>
      <c r="M62" s="11"/>
    </row>
    <row r="63" spans="1:13" x14ac:dyDescent="0.35">
      <c r="A63" s="10"/>
      <c r="B63" s="8"/>
      <c r="C63" s="8"/>
      <c r="D63" s="8"/>
      <c r="E63" s="8"/>
      <c r="F63" s="8"/>
      <c r="G63" s="8"/>
      <c r="H63" s="8"/>
      <c r="I63" s="8"/>
      <c r="J63" s="8"/>
      <c r="M63" s="11"/>
    </row>
    <row r="64" spans="1:13" x14ac:dyDescent="0.35">
      <c r="B64" s="8"/>
      <c r="C64" s="8"/>
      <c r="D64" s="8"/>
      <c r="E64" s="8"/>
      <c r="F64" s="8"/>
      <c r="G64" s="9"/>
      <c r="H64" s="8"/>
      <c r="I64" s="8"/>
      <c r="J64" s="8"/>
      <c r="M64" s="11"/>
    </row>
    <row r="65" spans="1:13" x14ac:dyDescent="0.35">
      <c r="A65" s="10"/>
      <c r="B65" s="8"/>
      <c r="C65" s="8"/>
      <c r="D65" s="8"/>
      <c r="E65" s="8"/>
      <c r="F65" s="8"/>
      <c r="G65" s="9"/>
      <c r="H65" s="8"/>
      <c r="I65" s="8"/>
      <c r="J65" s="8"/>
      <c r="M65" s="11"/>
    </row>
    <row r="66" spans="1:13" x14ac:dyDescent="0.35">
      <c r="A66" s="10"/>
      <c r="B66" s="8"/>
      <c r="C66" s="8"/>
      <c r="D66" s="8"/>
      <c r="E66" s="8"/>
      <c r="F66" s="8"/>
      <c r="G66" s="9"/>
      <c r="H66" s="8"/>
      <c r="I66" s="8"/>
      <c r="J66" s="8"/>
      <c r="M66" s="11"/>
    </row>
    <row r="67" spans="1:13" x14ac:dyDescent="0.35">
      <c r="A67" s="10"/>
      <c r="B67" s="8"/>
      <c r="C67" s="8"/>
      <c r="D67" s="8"/>
      <c r="E67" s="8"/>
      <c r="F67" s="8"/>
      <c r="G67" s="9"/>
      <c r="H67" s="8"/>
      <c r="I67" s="8"/>
      <c r="J67" s="8"/>
      <c r="M67" s="11"/>
    </row>
    <row r="68" spans="1:13" x14ac:dyDescent="0.35">
      <c r="A68" s="10"/>
      <c r="B68" s="8"/>
      <c r="C68" s="8"/>
      <c r="D68" s="8"/>
      <c r="E68" s="8"/>
      <c r="F68" s="8"/>
      <c r="G68" s="9"/>
      <c r="H68" s="8"/>
      <c r="I68" s="8"/>
      <c r="J68" s="8"/>
      <c r="M68" s="11"/>
    </row>
    <row r="69" spans="1:13" x14ac:dyDescent="0.35">
      <c r="A69" s="10"/>
      <c r="B69" s="8"/>
      <c r="C69" s="8"/>
      <c r="D69" s="8"/>
      <c r="E69" s="8"/>
      <c r="F69" s="8"/>
      <c r="G69" s="9"/>
      <c r="H69" s="8"/>
      <c r="I69" s="8"/>
      <c r="J69" s="8"/>
      <c r="M69" s="11"/>
    </row>
    <row r="70" spans="1:13" x14ac:dyDescent="0.35">
      <c r="A70" s="10"/>
      <c r="B70" s="8"/>
      <c r="C70" s="8"/>
      <c r="D70" s="8"/>
      <c r="E70" s="8"/>
      <c r="F70" s="8"/>
      <c r="G70" s="9"/>
      <c r="H70" s="8"/>
      <c r="I70" s="8"/>
      <c r="J70" s="8"/>
      <c r="M70" s="11"/>
    </row>
    <row r="71" spans="1:13" x14ac:dyDescent="0.35">
      <c r="A71" s="10"/>
      <c r="B71" s="8"/>
      <c r="C71" s="8"/>
      <c r="D71" s="8"/>
      <c r="E71" s="8"/>
      <c r="F71" s="8"/>
      <c r="G71" s="9"/>
      <c r="H71" s="8"/>
      <c r="I71" s="8"/>
      <c r="J71" s="8"/>
      <c r="M71" s="11"/>
    </row>
    <row r="72" spans="1:13" x14ac:dyDescent="0.35">
      <c r="A72" s="10"/>
      <c r="B72" s="8"/>
      <c r="C72" s="8"/>
      <c r="D72" s="8"/>
      <c r="E72" s="8"/>
      <c r="F72" s="8"/>
      <c r="G72" s="9"/>
      <c r="H72" s="8"/>
      <c r="I72" s="8"/>
      <c r="J72" s="8"/>
      <c r="M72" s="11"/>
    </row>
    <row r="73" spans="1:13" x14ac:dyDescent="0.35">
      <c r="B73" s="8"/>
      <c r="C73" s="8"/>
      <c r="D73" s="8"/>
      <c r="E73" s="8"/>
      <c r="F73" s="8"/>
      <c r="G73" s="8"/>
      <c r="H73" s="8"/>
      <c r="I73" s="8"/>
      <c r="J73" s="8"/>
      <c r="M73" s="11"/>
    </row>
    <row r="74" spans="1:13" x14ac:dyDescent="0.35">
      <c r="A74" s="10"/>
      <c r="B74" s="8"/>
      <c r="C74" s="8"/>
      <c r="D74" s="8"/>
      <c r="E74" s="8"/>
      <c r="F74" s="8"/>
      <c r="G74" s="9"/>
      <c r="H74" s="8"/>
      <c r="I74" s="8"/>
      <c r="J74" s="8"/>
      <c r="M74" s="11"/>
    </row>
    <row r="75" spans="1:13" x14ac:dyDescent="0.35">
      <c r="A75" s="10"/>
      <c r="B75" s="8"/>
      <c r="C75" s="8"/>
      <c r="D75" s="8"/>
      <c r="E75" s="8"/>
      <c r="F75" s="8"/>
      <c r="G75" s="9"/>
      <c r="H75" s="8"/>
      <c r="I75" s="8"/>
      <c r="J75" s="8"/>
      <c r="M75" s="11"/>
    </row>
    <row r="76" spans="1:13" x14ac:dyDescent="0.35">
      <c r="A76" s="10"/>
      <c r="B76" s="8"/>
      <c r="C76" s="8"/>
      <c r="D76" s="8"/>
      <c r="E76" s="8"/>
      <c r="F76" s="8"/>
      <c r="G76" s="9"/>
      <c r="H76" s="8"/>
      <c r="I76" s="8"/>
      <c r="J76" s="8"/>
      <c r="M76" s="11"/>
    </row>
    <row r="77" spans="1:13" x14ac:dyDescent="0.35">
      <c r="A77" s="10"/>
      <c r="B77" s="8"/>
      <c r="C77" s="8"/>
      <c r="D77" s="8"/>
      <c r="E77" s="8"/>
      <c r="F77" s="8"/>
      <c r="G77" s="9"/>
      <c r="H77" s="8"/>
      <c r="I77" s="8"/>
      <c r="J77" s="8"/>
      <c r="M77" s="11"/>
    </row>
    <row r="78" spans="1:13" x14ac:dyDescent="0.35">
      <c r="A78" s="10"/>
      <c r="B78" s="8"/>
      <c r="C78" s="8"/>
      <c r="D78" s="8"/>
      <c r="E78" s="8"/>
      <c r="F78" s="8"/>
      <c r="G78" s="9"/>
      <c r="H78" s="8"/>
      <c r="I78" s="8"/>
      <c r="J78" s="8"/>
      <c r="M78" s="11"/>
    </row>
    <row r="79" spans="1:13" x14ac:dyDescent="0.35">
      <c r="A79" s="10"/>
      <c r="B79" s="8"/>
      <c r="C79" s="8"/>
      <c r="D79" s="8"/>
      <c r="E79" s="8"/>
      <c r="F79" s="8"/>
      <c r="G79" s="9"/>
      <c r="H79" s="8"/>
      <c r="I79" s="8"/>
      <c r="J79" s="8"/>
      <c r="M79" s="11"/>
    </row>
  </sheetData>
  <autoFilter ref="A1:AG37" xr:uid="{B378984B-9B71-4763-84D1-5D199F5B04E0}"/>
  <mergeCells count="8">
    <mergeCell ref="A29:A32"/>
    <mergeCell ref="B29:B32"/>
    <mergeCell ref="A3:A12"/>
    <mergeCell ref="B3:B12"/>
    <mergeCell ref="A14:A20"/>
    <mergeCell ref="B14:B20"/>
    <mergeCell ref="A23:A28"/>
    <mergeCell ref="B23:B28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84ACA-5848-4C27-83BB-A40B8FAF9FCB}">
  <dimension ref="A1:F49"/>
  <sheetViews>
    <sheetView workbookViewId="0">
      <pane ySplit="1" topLeftCell="A28" activePane="bottomLeft" state="frozen"/>
      <selection pane="bottomLeft" activeCell="B47" sqref="B47"/>
    </sheetView>
  </sheetViews>
  <sheetFormatPr defaultRowHeight="14.5" x14ac:dyDescent="0.35"/>
  <cols>
    <col min="1" max="1" width="14.54296875" customWidth="1"/>
    <col min="2" max="2" width="67.26953125" customWidth="1"/>
    <col min="3" max="3" width="25.453125" customWidth="1"/>
    <col min="4" max="4" width="20.26953125" customWidth="1"/>
  </cols>
  <sheetData>
    <row r="1" spans="1:6" x14ac:dyDescent="0.35">
      <c r="C1" t="s">
        <v>221</v>
      </c>
      <c r="D1" t="s">
        <v>222</v>
      </c>
      <c r="E1" t="s">
        <v>223</v>
      </c>
      <c r="F1" t="s">
        <v>224</v>
      </c>
    </row>
    <row r="2" spans="1:6" x14ac:dyDescent="0.35">
      <c r="A2" s="36" t="s">
        <v>225</v>
      </c>
      <c r="B2" t="s">
        <v>195</v>
      </c>
      <c r="C2" t="str">
        <f>MID(B2, SEARCH("By.XPath(""", B2) + 10, SEARCH("""))", B2) - SEARCH("By.XPath(""", B2) - 10)</f>
        <v>//body[1]/div[1]/div[1]/div[1]/div[2]/div[1]/div[1]/table[1]/tbody[1]/tr[1]/td[8]/div[1]/button[2]/i[1]</v>
      </c>
      <c r="D2" t="str">
        <f>MID(B2, SEARCH("IWebElement ", B2) + LEN("IWebElement "), SEARCH(" = ", B2) - SEARCH("IWebElement ", B2) - LEN("IWebElement "))</f>
        <v>EditSkillButton</v>
      </c>
      <c r="E2" t="str">
        <f>"By " &amp; D2 &amp; "1 =&gt; By.XPath(""" &amp; C2 &amp; """);"</f>
        <v>By EditSkillButton1 =&gt; By.XPath("//body[1]/div[1]/div[1]/div[1]/div[2]/div[1]/div[1]/table[1]/tbody[1]/tr[1]/td[8]/div[1]/button[2]/i[1]");</v>
      </c>
      <c r="F2" t="str">
        <f>"private IWebElement  " &amp; D2 &amp; " =&gt; driver1.FindElement(" &amp; D2 &amp; "1);"</f>
        <v>private IWebElement  EditSkillButton =&gt; driver1.FindElement(EditSkillButton1);</v>
      </c>
    </row>
    <row r="3" spans="1:6" x14ac:dyDescent="0.35">
      <c r="A3" s="36"/>
      <c r="B3" t="s">
        <v>196</v>
      </c>
      <c r="C3" t="str">
        <f t="shared" ref="C3:C15" si="0">MID(B3, SEARCH("By.XPath(""", B3) + 10, SEARCH("""))", B3) - SEARCH("By.XPath(""", B3) - 10)</f>
        <v>//input[@placeholder='Write a title to describe the service you provide.']</v>
      </c>
      <c r="D3" t="str">
        <f t="shared" ref="D3:D15" si="1">MID(B3, SEARCH("IWebElement ", B3) + LEN("IWebElement "), SEARCH(" = ", B3) - SEARCH("IWebElement ", B3) - LEN("IWebElement "))</f>
        <v>shareSkillTitle</v>
      </c>
      <c r="E3" t="str">
        <f t="shared" ref="E3:E27" si="2">"By " &amp; D3 &amp; "1 =&gt; By.XPath(""" &amp; C3 &amp; """);"</f>
        <v>By shareSkillTitle1 =&gt; By.XPath("//input[@placeholder='Write a title to describe the service you provide.']");</v>
      </c>
      <c r="F3" t="str">
        <f t="shared" ref="F3:F27" si="3">"private IWebElement  " &amp; D3 &amp; " =&gt; driver1.FindElement(" &amp; D3 &amp; "1);"</f>
        <v>private IWebElement  shareSkillTitle =&gt; driver1.FindElement(shareSkillTitle1);</v>
      </c>
    </row>
    <row r="4" spans="1:6" x14ac:dyDescent="0.35">
      <c r="A4" s="36"/>
      <c r="B4" t="s">
        <v>197</v>
      </c>
      <c r="C4" t="str">
        <f t="shared" si="0"/>
        <v>//textarea[@placeholder='Please tell us about any hobbies, additional expertise, or anything else you’d like to add.']</v>
      </c>
      <c r="D4" t="str">
        <f t="shared" si="1"/>
        <v>descriptionText</v>
      </c>
      <c r="E4" t="str">
        <f t="shared" si="2"/>
        <v>By descriptionText1 =&gt; By.XPath("//textarea[@placeholder='Please tell us about any hobbies, additional expertise, or anything else you’d like to add.']");</v>
      </c>
      <c r="F4" t="str">
        <f t="shared" si="3"/>
        <v>private IWebElement  descriptionText =&gt; driver1.FindElement(descriptionText1);</v>
      </c>
    </row>
    <row r="5" spans="1:6" x14ac:dyDescent="0.35">
      <c r="A5" s="36"/>
      <c r="B5" t="s">
        <v>198</v>
      </c>
      <c r="C5" t="str">
        <f t="shared" si="0"/>
        <v>//select[@name='categoryId']</v>
      </c>
      <c r="D5" t="str">
        <f t="shared" si="1"/>
        <v>categoryDropdown</v>
      </c>
      <c r="E5" t="str">
        <f t="shared" si="2"/>
        <v>By categoryDropdown1 =&gt; By.XPath("//select[@name='categoryId']");</v>
      </c>
      <c r="F5" t="str">
        <f t="shared" si="3"/>
        <v>private IWebElement  categoryDropdown =&gt; driver1.FindElement(categoryDropdown1);</v>
      </c>
    </row>
    <row r="6" spans="1:6" x14ac:dyDescent="0.35">
      <c r="A6" s="36"/>
      <c r="B6" t="s">
        <v>199</v>
      </c>
      <c r="C6" t="str">
        <f t="shared" si="0"/>
        <v>//select[@name='subcategoryId']</v>
      </c>
      <c r="D6" t="str">
        <f t="shared" si="1"/>
        <v>subCategoryDropdown</v>
      </c>
      <c r="E6" t="str">
        <f t="shared" si="2"/>
        <v>By subCategoryDropdown1 =&gt; By.XPath("//select[@name='subcategoryId']");</v>
      </c>
      <c r="F6" t="str">
        <f t="shared" si="3"/>
        <v>private IWebElement  subCategoryDropdown =&gt; driver1.FindElement(subCategoryDropdown1);</v>
      </c>
    </row>
    <row r="7" spans="1:6" x14ac:dyDescent="0.35">
      <c r="A7" s="36"/>
      <c r="B7" t="s">
        <v>200</v>
      </c>
      <c r="C7" t="str">
        <f t="shared" si="0"/>
        <v>//body/div/div/div[@id='service-listing-section']/div[contains(@class,'ui container')]/div[contains(@class,'listing')]/form[contains(@class,'ui form')]/div[contains(@class,'tooltip-target ui grid')]/div[contains(@class,'twelve wide column')]/div[contains(@class,'')]/div[contains(@class,'ReactTags__tags')]/div[contains(@class,'ReactTags__selected')]/div[contains(@class,'ReactTags__tagInput')]/input[1]</v>
      </c>
      <c r="D7" t="str">
        <f t="shared" si="1"/>
        <v>tagsText</v>
      </c>
      <c r="E7" t="str">
        <f t="shared" si="2"/>
        <v>By tagsText1 =&gt; By.XPath("//body/div/div/div[@id='service-listing-section']/div[contains(@class,'ui container')]/div[contains(@class,'listing')]/form[contains(@class,'ui form')]/div[contains(@class,'tooltip-target ui grid')]/div[contains(@class,'twelve wide column')]/div[contains(@class,'')]/div[contains(@class,'ReactTags__tags')]/div[contains(@class,'ReactTags__selected')]/div[contains(@class,'ReactTags__tagInput')]/input[1]");</v>
      </c>
      <c r="F7" t="str">
        <f t="shared" si="3"/>
        <v>private IWebElement  tagsText =&gt; driver1.FindElement(tagsText1);</v>
      </c>
    </row>
    <row r="8" spans="1:6" x14ac:dyDescent="0.35">
      <c r="A8" s="36"/>
      <c r="B8" t="s">
        <v>201</v>
      </c>
      <c r="C8" t="str">
        <f t="shared" si="0"/>
        <v>//div[contains(@class,'twelve wide column')]//div[contains(@class,'')]//div[contains(@class,'form-wrapper')]//input[contains(@placeholder,'Add new tag')]</v>
      </c>
      <c r="D8" t="str">
        <f t="shared" si="1"/>
        <v>skillExchangeText</v>
      </c>
      <c r="E8" t="str">
        <f t="shared" si="2"/>
        <v>By skillExchangeText1 =&gt; By.XPath("//div[contains(@class,'twelve wide column')]//div[contains(@class,'')]//div[contains(@class,'form-wrapper')]//input[contains(@placeholder,'Add new tag')]");</v>
      </c>
      <c r="F8" t="str">
        <f t="shared" si="3"/>
        <v>private IWebElement  skillExchangeText =&gt; driver1.FindElement(skillExchangeText1);</v>
      </c>
    </row>
    <row r="9" spans="1:6" x14ac:dyDescent="0.35">
      <c r="A9" s="36"/>
      <c r="B9" t="s">
        <v>202</v>
      </c>
      <c r="C9" t="str">
        <f t="shared" si="0"/>
        <v>//input[@value='Save']</v>
      </c>
      <c r="D9" t="str">
        <f t="shared" si="1"/>
        <v>shareSkillSave</v>
      </c>
      <c r="E9" t="str">
        <f t="shared" si="2"/>
        <v>By shareSkillSave1 =&gt; By.XPath("//input[@value='Save']");</v>
      </c>
      <c r="F9" t="str">
        <f t="shared" si="3"/>
        <v>private IWebElement  shareSkillSave =&gt; driver1.FindElement(shareSkillSave1);</v>
      </c>
    </row>
    <row r="10" spans="1:6" x14ac:dyDescent="0.35">
      <c r="A10" s="36"/>
      <c r="B10" t="s">
        <v>203</v>
      </c>
      <c r="C10" t="str">
        <f t="shared" si="0"/>
        <v>//a[normalize-space()='Manage Listings']</v>
      </c>
      <c r="D10" t="str">
        <f t="shared" si="1"/>
        <v>manageListingButton</v>
      </c>
      <c r="E10" t="str">
        <f t="shared" si="2"/>
        <v>By manageListingButton1 =&gt; By.XPath("//a[normalize-space()='Manage Listings']");</v>
      </c>
      <c r="F10" t="str">
        <f t="shared" si="3"/>
        <v>private IWebElement  manageListingButton =&gt; driver1.FindElement(manageListingButton1);</v>
      </c>
    </row>
    <row r="11" spans="1:6" x14ac:dyDescent="0.35">
      <c r="A11" s="36"/>
      <c r="B11" t="s">
        <v>204</v>
      </c>
      <c r="C11" t="str">
        <f t="shared" si="0"/>
        <v>//i[@class='eye icon']</v>
      </c>
      <c r="D11" t="str">
        <f t="shared" si="1"/>
        <v>seeButton</v>
      </c>
      <c r="E11" t="str">
        <f t="shared" si="2"/>
        <v>By seeButton1 =&gt; By.XPath("//i[@class='eye icon']");</v>
      </c>
      <c r="F11" t="str">
        <f t="shared" si="3"/>
        <v>private IWebElement  seeButton =&gt; driver1.FindElement(seeButton1);</v>
      </c>
    </row>
    <row r="12" spans="1:6" x14ac:dyDescent="0.35">
      <c r="A12" s="36"/>
      <c r="B12" t="s">
        <v>205</v>
      </c>
      <c r="C12" t="str">
        <f t="shared" si="0"/>
        <v>//span[@class='skill-title']</v>
      </c>
      <c r="D12" t="str">
        <f t="shared" si="1"/>
        <v>skillTitle</v>
      </c>
      <c r="E12" t="str">
        <f t="shared" si="2"/>
        <v>By skillTitle1 =&gt; By.XPath("//span[@class='skill-title']");</v>
      </c>
      <c r="F12" t="str">
        <f t="shared" si="3"/>
        <v>private IWebElement  skillTitle =&gt; driver1.FindElement(skillTitle1);</v>
      </c>
    </row>
    <row r="13" spans="1:6" x14ac:dyDescent="0.35">
      <c r="A13" s="36"/>
      <c r="B13" t="s">
        <v>206</v>
      </c>
      <c r="C13" t="str">
        <f t="shared" si="0"/>
        <v>//div[@class='sixteen wide column']//div[@class='description'][contains(text(),'Graphics')]</v>
      </c>
      <c r="D13" t="str">
        <f t="shared" si="1"/>
        <v>descriptionText</v>
      </c>
      <c r="E13" t="str">
        <f t="shared" si="2"/>
        <v>By descriptionText1 =&gt; By.XPath("//div[@class='sixteen wide column']//div[@class='description'][contains(text(),'Graphics')]");</v>
      </c>
      <c r="F13" t="str">
        <f t="shared" si="3"/>
        <v>private IWebElement  descriptionText =&gt; driver1.FindElement(descriptionText1);</v>
      </c>
    </row>
    <row r="14" spans="1:6" x14ac:dyDescent="0.35">
      <c r="A14" s="36"/>
      <c r="B14" t="s">
        <v>207</v>
      </c>
      <c r="C14" t="str">
        <f t="shared" si="0"/>
        <v>//i[@class='eye icon']</v>
      </c>
      <c r="D14" t="str">
        <f t="shared" si="1"/>
        <v>seeButton</v>
      </c>
      <c r="E14" t="str">
        <f t="shared" si="2"/>
        <v>By seeButton1 =&gt; By.XPath("//i[@class='eye icon']");</v>
      </c>
      <c r="F14" t="str">
        <f t="shared" si="3"/>
        <v>private IWebElement  seeButton =&gt; driver1.FindElement(seeButton1);</v>
      </c>
    </row>
    <row r="15" spans="1:6" x14ac:dyDescent="0.35">
      <c r="A15" s="36"/>
      <c r="B15" t="s">
        <v>208</v>
      </c>
      <c r="C15" t="str">
        <f t="shared" si="0"/>
        <v>//span[@class='skill-title']</v>
      </c>
      <c r="D15" t="str">
        <f t="shared" si="1"/>
        <v>skillTitle</v>
      </c>
      <c r="E15" t="str">
        <f t="shared" si="2"/>
        <v>By skillTitle1 =&gt; By.XPath("//span[@class='skill-title']");</v>
      </c>
      <c r="F15" t="str">
        <f t="shared" si="3"/>
        <v>private IWebElement  skillTitle =&gt; driver1.FindElement(skillTitle1);</v>
      </c>
    </row>
    <row r="16" spans="1:6" x14ac:dyDescent="0.35">
      <c r="A16" s="36"/>
      <c r="B16" t="s">
        <v>209</v>
      </c>
      <c r="C16" t="str">
        <f t="shared" ref="C16:C25" si="4">MID(B16, SEARCH("By.XPath(""", B16) + 10, SEARCH("""))", B16) - SEARCH("By.XPath(""", B16) - 10)</f>
        <v>//*[@id=\"service-detail-section\"]/div[2]/div/div[2]/div[1]/div[1]/div[2]/div[2]/div/div/div[1]/div/div/div/div[2]</v>
      </c>
      <c r="D16" t="str">
        <f t="shared" ref="D16:D25" si="5">MID(B16, SEARCH("IWebElement ", B16) + LEN("IWebElement "), SEARCH(" = ", B16) - SEARCH("IWebElement ", B16) - LEN("IWebElement "))</f>
        <v>descriptionText</v>
      </c>
      <c r="E16" t="str">
        <f t="shared" si="2"/>
        <v>By descriptionText1 =&gt; By.XPath("//*[@id=\"service-detail-section\"]/div[2]/div/div[2]/div[1]/div[1]/div[2]/div[2]/div/div/div[1]/div/div/div/div[2]");</v>
      </c>
      <c r="F16" t="str">
        <f t="shared" si="3"/>
        <v>private IWebElement  descriptionText =&gt; driver1.FindElement(descriptionText1);</v>
      </c>
    </row>
    <row r="17" spans="1:6" x14ac:dyDescent="0.35">
      <c r="A17" s="36"/>
      <c r="B17" t="s">
        <v>210</v>
      </c>
      <c r="C17" t="str">
        <f t="shared" si="4"/>
        <v>/html[1]/body[1]/div[1]/div[2]/div[1]/div[2]/div[1]/div[1]/div[2]/div[2]/div[1]/div[1]/div[2]/div[1]/div[1]/div[1]/div[2]</v>
      </c>
      <c r="D17" t="str">
        <f t="shared" si="5"/>
        <v>categoryText</v>
      </c>
      <c r="E17" t="str">
        <f t="shared" si="2"/>
        <v>By categoryText1 =&gt; By.XPath("/html[1]/body[1]/div[1]/div[2]/div[1]/div[2]/div[1]/div[1]/div[2]/div[2]/div[1]/div[1]/div[2]/div[1]/div[1]/div[1]/div[2]");</v>
      </c>
      <c r="F17" t="str">
        <f t="shared" si="3"/>
        <v>private IWebElement  categoryText =&gt; driver1.FindElement(categoryText1);</v>
      </c>
    </row>
    <row r="18" spans="1:6" x14ac:dyDescent="0.35">
      <c r="A18" s="36"/>
      <c r="B18" t="s">
        <v>211</v>
      </c>
      <c r="C18" t="str">
        <f t="shared" si="4"/>
        <v>//*[@id=\"service-detail-section\"]/div[2]/div/div[2]/div[1]/div[1]/div[2]/div[2]/div/div/div[2]/div/div[2]/div/div[2]</v>
      </c>
      <c r="D18" t="str">
        <f t="shared" si="5"/>
        <v>subCategoryText</v>
      </c>
      <c r="E18" t="str">
        <f t="shared" si="2"/>
        <v>By subCategoryText1 =&gt; By.XPath("//*[@id=\"service-detail-section\"]/div[2]/div/div[2]/div[1]/div[1]/div[2]/div[2]/div/div/div[2]/div/div[2]/div/div[2]");</v>
      </c>
      <c r="F18" t="str">
        <f t="shared" si="3"/>
        <v>private IWebElement  subCategoryText =&gt; driver1.FindElement(subCategoryText1);</v>
      </c>
    </row>
    <row r="19" spans="1:6" x14ac:dyDescent="0.35">
      <c r="A19" s="36"/>
      <c r="B19" t="s">
        <v>212</v>
      </c>
      <c r="C19" t="str">
        <f t="shared" si="4"/>
        <v>//span[@class='ui tag label']</v>
      </c>
      <c r="D19" t="str">
        <f t="shared" si="5"/>
        <v>skillExchangeText</v>
      </c>
      <c r="E19" t="str">
        <f t="shared" si="2"/>
        <v>By skillExchangeText1 =&gt; By.XPath("//span[@class='ui tag label']");</v>
      </c>
      <c r="F19" t="str">
        <f t="shared" si="3"/>
        <v>private IWebElement  skillExchangeText =&gt; driver1.FindElement(skillExchangeText1);</v>
      </c>
    </row>
    <row r="20" spans="1:6" x14ac:dyDescent="0.35">
      <c r="A20" s="36"/>
      <c r="B20" t="s">
        <v>213</v>
      </c>
      <c r="C20" t="str">
        <f t="shared" si="4"/>
        <v>//div[@class='ui container']//div[3]//div[1]//div[3]//div[1]//div[2]</v>
      </c>
      <c r="D20" t="str">
        <f t="shared" si="5"/>
        <v>locationText</v>
      </c>
      <c r="E20" t="str">
        <f t="shared" si="2"/>
        <v>By locationText1 =&gt; By.XPath("//div[@class='ui container']//div[3]//div[1]//div[3]//div[1]//div[2]");</v>
      </c>
      <c r="F20" t="str">
        <f t="shared" si="3"/>
        <v>private IWebElement  locationText =&gt; driver1.FindElement(locationText1);</v>
      </c>
    </row>
    <row r="21" spans="1:6" x14ac:dyDescent="0.35">
      <c r="A21" s="36"/>
      <c r="B21" t="s">
        <v>214</v>
      </c>
      <c r="C21" t="str">
        <f t="shared" si="4"/>
        <v>//*[@id=\"listing-management-section\"]/div[2]/div[1]/div[1]/table/tbody/tr[1]/td[7]/div/input</v>
      </c>
      <c r="D21" t="str">
        <f t="shared" si="5"/>
        <v>DeactivateButton</v>
      </c>
      <c r="E21" t="str">
        <f t="shared" si="2"/>
        <v>By DeactivateButton1 =&gt; By.XPath("//*[@id=\"listing-management-section\"]/div[2]/div[1]/div[1]/table/tbody/tr[1]/td[7]/div/input");</v>
      </c>
      <c r="F21" t="str">
        <f t="shared" si="3"/>
        <v>private IWebElement  DeactivateButton =&gt; driver1.FindElement(DeactivateButton1);</v>
      </c>
    </row>
    <row r="22" spans="1:6" x14ac:dyDescent="0.35">
      <c r="A22" s="36"/>
      <c r="B22" t="s">
        <v>215</v>
      </c>
      <c r="C22" t="str">
        <f t="shared" si="4"/>
        <v>//*[@id=\"listing-management-section\"]/div[2]/div[1]/div[1]/table/tbody/tr[1]/td[7]/div/input</v>
      </c>
      <c r="D22" t="str">
        <f t="shared" si="5"/>
        <v>DeactivateButton</v>
      </c>
      <c r="E22" t="str">
        <f t="shared" si="2"/>
        <v>By DeactivateButton1 =&gt; By.XPath("//*[@id=\"listing-management-section\"]/div[2]/div[1]/div[1]/table/tbody/tr[1]/td[7]/div/input");</v>
      </c>
      <c r="F22" t="str">
        <f t="shared" si="3"/>
        <v>private IWebElement  DeactivateButton =&gt; driver1.FindElement(DeactivateButton1);</v>
      </c>
    </row>
    <row r="23" spans="1:6" x14ac:dyDescent="0.35">
      <c r="A23" s="36"/>
      <c r="B23" t="s">
        <v>216</v>
      </c>
      <c r="C23" t="str">
        <f t="shared" si="4"/>
        <v>//div[@class='ns-box-inner']</v>
      </c>
      <c r="D23" t="str">
        <f t="shared" si="5"/>
        <v>activateCheck</v>
      </c>
      <c r="E23" t="str">
        <f t="shared" si="2"/>
        <v>By activateCheck1 =&gt; By.XPath("//div[@class='ns-box-inner']");</v>
      </c>
      <c r="F23" t="str">
        <f t="shared" si="3"/>
        <v>private IWebElement  activateCheck =&gt; driver1.FindElement(activateCheck1);</v>
      </c>
    </row>
    <row r="24" spans="1:6" x14ac:dyDescent="0.35">
      <c r="A24" s="36"/>
      <c r="B24" t="s">
        <v>217</v>
      </c>
      <c r="C24" t="str">
        <f t="shared" si="4"/>
        <v>//div[@class='ns-box-inner']</v>
      </c>
      <c r="D24" t="str">
        <f t="shared" si="5"/>
        <v>activateCheck</v>
      </c>
      <c r="E24" t="str">
        <f t="shared" si="2"/>
        <v>By activateCheck1 =&gt; By.XPath("//div[@class='ns-box-inner']");</v>
      </c>
      <c r="F24" t="str">
        <f t="shared" si="3"/>
        <v>private IWebElement  activateCheck =&gt; driver1.FindElement(activateCheck1);</v>
      </c>
    </row>
    <row r="25" spans="1:6" x14ac:dyDescent="0.35">
      <c r="A25" s="36"/>
      <c r="B25" t="s">
        <v>218</v>
      </c>
      <c r="C25" t="str">
        <f t="shared" si="4"/>
        <v>//tbody/tr[1]/td[3]</v>
      </c>
      <c r="D25" t="str">
        <f t="shared" si="5"/>
        <v>deleteCheck</v>
      </c>
      <c r="E25" t="str">
        <f t="shared" si="2"/>
        <v>By deleteCheck1 =&gt; By.XPath("//tbody/tr[1]/td[3]");</v>
      </c>
      <c r="F25" t="str">
        <f t="shared" si="3"/>
        <v>private IWebElement  deleteCheck =&gt; driver1.FindElement(deleteCheck1);</v>
      </c>
    </row>
    <row r="26" spans="1:6" x14ac:dyDescent="0.35">
      <c r="A26" s="36"/>
      <c r="B26" t="s">
        <v>219</v>
      </c>
      <c r="C26" t="str">
        <f t="shared" ref="C26:C45" si="6">MID(B26, SEARCH("By.XPath(""", B26) + 10, SEARCH("""))", B26) - SEARCH("By.XPath(""", B26) - 10)</f>
        <v>//body[1]/div[1]/div[1]/div[1]/div[2]/div[1]/div[1]/table[1]/tbody[1]/tr[1]/td[8]/div[1]/button[3]</v>
      </c>
      <c r="D26" t="str">
        <f>MID(B26, SEARCH("IWebElement ", B26) + LEN("IWebElement "), SEARCH(" = ", B26) - SEARCH("IWebElement ", B26) - LEN("IWebElement "))</f>
        <v>deleteButton</v>
      </c>
      <c r="E26" t="str">
        <f t="shared" si="2"/>
        <v>By deleteButton1 =&gt; By.XPath("//body[1]/div[1]/div[1]/div[1]/div[2]/div[1]/div[1]/table[1]/tbody[1]/tr[1]/td[8]/div[1]/button[3]");</v>
      </c>
      <c r="F26" t="str">
        <f t="shared" si="3"/>
        <v>private IWebElement  deleteButton =&gt; driver1.FindElement(deleteButton1);</v>
      </c>
    </row>
    <row r="27" spans="1:6" x14ac:dyDescent="0.35">
      <c r="A27" s="36"/>
      <c r="B27" t="s">
        <v>220</v>
      </c>
      <c r="C27" t="str">
        <f t="shared" si="6"/>
        <v>//button[@class='ui icon positive right labeled button']</v>
      </c>
      <c r="D27" t="str">
        <f>MID(B27, SEARCH("IWebElement ", B27) + LEN("IWebElement "), SEARCH(" = ", B27) - SEARCH("IWebElement ", B27) - LEN("IWebElement "))</f>
        <v>yesButton</v>
      </c>
      <c r="E27" t="str">
        <f t="shared" si="2"/>
        <v>By yesButton1 =&gt; By.XPath("//button[@class='ui icon positive right labeled button']");</v>
      </c>
      <c r="F27" t="str">
        <f t="shared" si="3"/>
        <v>private IWebElement  yesButton =&gt; driver1.FindElement(yesButton1);</v>
      </c>
    </row>
    <row r="29" spans="1:6" x14ac:dyDescent="0.35">
      <c r="A29" s="37" t="s">
        <v>226</v>
      </c>
      <c r="B29" t="s">
        <v>227</v>
      </c>
      <c r="C29" t="str">
        <f t="shared" si="6"/>
        <v>//*[@id=\"account-profile-section\"]/div/section[2]/div/div/div/div[3]/div/div/div/h3/span/i</v>
      </c>
      <c r="D29" t="str">
        <f t="shared" ref="D29:D36" si="7">MID(B29, SEARCH("IWebElement ", B29) + LEN("IWebElement "), SEARCH(" = ", B29) - SEARCH("IWebElement ", B29) - LEN("IWebElement "))</f>
        <v>editIcon</v>
      </c>
      <c r="E29" t="str">
        <f t="shared" ref="E29:E36" si="8">"By " &amp; D29 &amp; "1 =&gt; By.XPath(""" &amp; C29 &amp; """);"</f>
        <v>By editIcon1 =&gt; By.XPath("//*[@id=\"account-profile-section\"]/div/section[2]/div/div/div/div[3]/div/div/div/h3/span/i");</v>
      </c>
      <c r="F29" t="str">
        <f t="shared" ref="F29:F36" si="9">"private IWebElement  " &amp; D29 &amp; " =&gt; driver1.FindElement(" &amp; D29 &amp; "1);"</f>
        <v>private IWebElement  editIcon =&gt; driver1.FindElement(editIcon1);</v>
      </c>
    </row>
    <row r="30" spans="1:6" x14ac:dyDescent="0.35">
      <c r="A30" s="37"/>
      <c r="B30" t="s">
        <v>228</v>
      </c>
      <c r="C30" t="str">
        <f t="shared" si="6"/>
        <v>//*[@id=\"account-profile-section\"]/div/section[2]/div/div/div/div[3]/div/div/form/div/div/div[2]/div[1]/textarea</v>
      </c>
      <c r="D30" t="str">
        <f t="shared" si="7"/>
        <v>descriptionText</v>
      </c>
      <c r="E30" t="str">
        <f t="shared" si="8"/>
        <v>By descriptionText1 =&gt; By.XPath("//*[@id=\"account-profile-section\"]/div/section[2]/div/div/div/div[3]/div/div/form/div/div/div[2]/div[1]/textarea");</v>
      </c>
      <c r="F30" t="str">
        <f t="shared" si="9"/>
        <v>private IWebElement  descriptionText =&gt; driver1.FindElement(descriptionText1);</v>
      </c>
    </row>
    <row r="31" spans="1:6" x14ac:dyDescent="0.35">
      <c r="A31" s="37"/>
      <c r="B31" t="s">
        <v>229</v>
      </c>
      <c r="C31" t="str">
        <f t="shared" si="6"/>
        <v>//*[@id=\"account-profile-section\"]/div/section[2]/div/div/div/div[3]/div/div/form/div/div/div[2]/button</v>
      </c>
      <c r="D31" t="str">
        <f t="shared" si="7"/>
        <v>descriptionSave</v>
      </c>
      <c r="E31" t="str">
        <f t="shared" si="8"/>
        <v>By descriptionSave1 =&gt; By.XPath("//*[@id=\"account-profile-section\"]/div/section[2]/div/div/div/div[3]/div/div/form/div/div/div[2]/button");</v>
      </c>
      <c r="F31" t="str">
        <f t="shared" si="9"/>
        <v>private IWebElement  descriptionSave =&gt; driver1.FindElement(descriptionSave1);</v>
      </c>
    </row>
    <row r="32" spans="1:6" x14ac:dyDescent="0.35">
      <c r="A32" s="37"/>
      <c r="B32" t="s">
        <v>230</v>
      </c>
      <c r="C32" t="str">
        <f t="shared" si="6"/>
        <v>//*[@id=\"account-profile-section\"]/div/section[2]/div/div/div/div[3]/div/div/div/span</v>
      </c>
      <c r="D32" t="str">
        <f t="shared" si="7"/>
        <v>description</v>
      </c>
      <c r="E32" t="str">
        <f t="shared" si="8"/>
        <v>By description1 =&gt; By.XPath("//*[@id=\"account-profile-section\"]/div/section[2]/div/div/div/div[3]/div/div/div/span");</v>
      </c>
      <c r="F32" t="str">
        <f t="shared" si="9"/>
        <v>private IWebElement  description =&gt; driver1.FindElement(description1);</v>
      </c>
    </row>
    <row r="33" spans="1:6" x14ac:dyDescent="0.35">
      <c r="A33" s="37"/>
      <c r="B33" t="s">
        <v>227</v>
      </c>
      <c r="C33" t="str">
        <f t="shared" si="6"/>
        <v>//*[@id=\"account-profile-section\"]/div/section[2]/div/div/div/div[3]/div/div/div/h3/span/i</v>
      </c>
      <c r="D33" t="str">
        <f t="shared" si="7"/>
        <v>editIcon</v>
      </c>
      <c r="E33" t="str">
        <f t="shared" si="8"/>
        <v>By editIcon1 =&gt; By.XPath("//*[@id=\"account-profile-section\"]/div/section[2]/div/div/div/div[3]/div/div/div/h3/span/i");</v>
      </c>
      <c r="F33" t="str">
        <f t="shared" si="9"/>
        <v>private IWebElement  editIcon =&gt; driver1.FindElement(editIcon1);</v>
      </c>
    </row>
    <row r="34" spans="1:6" x14ac:dyDescent="0.35">
      <c r="A34" s="37"/>
      <c r="B34" t="s">
        <v>228</v>
      </c>
      <c r="C34" t="str">
        <f t="shared" si="6"/>
        <v>//*[@id=\"account-profile-section\"]/div/section[2]/div/div/div/div[3]/div/div/form/div/div/div[2]/div[1]/textarea</v>
      </c>
      <c r="D34" t="str">
        <f t="shared" si="7"/>
        <v>descriptionText</v>
      </c>
      <c r="E34" t="str">
        <f t="shared" si="8"/>
        <v>By descriptionText1 =&gt; By.XPath("//*[@id=\"account-profile-section\"]/div/section[2]/div/div/div/div[3]/div/div/form/div/div/div[2]/div[1]/textarea");</v>
      </c>
      <c r="F34" t="str">
        <f t="shared" si="9"/>
        <v>private IWebElement  descriptionText =&gt; driver1.FindElement(descriptionText1);</v>
      </c>
    </row>
    <row r="35" spans="1:6" x14ac:dyDescent="0.35">
      <c r="A35" s="37"/>
      <c r="B35" t="s">
        <v>229</v>
      </c>
      <c r="C35" t="str">
        <f t="shared" si="6"/>
        <v>//*[@id=\"account-profile-section\"]/div/section[2]/div/div/div/div[3]/div/div/form/div/div/div[2]/button</v>
      </c>
      <c r="D35" t="str">
        <f t="shared" si="7"/>
        <v>descriptionSave</v>
      </c>
      <c r="E35" t="str">
        <f t="shared" si="8"/>
        <v>By descriptionSave1 =&gt; By.XPath("//*[@id=\"account-profile-section\"]/div/section[2]/div/div/div/div[3]/div/div/form/div/div/div[2]/button");</v>
      </c>
      <c r="F35" t="str">
        <f t="shared" si="9"/>
        <v>private IWebElement  descriptionSave =&gt; driver1.FindElement(descriptionSave1);</v>
      </c>
    </row>
    <row r="36" spans="1:6" x14ac:dyDescent="0.35">
      <c r="A36" s="37"/>
      <c r="B36" t="s">
        <v>231</v>
      </c>
      <c r="C36" t="str">
        <f t="shared" si="6"/>
        <v>//*[@id=\"account-profile-section\"]/div/section[2]/div/div/div/div[3]/div/div/div/span</v>
      </c>
      <c r="D36" t="str">
        <f t="shared" si="7"/>
        <v>originalDescriptionText</v>
      </c>
      <c r="E36" t="str">
        <f t="shared" si="8"/>
        <v>By originalDescriptionText1 =&gt; By.XPath("//*[@id=\"account-profile-section\"]/div/section[2]/div/div/div/div[3]/div/div/div/span");</v>
      </c>
      <c r="F36" t="str">
        <f t="shared" si="9"/>
        <v>private IWebElement  originalDescriptionText =&gt; driver1.FindElement(originalDescriptionText1);</v>
      </c>
    </row>
    <row r="38" spans="1:6" x14ac:dyDescent="0.35">
      <c r="A38" s="38" t="s">
        <v>239</v>
      </c>
      <c r="B38" s="23" t="s">
        <v>232</v>
      </c>
      <c r="C38" t="str">
        <f t="shared" si="6"/>
        <v>//*[@id=\"account-profile-section\"]/div/div[1]/div[2]/div/span</v>
      </c>
      <c r="D38" t="str">
        <f t="shared" ref="D38:D46" si="10">MID(B38, SEARCH("IWebElement ", B38) + LEN("IWebElement "), SEARCH(" = ", B38) - SEARCH("IWebElement ", B38) - LEN("IWebElement "))</f>
        <v>AccountButton</v>
      </c>
      <c r="E38" t="str">
        <f t="shared" ref="E38:E46" si="11">"By " &amp; D38 &amp; "1 =&gt; By.XPath(""" &amp; C38 &amp; """);"</f>
        <v>By AccountButton1 =&gt; By.XPath("//*[@id=\"account-profile-section\"]/div/div[1]/div[2]/div/span");</v>
      </c>
      <c r="F38" t="str">
        <f t="shared" ref="F38:F46" si="12">"private IWebElement  " &amp; D38 &amp; " =&gt; driver1.FindElement(" &amp; D38 &amp; "1);"</f>
        <v>private IWebElement  AccountButton =&gt; driver1.FindElement(AccountButton1);</v>
      </c>
    </row>
    <row r="39" spans="1:6" x14ac:dyDescent="0.35">
      <c r="A39" s="38"/>
      <c r="B39" s="24" t="s">
        <v>233</v>
      </c>
      <c r="C39" t="str">
        <f t="shared" si="6"/>
        <v>//a[normalize-space()='Change Password']</v>
      </c>
      <c r="D39" t="str">
        <f t="shared" si="10"/>
        <v>changePasswordDropdown</v>
      </c>
      <c r="E39" t="str">
        <f t="shared" si="11"/>
        <v>By changePasswordDropdown1 =&gt; By.XPath("//a[normalize-space()='Change Password']");</v>
      </c>
      <c r="F39" t="str">
        <f t="shared" si="12"/>
        <v>private IWebElement  changePasswordDropdown =&gt; driver1.FindElement(changePasswordDropdown1);</v>
      </c>
    </row>
    <row r="40" spans="1:6" x14ac:dyDescent="0.35">
      <c r="A40" s="38"/>
      <c r="B40" s="24" t="s">
        <v>234</v>
      </c>
      <c r="C40" t="str">
        <f t="shared" si="6"/>
        <v>//input[@placeholder='Current Password']</v>
      </c>
      <c r="D40" t="str">
        <f t="shared" si="10"/>
        <v>CurrentPasswordText</v>
      </c>
      <c r="E40" t="str">
        <f t="shared" si="11"/>
        <v>By CurrentPasswordText1 =&gt; By.XPath("//input[@placeholder='Current Password']");</v>
      </c>
      <c r="F40" t="str">
        <f t="shared" si="12"/>
        <v>private IWebElement  CurrentPasswordText =&gt; driver1.FindElement(CurrentPasswordText1);</v>
      </c>
    </row>
    <row r="41" spans="1:6" x14ac:dyDescent="0.35">
      <c r="A41" s="38"/>
      <c r="B41" s="24" t="s">
        <v>235</v>
      </c>
      <c r="C41" t="str">
        <f t="shared" si="6"/>
        <v>//input[@placeholder='New Password']</v>
      </c>
      <c r="D41" t="str">
        <f t="shared" si="10"/>
        <v>NewPasswordText</v>
      </c>
      <c r="E41" t="str">
        <f t="shared" si="11"/>
        <v>By NewPasswordText1 =&gt; By.XPath("//input[@placeholder='New Password']");</v>
      </c>
      <c r="F41" t="str">
        <f t="shared" si="12"/>
        <v>private IWebElement  NewPasswordText =&gt; driver1.FindElement(NewPasswordText1);</v>
      </c>
    </row>
    <row r="42" spans="1:6" x14ac:dyDescent="0.35">
      <c r="A42" s="38"/>
      <c r="B42" s="24" t="s">
        <v>236</v>
      </c>
      <c r="C42" t="str">
        <f t="shared" si="6"/>
        <v>//input[@placeholder='Confirm Password']</v>
      </c>
      <c r="D42" t="str">
        <f t="shared" si="10"/>
        <v>ConfirmPasswordText</v>
      </c>
      <c r="E42" t="str">
        <f t="shared" si="11"/>
        <v>By ConfirmPasswordText1 =&gt; By.XPath("//input[@placeholder='Confirm Password']");</v>
      </c>
      <c r="F42" t="str">
        <f t="shared" si="12"/>
        <v>private IWebElement  ConfirmPasswordText =&gt; driver1.FindElement(ConfirmPasswordText1);</v>
      </c>
    </row>
    <row r="43" spans="1:6" x14ac:dyDescent="0.35">
      <c r="A43" s="38"/>
      <c r="B43" s="24" t="s">
        <v>237</v>
      </c>
      <c r="C43" t="str">
        <f t="shared" si="6"/>
        <v>//button[@role='button']</v>
      </c>
      <c r="D43" t="str">
        <f t="shared" si="10"/>
        <v>savePasswordButton</v>
      </c>
      <c r="E43" t="str">
        <f t="shared" si="11"/>
        <v>By savePasswordButton1 =&gt; By.XPath("//button[@role='button']");</v>
      </c>
      <c r="F43" t="str">
        <f t="shared" si="12"/>
        <v>private IWebElement  savePasswordButton =&gt; driver1.FindElement(savePasswordButton1);</v>
      </c>
    </row>
    <row r="44" spans="1:6" x14ac:dyDescent="0.35">
      <c r="A44" s="38"/>
      <c r="B44" s="23" t="s">
        <v>238</v>
      </c>
      <c r="C44" t="str">
        <f t="shared" si="6"/>
        <v>/html/body/div[1]/div</v>
      </c>
      <c r="D44" t="str">
        <f t="shared" si="10"/>
        <v>NewFirstname</v>
      </c>
      <c r="E44" t="str">
        <f t="shared" si="11"/>
        <v>By NewFirstname1 =&gt; By.XPath("/html/body/div[1]/div");</v>
      </c>
      <c r="F44" t="str">
        <f t="shared" si="12"/>
        <v>private IWebElement  NewFirstname =&gt; driver1.FindElement(NewFirstname1);</v>
      </c>
    </row>
    <row r="45" spans="1:6" x14ac:dyDescent="0.35">
      <c r="A45" s="38"/>
      <c r="B45" s="24" t="s">
        <v>238</v>
      </c>
      <c r="C45" t="str">
        <f t="shared" si="6"/>
        <v>/html/body/div[1]/div</v>
      </c>
      <c r="D45" t="str">
        <f t="shared" si="10"/>
        <v>NewFirstname</v>
      </c>
      <c r="E45" t="str">
        <f t="shared" si="11"/>
        <v>By NewFirstname1 =&gt; By.XPath("/html/body/div[1]/div");</v>
      </c>
      <c r="F45" t="str">
        <f t="shared" si="12"/>
        <v>private IWebElement  NewFirstname =&gt; driver1.FindElement(NewFirstname1);</v>
      </c>
    </row>
    <row r="46" spans="1:6" x14ac:dyDescent="0.35">
      <c r="A46" s="38"/>
      <c r="B46" s="23" t="s">
        <v>238</v>
      </c>
      <c r="C46" t="str">
        <f>MID(B46, SEARCH("By.XPath(""", B46) + 10, SEARCH("""))", B46) - SEARCH("By.XPath(""", B46) - 10)</f>
        <v>/html/body/div[1]/div</v>
      </c>
      <c r="D46" t="str">
        <f t="shared" si="10"/>
        <v>NewFirstname</v>
      </c>
      <c r="E46" t="str">
        <f t="shared" si="11"/>
        <v>By NewFirstname1 =&gt; By.XPath("/html/body/div[1]/div");</v>
      </c>
      <c r="F46" t="str">
        <f t="shared" si="12"/>
        <v>private IWebElement  NewFirstname =&gt; driver1.FindElement(NewFirstname1);</v>
      </c>
    </row>
    <row r="47" spans="1:6" x14ac:dyDescent="0.35">
      <c r="A47" s="38"/>
      <c r="B47" s="24" t="s">
        <v>238</v>
      </c>
      <c r="C47" t="str">
        <f>MID(B47, SEARCH("By.XPath(""", B47) + 10, SEARCH("""))", B47) - SEARCH("By.XPath(""", B47) - 10)</f>
        <v>/html/body/div[1]/div</v>
      </c>
      <c r="D47" t="str">
        <f>MID(B47, SEARCH("IWebElement ", B47) + LEN("IWebElement "), SEARCH(" = ", B47) - SEARCH("IWebElement ", B47) - LEN("IWebElement "))</f>
        <v>NewFirstname</v>
      </c>
      <c r="E47" t="str">
        <f>"By " &amp; D47 &amp; "1 =&gt; By.XPath(""" &amp; C47 &amp; """);"</f>
        <v>By NewFirstname1 =&gt; By.XPath("/html/body/div[1]/div");</v>
      </c>
      <c r="F47" t="str">
        <f>"private IWebElement  " &amp; D47 &amp; " =&gt; driver1.FindElement(" &amp; D47 &amp; "1);"</f>
        <v>private IWebElement  NewFirstname =&gt; driver1.FindElement(NewFirstname1);</v>
      </c>
    </row>
    <row r="48" spans="1:6" x14ac:dyDescent="0.35">
      <c r="A48" s="38"/>
      <c r="B48" s="24" t="s">
        <v>238</v>
      </c>
      <c r="C48" t="str">
        <f>MID(B48, SEARCH("By.XPath(""", B48) + 10, SEARCH("""))", B48) - SEARCH("By.XPath(""", B48) - 10)</f>
        <v>/html/body/div[1]/div</v>
      </c>
      <c r="D48" t="str">
        <f>MID(B48, SEARCH("IWebElement ", B48) + LEN("IWebElement "), SEARCH(" = ", B48) - SEARCH("IWebElement ", B48) - LEN("IWebElement "))</f>
        <v>NewFirstname</v>
      </c>
      <c r="E48" t="str">
        <f>"By " &amp; D48 &amp; "1 =&gt; By.XPath(""" &amp; C48 &amp; """);"</f>
        <v>By NewFirstname1 =&gt; By.XPath("/html/body/div[1]/div");</v>
      </c>
      <c r="F48" t="str">
        <f>"private IWebElement  " &amp; D48 &amp; " =&gt; driver1.FindElement(" &amp; D48 &amp; "1);"</f>
        <v>private IWebElement  NewFirstname =&gt; driver1.FindElement(NewFirstname1);</v>
      </c>
    </row>
    <row r="49" spans="1:6" x14ac:dyDescent="0.35">
      <c r="A49" s="38"/>
      <c r="B49" s="24" t="s">
        <v>238</v>
      </c>
      <c r="C49" t="str">
        <f>MID(B49, SEARCH("By.XPath(""", B49) + 10, SEARCH("""))", B49) - SEARCH("By.XPath(""", B49) - 10)</f>
        <v>/html/body/div[1]/div</v>
      </c>
      <c r="D49" t="str">
        <f>MID(B49, SEARCH("IWebElement ", B49) + LEN("IWebElement "), SEARCH(" = ", B49) - SEARCH("IWebElement ", B49) - LEN("IWebElement "))</f>
        <v>NewFirstname</v>
      </c>
      <c r="E49" t="str">
        <f>"By " &amp; D49 &amp; "1 =&gt; By.XPath(""" &amp; C49 &amp; """);"</f>
        <v>By NewFirstname1 =&gt; By.XPath("/html/body/div[1]/div");</v>
      </c>
      <c r="F49" t="str">
        <f>"private IWebElement  " &amp; D49 &amp; " =&gt; driver1.FindElement(" &amp; D49 &amp; "1);"</f>
        <v>private IWebElement  NewFirstname =&gt; driver1.FindElement(NewFirstname1);</v>
      </c>
    </row>
  </sheetData>
  <mergeCells count="3">
    <mergeCell ref="A2:A27"/>
    <mergeCell ref="A29:A36"/>
    <mergeCell ref="A38:A4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C0AE3-96E1-4EFB-804E-4C745027BE34}">
  <dimension ref="A1:H10"/>
  <sheetViews>
    <sheetView workbookViewId="0">
      <selection activeCell="H1" sqref="H1:H5"/>
    </sheetView>
  </sheetViews>
  <sheetFormatPr defaultRowHeight="14.5" x14ac:dyDescent="0.35"/>
  <cols>
    <col min="1" max="1" width="20" customWidth="1"/>
    <col min="2" max="4" width="7.7265625" customWidth="1"/>
    <col min="5" max="7" width="7.54296875" customWidth="1"/>
    <col min="8" max="8" width="26.26953125" customWidth="1"/>
    <col min="9" max="9" width="30" customWidth="1"/>
    <col min="10" max="10" width="17" customWidth="1"/>
    <col min="17" max="17" width="33.36328125" customWidth="1"/>
  </cols>
  <sheetData>
    <row r="1" spans="1:8" x14ac:dyDescent="0.35">
      <c r="A1" t="s">
        <v>287</v>
      </c>
      <c r="G1" t="s">
        <v>286</v>
      </c>
      <c r="H1" t="s">
        <v>277</v>
      </c>
    </row>
    <row r="2" spans="1:8" x14ac:dyDescent="0.35">
      <c r="A2" t="s">
        <v>288</v>
      </c>
      <c r="G2" t="s">
        <v>286</v>
      </c>
      <c r="H2" t="s">
        <v>278</v>
      </c>
    </row>
    <row r="3" spans="1:8" x14ac:dyDescent="0.35">
      <c r="A3" t="s">
        <v>289</v>
      </c>
      <c r="G3" t="s">
        <v>286</v>
      </c>
      <c r="H3" t="s">
        <v>279</v>
      </c>
    </row>
    <row r="4" spans="1:8" x14ac:dyDescent="0.35">
      <c r="A4" t="s">
        <v>290</v>
      </c>
      <c r="G4" t="s">
        <v>286</v>
      </c>
      <c r="H4" t="s">
        <v>280</v>
      </c>
    </row>
    <row r="5" spans="1:8" x14ac:dyDescent="0.35">
      <c r="A5" t="s">
        <v>291</v>
      </c>
      <c r="G5" t="s">
        <v>286</v>
      </c>
      <c r="H5" t="s">
        <v>280</v>
      </c>
    </row>
    <row r="6" spans="1:8" x14ac:dyDescent="0.35">
      <c r="A6" t="s">
        <v>287</v>
      </c>
      <c r="H6" t="s">
        <v>281</v>
      </c>
    </row>
    <row r="7" spans="1:8" x14ac:dyDescent="0.35">
      <c r="A7" t="s">
        <v>288</v>
      </c>
      <c r="H7" t="s">
        <v>282</v>
      </c>
    </row>
    <row r="8" spans="1:8" x14ac:dyDescent="0.35">
      <c r="A8" t="s">
        <v>289</v>
      </c>
      <c r="H8" t="s">
        <v>283</v>
      </c>
    </row>
    <row r="9" spans="1:8" x14ac:dyDescent="0.35">
      <c r="A9" t="s">
        <v>290</v>
      </c>
      <c r="H9" t="s">
        <v>284</v>
      </c>
    </row>
    <row r="10" spans="1:8" x14ac:dyDescent="0.35">
      <c r="A10" t="s">
        <v>291</v>
      </c>
      <c r="H10" t="s">
        <v>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FE556-0509-405D-AE66-3CC8021060BE}">
  <dimension ref="A1:K18"/>
  <sheetViews>
    <sheetView tabSelected="1" workbookViewId="0">
      <selection activeCell="B13" sqref="B13"/>
    </sheetView>
  </sheetViews>
  <sheetFormatPr defaultRowHeight="14.5" x14ac:dyDescent="0.35"/>
  <cols>
    <col min="1" max="1" width="20" customWidth="1"/>
    <col min="2" max="2" width="29.90625" customWidth="1"/>
    <col min="3" max="3" width="8.7265625" customWidth="1"/>
    <col min="4" max="4" width="27.1796875" customWidth="1"/>
    <col min="5" max="10" width="8.7265625" customWidth="1"/>
  </cols>
  <sheetData>
    <row r="1" spans="1:11" x14ac:dyDescent="0.35">
      <c r="A1" t="s">
        <v>287</v>
      </c>
      <c r="B1" t="s">
        <v>277</v>
      </c>
      <c r="D1" t="str">
        <f>A1&amp;" = driver1.FindElement("&amp;B1</f>
        <v>editIcon = driver1.FindElement( By.XPath("//*[@id=\"account-profile-section\"]/div/section[2]/div/div/div/div[3]/div/div/div/h3/span/i");</v>
      </c>
      <c r="J1" t="s">
        <v>241</v>
      </c>
      <c r="K1" t="str">
        <f>"private IWebElement "&amp;A1</f>
        <v>private IWebElement editIcon</v>
      </c>
    </row>
    <row r="2" spans="1:11" x14ac:dyDescent="0.35">
      <c r="A2" t="s">
        <v>288</v>
      </c>
      <c r="B2" t="s">
        <v>278</v>
      </c>
      <c r="D2" t="str">
        <f t="shared" ref="D2:D18" si="0">A2&amp;" = driver1.FindElement("&amp;B2</f>
        <v>descriptionText = driver1.FindElement( By.XPath("//*[@id=\"account-profile-section\"]/div/section[2]/div/div/div/div[3]/div/div/form/div/div/div[2]/div[1]/textarea");</v>
      </c>
      <c r="J2" t="s">
        <v>241</v>
      </c>
      <c r="K2" t="str">
        <f t="shared" ref="K2:K15" si="1">"private IWebElement "&amp;A2</f>
        <v>private IWebElement descriptionText</v>
      </c>
    </row>
    <row r="3" spans="1:11" x14ac:dyDescent="0.35">
      <c r="A3" t="s">
        <v>289</v>
      </c>
      <c r="B3" t="s">
        <v>279</v>
      </c>
      <c r="D3" t="str">
        <f t="shared" si="0"/>
        <v>descriptionSave = driver1.FindElement( By.XPath("//*[@id=\"account-profile-section\"]/div/section[2]/div/div/div/div[3]/div/div/form/div/div/div[2]/button");</v>
      </c>
      <c r="J3" t="s">
        <v>241</v>
      </c>
      <c r="K3" t="str">
        <f t="shared" si="1"/>
        <v>private IWebElement descriptionSave</v>
      </c>
    </row>
    <row r="4" spans="1:11" x14ac:dyDescent="0.35">
      <c r="A4" t="s">
        <v>290</v>
      </c>
      <c r="B4" t="s">
        <v>280</v>
      </c>
      <c r="D4" t="str">
        <f t="shared" si="0"/>
        <v>description = driver1.FindElement( By.XPath("//*[@id=\"account-profile-section\"]/div/section[2]/div/div/div/div[3]/div/div/div/span");</v>
      </c>
      <c r="J4" t="s">
        <v>241</v>
      </c>
      <c r="K4" t="str">
        <f t="shared" si="1"/>
        <v>private IWebElement description</v>
      </c>
    </row>
    <row r="5" spans="1:11" x14ac:dyDescent="0.35">
      <c r="A5" t="s">
        <v>291</v>
      </c>
      <c r="B5" t="s">
        <v>280</v>
      </c>
      <c r="D5" t="str">
        <f t="shared" si="0"/>
        <v>originalDescriptionText = driver1.FindElement( By.XPath("//*[@id=\"account-profile-section\"]/div/section[2]/div/div/div/div[3]/div/div/div/span");</v>
      </c>
      <c r="J5" t="s">
        <v>241</v>
      </c>
      <c r="K5" t="str">
        <f t="shared" si="1"/>
        <v>private IWebElement originalDescriptionText</v>
      </c>
    </row>
    <row r="6" spans="1:11" x14ac:dyDescent="0.35">
      <c r="D6" t="str">
        <f t="shared" si="0"/>
        <v xml:space="preserve"> = driver1.FindElement(</v>
      </c>
      <c r="J6" t="s">
        <v>241</v>
      </c>
      <c r="K6" t="str">
        <f t="shared" si="1"/>
        <v xml:space="preserve">private IWebElement </v>
      </c>
    </row>
    <row r="7" spans="1:11" x14ac:dyDescent="0.35">
      <c r="D7" t="str">
        <f t="shared" si="0"/>
        <v xml:space="preserve"> = driver1.FindElement(</v>
      </c>
      <c r="J7" t="s">
        <v>241</v>
      </c>
      <c r="K7" t="str">
        <f t="shared" si="1"/>
        <v xml:space="preserve">private IWebElement </v>
      </c>
    </row>
    <row r="8" spans="1:11" x14ac:dyDescent="0.35">
      <c r="D8" t="str">
        <f t="shared" si="0"/>
        <v xml:space="preserve"> = driver1.FindElement(</v>
      </c>
      <c r="J8" t="s">
        <v>241</v>
      </c>
      <c r="K8" t="str">
        <f t="shared" si="1"/>
        <v xml:space="preserve">private IWebElement </v>
      </c>
    </row>
    <row r="9" spans="1:11" x14ac:dyDescent="0.35">
      <c r="D9" t="str">
        <f t="shared" si="0"/>
        <v xml:space="preserve"> = driver1.FindElement(</v>
      </c>
      <c r="J9" t="s">
        <v>241</v>
      </c>
      <c r="K9" t="str">
        <f t="shared" si="1"/>
        <v xml:space="preserve">private IWebElement </v>
      </c>
    </row>
    <row r="10" spans="1:11" x14ac:dyDescent="0.35">
      <c r="D10" t="str">
        <f t="shared" si="0"/>
        <v xml:space="preserve"> = driver1.FindElement(</v>
      </c>
      <c r="J10" t="s">
        <v>241</v>
      </c>
      <c r="K10" t="str">
        <f t="shared" si="1"/>
        <v xml:space="preserve">private IWebElement </v>
      </c>
    </row>
    <row r="11" spans="1:11" x14ac:dyDescent="0.35">
      <c r="D11" t="str">
        <f t="shared" si="0"/>
        <v xml:space="preserve"> = driver1.FindElement(</v>
      </c>
      <c r="J11" t="s">
        <v>241</v>
      </c>
      <c r="K11" t="str">
        <f t="shared" si="1"/>
        <v xml:space="preserve">private IWebElement </v>
      </c>
    </row>
    <row r="12" spans="1:11" x14ac:dyDescent="0.35">
      <c r="D12" t="str">
        <f t="shared" si="0"/>
        <v xml:space="preserve"> = driver1.FindElement(</v>
      </c>
      <c r="J12" t="s">
        <v>241</v>
      </c>
      <c r="K12" t="str">
        <f t="shared" si="1"/>
        <v xml:space="preserve">private IWebElement </v>
      </c>
    </row>
    <row r="13" spans="1:11" x14ac:dyDescent="0.35">
      <c r="D13" t="str">
        <f t="shared" si="0"/>
        <v xml:space="preserve"> = driver1.FindElement(</v>
      </c>
      <c r="J13" t="s">
        <v>241</v>
      </c>
      <c r="K13" t="str">
        <f t="shared" si="1"/>
        <v xml:space="preserve">private IWebElement </v>
      </c>
    </row>
    <row r="14" spans="1:11" x14ac:dyDescent="0.35">
      <c r="D14" t="str">
        <f t="shared" si="0"/>
        <v xml:space="preserve"> = driver1.FindElement(</v>
      </c>
      <c r="J14" t="s">
        <v>241</v>
      </c>
      <c r="K14" t="str">
        <f t="shared" si="1"/>
        <v xml:space="preserve">private IWebElement </v>
      </c>
    </row>
    <row r="15" spans="1:11" x14ac:dyDescent="0.35">
      <c r="C15" t="s">
        <v>240</v>
      </c>
      <c r="D15" t="str">
        <f t="shared" si="0"/>
        <v xml:space="preserve"> = driver1.FindElement(</v>
      </c>
      <c r="J15" t="s">
        <v>241</v>
      </c>
      <c r="K15" t="str">
        <f t="shared" si="1"/>
        <v xml:space="preserve">private IWebElement </v>
      </c>
    </row>
    <row r="16" spans="1:11" x14ac:dyDescent="0.35">
      <c r="D16" t="str">
        <f t="shared" si="0"/>
        <v xml:space="preserve"> = driver1.FindElement(</v>
      </c>
    </row>
    <row r="17" spans="4:4" x14ac:dyDescent="0.35">
      <c r="D17" t="str">
        <f t="shared" si="0"/>
        <v xml:space="preserve"> = driver1.FindElement(</v>
      </c>
    </row>
    <row r="18" spans="4:4" x14ac:dyDescent="0.35">
      <c r="D18" t="str">
        <f t="shared" si="0"/>
        <v xml:space="preserve"> = driver1.FindElement(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90855-EE09-4BD9-A0F8-80D6935AF529}">
  <dimension ref="B1:F17"/>
  <sheetViews>
    <sheetView topLeftCell="B1" workbookViewId="0">
      <selection activeCell="C1" sqref="C1:C3"/>
    </sheetView>
  </sheetViews>
  <sheetFormatPr defaultRowHeight="14.5" x14ac:dyDescent="0.35"/>
  <cols>
    <col min="1" max="1" width="29.36328125" customWidth="1"/>
    <col min="2" max="2" width="43.1796875" customWidth="1"/>
    <col min="3" max="3" width="20" customWidth="1"/>
    <col min="5" max="5" width="27.26953125" customWidth="1"/>
    <col min="6" max="6" width="32.6328125" customWidth="1"/>
  </cols>
  <sheetData>
    <row r="1" spans="2:6" x14ac:dyDescent="0.35">
      <c r="B1" t="s">
        <v>242</v>
      </c>
      <c r="C1" t="s">
        <v>243</v>
      </c>
    </row>
    <row r="2" spans="2:6" x14ac:dyDescent="0.35">
      <c r="B2" t="s">
        <v>244</v>
      </c>
      <c r="C2" t="s">
        <v>245</v>
      </c>
    </row>
    <row r="3" spans="2:6" x14ac:dyDescent="0.35">
      <c r="B3" t="s">
        <v>246</v>
      </c>
      <c r="C3" t="s">
        <v>247</v>
      </c>
    </row>
    <row r="4" spans="2:6" x14ac:dyDescent="0.35">
      <c r="B4" t="s">
        <v>248</v>
      </c>
      <c r="C4" t="s">
        <v>249</v>
      </c>
      <c r="F4" t="s">
        <v>276</v>
      </c>
    </row>
    <row r="5" spans="2:6" x14ac:dyDescent="0.35">
      <c r="B5" t="s">
        <v>250</v>
      </c>
      <c r="C5" t="s">
        <v>251</v>
      </c>
      <c r="F5" t="s">
        <v>276</v>
      </c>
    </row>
    <row r="6" spans="2:6" x14ac:dyDescent="0.35">
      <c r="B6" t="s">
        <v>252</v>
      </c>
      <c r="C6" t="s">
        <v>265</v>
      </c>
      <c r="D6" t="s">
        <v>266</v>
      </c>
      <c r="E6" t="s">
        <v>276</v>
      </c>
      <c r="F6" t="str">
        <f>E6&amp;D6</f>
        <v>By.XPath("//input[@placeholder='College/University Name']"));</v>
      </c>
    </row>
    <row r="7" spans="2:6" x14ac:dyDescent="0.35">
      <c r="B7" t="s">
        <v>253</v>
      </c>
      <c r="C7" t="s">
        <v>265</v>
      </c>
      <c r="D7" t="s">
        <v>267</v>
      </c>
      <c r="E7" t="s">
        <v>276</v>
      </c>
      <c r="F7" t="str">
        <f t="shared" ref="F7:F17" si="0">E7&amp;D7</f>
        <v>By.XPath("//select[@name='country']"));</v>
      </c>
    </row>
    <row r="8" spans="2:6" x14ac:dyDescent="0.35">
      <c r="B8" t="s">
        <v>254</v>
      </c>
      <c r="C8" t="s">
        <v>265</v>
      </c>
      <c r="D8" t="s">
        <v>268</v>
      </c>
      <c r="E8" t="s">
        <v>276</v>
      </c>
      <c r="F8" t="str">
        <f t="shared" si="0"/>
        <v>By.XPath("//select[@name='title']"));</v>
      </c>
    </row>
    <row r="9" spans="2:6" x14ac:dyDescent="0.35">
      <c r="B9" t="s">
        <v>255</v>
      </c>
      <c r="C9" t="s">
        <v>265</v>
      </c>
      <c r="D9" t="s">
        <v>269</v>
      </c>
      <c r="E9" t="s">
        <v>276</v>
      </c>
      <c r="F9" t="str">
        <f t="shared" si="0"/>
        <v>By.XPath("//input[@name='degree']"));</v>
      </c>
    </row>
    <row r="10" spans="2:6" x14ac:dyDescent="0.35">
      <c r="B10" t="s">
        <v>256</v>
      </c>
      <c r="C10" t="s">
        <v>265</v>
      </c>
      <c r="D10" t="s">
        <v>270</v>
      </c>
      <c r="E10" t="s">
        <v>276</v>
      </c>
      <c r="F10" t="str">
        <f t="shared" si="0"/>
        <v>By.XPath("//select[@name='yearOfGraduation']"));</v>
      </c>
    </row>
    <row r="11" spans="2:6" x14ac:dyDescent="0.35">
      <c r="B11" t="s">
        <v>257</v>
      </c>
      <c r="C11" t="s">
        <v>265</v>
      </c>
      <c r="D11" t="s">
        <v>271</v>
      </c>
      <c r="E11" t="s">
        <v>276</v>
      </c>
      <c r="F11" t="str">
        <f t="shared" si="0"/>
        <v>By.XPath("//div[@class='sixteen wide field']//input[@value='Add']"));</v>
      </c>
    </row>
    <row r="12" spans="2:6" x14ac:dyDescent="0.35">
      <c r="B12" t="s">
        <v>258</v>
      </c>
      <c r="C12" t="s">
        <v>259</v>
      </c>
      <c r="E12" t="s">
        <v>276</v>
      </c>
      <c r="F12" t="str">
        <f t="shared" si="0"/>
        <v>B</v>
      </c>
    </row>
    <row r="13" spans="2:6" x14ac:dyDescent="0.35">
      <c r="B13" t="s">
        <v>260</v>
      </c>
      <c r="C13" t="s">
        <v>265</v>
      </c>
      <c r="D13" t="s">
        <v>272</v>
      </c>
      <c r="E13" t="s">
        <v>276</v>
      </c>
      <c r="F13" t="str">
        <f t="shared" si="0"/>
        <v>By.XPath("//td[@class='right aligned']//i[@class='outline write icon']"));</v>
      </c>
    </row>
    <row r="14" spans="2:6" x14ac:dyDescent="0.35">
      <c r="B14" t="s">
        <v>261</v>
      </c>
      <c r="C14" t="s">
        <v>265</v>
      </c>
      <c r="D14" t="s">
        <v>273</v>
      </c>
      <c r="E14" t="s">
        <v>276</v>
      </c>
      <c r="F14" t="str">
        <f t="shared" si="0"/>
        <v>By.XPath("//input[@value = 'Update']"));</v>
      </c>
    </row>
    <row r="15" spans="2:6" x14ac:dyDescent="0.35">
      <c r="B15" t="s">
        <v>262</v>
      </c>
      <c r="C15" t="s">
        <v>265</v>
      </c>
      <c r="D15" t="s">
        <v>274</v>
      </c>
      <c r="E15" t="s">
        <v>276</v>
      </c>
      <c r="F15" t="str">
        <f t="shared" si="0"/>
        <v>By.XPath("//input[@value='Cancel']"));</v>
      </c>
    </row>
    <row r="16" spans="2:6" x14ac:dyDescent="0.35">
      <c r="B16" t="s">
        <v>263</v>
      </c>
      <c r="C16" t="s">
        <v>265</v>
      </c>
      <c r="D16" t="s">
        <v>275</v>
      </c>
      <c r="E16" t="s">
        <v>276</v>
      </c>
      <c r="F16" t="str">
        <f t="shared" si="0"/>
        <v>By.XPath("//i[@class='remove icon']"));</v>
      </c>
    </row>
    <row r="17" spans="2:6" x14ac:dyDescent="0.35">
      <c r="B17" t="s">
        <v>264</v>
      </c>
      <c r="C17" t="s">
        <v>265</v>
      </c>
      <c r="D17" t="s">
        <v>274</v>
      </c>
      <c r="E17" t="s">
        <v>276</v>
      </c>
      <c r="F17" t="str">
        <f t="shared" si="0"/>
        <v>By.XPath("//input[@value='Cancel']"));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g D A A B Q S w M E F A A C A A g A 8 b p u W G w i V q y l A A A A 9 g A A A B I A H A B D b 2 5 m a W c v U G F j a 2 F n Z S 5 4 b W w g o h g A K K A U A A A A A A A A A A A A A A A A A A A A A A A A A A A A h Y 9 B D o I w F E S v Q r q n L T V R Q z 5 l 4 V Y S E 6 J x S 2 q F R v g Y W i x 3 c + G R v I I Y R d 2 5 n J k 3 y c z 9 e o N 0 a O r g o j t r W k x I R D k J N K r 2 Y L B M S O + O 4 Z K k E j a F O h W l D k Y Y b T x Y k 5 D K u X P M m P e e + h l t u 5 I J z i O 2 z 9 a 5 q n R T h A a t K 1 B p 8 m k d / r e I h N 1 r j B Q 0 E n M q x I J y Y J M J m c E v I M a 9 z / T H h F V f u 7 7 T U m O 4 z Y F N E t j 7 g 3 w A U E s D B B Q A A g A I A P G 6 b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x u m 5 Y y 1 5 s 6 9 E A A A D 4 A Q A A E w A c A E Z v c m 1 1 b G F z L 1 N l Y 3 R p b 2 4 x L m 0 g o h g A K K A U A A A A A A A A A A A A A A A A A A A A A A A A A A A A 3 U 8 9 S 8 R A E O 0 D + Q / L X p P A E t y A j W K 1 p 2 B 9 U S z S r M l 4 F 9 j M y M 5 E I y H / 3 Y 1 p L P w F T v O Y 9 + B 9 M H Q y E K r T j v Y 2 z / K M L z 5 C r 5 q X x q o 7 F U D y T K U 7 0 R Q 7 S I z j j + p I 3 T Q C S v E w B K g c o a S H C + 1 u 2 i e G y K 3 v x w H b I 3 1 i I N 9 z u 7 l V M o s u j T X L 1 W r u Z 4 n + 2 Y c J u H o 8 I 0 U w t r 6 u S 7 O n H b S 7 e D x v P b 7 e Q a f Y x r + m q C Z 6 5 D e K o 6 M w j b i J X O z V z L L o n b X a K E m K E p h l X c s 8 G / B P 2 9 9 7 D / p n c V G X + t / P / g Z Q S w E C L Q A U A A I A C A D x u m 5 Y b C J W r K U A A A D 2 A A A A E g A A A A A A A A A A A A A A A A A A A A A A Q 2 9 u Z m l n L 1 B h Y 2 t h Z 2 U u e G 1 s U E s B A i 0 A F A A C A A g A 8 b p u W A / K 6 a u k A A A A 6 Q A A A B M A A A A A A A A A A A A A A A A A 8 Q A A A F t D b 2 5 0 Z W 5 0 X 1 R 5 c G V z X S 5 4 b W x Q S w E C L Q A U A A I A C A D x u m 5 Y y 1 5 s 6 9 E A A A D 4 A Q A A E w A A A A A A A A A A A A A A A A D i A Q A A R m 9 y b X V s Y X M v U 2 V j d G l v b j E u b V B L B Q Y A A A A A A w A D A M I A A A A A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A D w A A A A A A A N 4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W F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2 I 0 Y T B l Y W I t Z D d i M y 0 0 Z D U 0 L W E z N D k t Y m V l O D U w N z M 3 Y j c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N F Q w O D o x O T o y M i 4 0 O D I 3 N z k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V D E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W F Q x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Y V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h U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V D E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Z m U w N j N m Y y 1 h M D B h L T R m Y W Q t Y m I 3 Z C 0 0 Y W M x N 2 E 3 Y T d j M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N F Q w O D o z N D o 1 O S 4 1 N T A y O T k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V D E g K D I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F h U M S A o M i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F h U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W F Q x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I o 9 Z q i g a F G m b p 6 5 F j J c y 0 A A A A A A g A A A A A A E G Y A A A A B A A A g A A A A 1 i u K X 3 G h A k 5 D 6 9 M F S X m L f j T A X U T h d c u B J D j m f y N 0 4 k k A A A A A D o A A A A A C A A A g A A A A w 3 k z s o C 6 I d R u Y Z E K 7 W Q m k R J i w A T z t p + 0 N x w x J g A t O C 1 Q A A A A T x U L f y 2 5 l a Q A s V + J q / 9 f / d G z w 9 F H O R U m O + W k A x P w D 2 l s p G k / X S a i v n 3 k D i p 2 N 2 l V L l 3 d I k v t 6 n + W l D 3 d Y 4 J N A 6 l c O P l C f K Y I T L q 9 J s t y / T l A A A A A z A A x P K a V T C z e E D A K D U F j U 6 + B 9 b M 2 c L R k z v P T D o N u E W 3 j X / M g x J S B I 2 a j Y G h C Z T W m p 0 w E N H b Y N D w 7 x o 6 Y i g U N x w = = < / D a t a M a s h u p > 
</file>

<file path=customXml/itemProps1.xml><?xml version="1.0" encoding="utf-8"?>
<ds:datastoreItem xmlns:ds="http://schemas.openxmlformats.org/officeDocument/2006/customXml" ds:itemID="{342994CC-FDD5-463F-A2EA-2310709A0B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User Story 1</vt:lpstr>
      <vt:lpstr>Test Cases</vt:lpstr>
      <vt:lpstr>Test Cases(Back up)</vt:lpstr>
      <vt:lpstr>Xpath Formular</vt:lpstr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09217561</dc:creator>
  <cp:lastModifiedBy>09217561</cp:lastModifiedBy>
  <dcterms:created xsi:type="dcterms:W3CDTF">2023-12-09T11:32:23Z</dcterms:created>
  <dcterms:modified xsi:type="dcterms:W3CDTF">2024-04-17T01:23:54Z</dcterms:modified>
</cp:coreProperties>
</file>