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\\hovdifssv.tisconet.com\hovdipsm01$\chattrap\Desktop\"/>
    </mc:Choice>
  </mc:AlternateContent>
  <xr:revisionPtr revIDLastSave="0" documentId="13_ncr:1_{D978A83E-7B1C-402C-ABD7-52A03E728B4A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ค่าใช้จ่าย" sheetId="2" r:id="rId1"/>
    <sheet name="Cash" sheetId="3" r:id="rId2"/>
    <sheet name="หนี้" sheetId="1" r:id="rId3"/>
    <sheet name="ค่าเช่า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2" l="1"/>
  <c r="B20" i="2"/>
  <c r="D11" i="4"/>
  <c r="B11" i="4"/>
  <c r="C13" i="2"/>
  <c r="C12" i="2"/>
  <c r="C10" i="2"/>
  <c r="C7" i="2"/>
  <c r="C5" i="2"/>
  <c r="C10" i="1"/>
  <c r="B10" i="1"/>
  <c r="I10" i="1"/>
  <c r="H10" i="1"/>
  <c r="C20" i="2" l="1"/>
</calcChain>
</file>

<file path=xl/sharedStrings.xml><?xml version="1.0" encoding="utf-8"?>
<sst xmlns="http://schemas.openxmlformats.org/spreadsheetml/2006/main" count="58" uniqueCount="36">
  <si>
    <t>ชาโตว์</t>
  </si>
  <si>
    <t>ศุภาลัย</t>
  </si>
  <si>
    <t>ธารทอง</t>
  </si>
  <si>
    <t>บ้าน 78</t>
  </si>
  <si>
    <t>พระราม 5</t>
  </si>
  <si>
    <t>ยอดหนี้</t>
  </si>
  <si>
    <t>ผ่อนเดือนละ</t>
  </si>
  <si>
    <t>As of Sep</t>
  </si>
  <si>
    <t>Total</t>
  </si>
  <si>
    <t>As of July 2021</t>
  </si>
  <si>
    <t>พ่อป๋อ</t>
  </si>
  <si>
    <t>พ่อโอ๊ต</t>
  </si>
  <si>
    <t>รายการ</t>
  </si>
  <si>
    <t>แม่ราง</t>
  </si>
  <si>
    <t>ค่าใช้จ่ายส่วนตัวป๋อ</t>
  </si>
  <si>
    <t>ค่าใช้จ่ายส่วนตัวโอ๊ต</t>
  </si>
  <si>
    <t>รายรับ</t>
  </si>
  <si>
    <t>รายจ่าย</t>
  </si>
  <si>
    <t>ค่าน้ำ ไฟ ค่าโทรศัพท์</t>
  </si>
  <si>
    <t>แม่</t>
  </si>
  <si>
    <t>หนี้บ้าน</t>
  </si>
  <si>
    <t xml:space="preserve">ค่าจิปาถะ </t>
  </si>
  <si>
    <t>ค่าเรียนลูก</t>
  </si>
  <si>
    <t>ร้านวิตามิน</t>
  </si>
  <si>
    <t>ค่าเช่า</t>
  </si>
  <si>
    <t>บ้าน 50</t>
  </si>
  <si>
    <t>ราม</t>
  </si>
  <si>
    <t>Provident Fund โอ๊ต</t>
  </si>
  <si>
    <t>Provident Fund ป๋อ</t>
  </si>
  <si>
    <t>ค่าใช้จ่ายรายเดือน</t>
  </si>
  <si>
    <t>ค่าใช้จ่ายรายปี</t>
  </si>
  <si>
    <t>ค่าเที่ยวประจำปี</t>
  </si>
  <si>
    <t>ค่าประกันบำนาญโอ๊ต</t>
  </si>
  <si>
    <t>ค่าประกันบำนาญป๋อ</t>
  </si>
  <si>
    <t>ประกันสังคมโอ๊ต</t>
  </si>
  <si>
    <t>ประกันสังคมป๋อ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</si>
</sst>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88" formatCode="_-* #,##0_-;\-* #,##0_-;_-* &quot;-&quot;??_-;_-@_-"/>
  </numFmts>
  <fonts count="3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188" fontId="0" fillId="0" borderId="0" xfId="1" applyNumberFormat="1" applyFont="1"/>
    <xf numFmtId="3" fontId="0" fillId="0" borderId="0" xfId="0" applyNumberFormat="1"/>
    <xf numFmtId="188" fontId="0" fillId="0" borderId="0" xfId="0" applyNumberFormat="1"/>
    <xf numFmtId="0" fontId="0" fillId="2" borderId="0" xfId="0" applyFill="1"/>
    <xf numFmtId="0" fontId="2" fillId="0" borderId="0" xfId="0" applyFont="1" applyAlignment="1">
      <alignment horizontal="right"/>
    </xf>
    <xf numFmtId="188" fontId="0" fillId="3" borderId="0" xfId="0" applyNumberFormat="1" applyFill="1"/>
    <xf numFmtId="0" fontId="0" fillId="2" borderId="0" xfId="0" applyFill="1" applyAlignment="1">
      <alignment horizontal="left"/>
    </xf>
    <xf numFmtId="9" fontId="0" fillId="0" borderId="0" xfId="0" applyNumberFormat="1"/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  <xf numFmtId="188" fontId="0" fillId="4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074A1-3A5E-4CE1-B2C0-BB163484EA3B}">
  <dimension ref="A1:I20"/>
  <sheetViews>
    <sheetView workbookViewId="0">
      <selection activeCell="J17" sqref="J17"/>
    </sheetView>
  </sheetViews>
  <sheetFormatPr defaultRowHeight="14.25" x14ac:dyDescent="0.2"/>
  <cols>
    <col min="1" max="1" width="31.125" customWidth="1"/>
    <col min="2" max="2" width="9.375" bestFit="1" customWidth="1"/>
    <col min="3" max="3" width="10.375" bestFit="1" customWidth="1"/>
    <col min="8" max="9" width="16.5" customWidth="1"/>
  </cols>
  <sheetData>
    <row r="1" spans="1:9" x14ac:dyDescent="0.2">
      <c r="A1" s="5" t="s">
        <v>29</v>
      </c>
      <c r="H1" s="5" t="s">
        <v>30</v>
      </c>
    </row>
    <row r="3" spans="1:9" x14ac:dyDescent="0.2">
      <c r="A3" s="10" t="s">
        <v>12</v>
      </c>
      <c r="B3" s="10" t="s">
        <v>16</v>
      </c>
      <c r="C3" s="10" t="s">
        <v>17</v>
      </c>
      <c r="H3" s="10" t="s">
        <v>12</v>
      </c>
      <c r="I3" s="10"/>
    </row>
    <row r="4" spans="1:9" x14ac:dyDescent="0.2">
      <c r="A4" t="s">
        <v>11</v>
      </c>
      <c r="B4" s="2"/>
      <c r="C4" s="2">
        <v>5500</v>
      </c>
      <c r="H4" t="s">
        <v>31</v>
      </c>
      <c r="I4" s="2">
        <v>300000</v>
      </c>
    </row>
    <row r="5" spans="1:9" x14ac:dyDescent="0.2">
      <c r="A5" t="s">
        <v>13</v>
      </c>
      <c r="B5" s="2"/>
      <c r="C5" s="2">
        <f>3200*4</f>
        <v>12800</v>
      </c>
      <c r="H5" t="s">
        <v>32</v>
      </c>
      <c r="I5" s="2">
        <v>86000</v>
      </c>
    </row>
    <row r="6" spans="1:9" x14ac:dyDescent="0.2">
      <c r="A6" t="s">
        <v>19</v>
      </c>
      <c r="B6" s="2"/>
      <c r="C6" s="2">
        <v>5000</v>
      </c>
      <c r="H6" t="s">
        <v>33</v>
      </c>
      <c r="I6" s="2">
        <v>122000</v>
      </c>
    </row>
    <row r="7" spans="1:9" x14ac:dyDescent="0.2">
      <c r="A7" t="s">
        <v>10</v>
      </c>
      <c r="B7" s="2"/>
      <c r="C7" s="2">
        <f>2000*4</f>
        <v>8000</v>
      </c>
    </row>
    <row r="8" spans="1:9" x14ac:dyDescent="0.2">
      <c r="A8" t="s">
        <v>14</v>
      </c>
      <c r="C8" s="2">
        <v>30000</v>
      </c>
      <c r="H8" s="11" t="s">
        <v>8</v>
      </c>
      <c r="I8" s="12">
        <f>SUM(I4:I6)</f>
        <v>508000</v>
      </c>
    </row>
    <row r="9" spans="1:9" x14ac:dyDescent="0.2">
      <c r="A9" t="s">
        <v>15</v>
      </c>
      <c r="C9" s="2">
        <v>30000</v>
      </c>
    </row>
    <row r="10" spans="1:9" x14ac:dyDescent="0.2">
      <c r="A10" t="s">
        <v>18</v>
      </c>
      <c r="C10" s="2">
        <f>10000</f>
        <v>10000</v>
      </c>
    </row>
    <row r="11" spans="1:9" x14ac:dyDescent="0.2">
      <c r="A11" t="s">
        <v>20</v>
      </c>
      <c r="C11" s="2">
        <v>70000</v>
      </c>
    </row>
    <row r="12" spans="1:9" x14ac:dyDescent="0.2">
      <c r="A12" t="s">
        <v>21</v>
      </c>
      <c r="C12" s="2">
        <f>10000</f>
        <v>10000</v>
      </c>
    </row>
    <row r="13" spans="1:9" x14ac:dyDescent="0.2">
      <c r="A13" t="s">
        <v>22</v>
      </c>
      <c r="C13" s="2">
        <f>50000</f>
        <v>50000</v>
      </c>
    </row>
    <row r="14" spans="1:9" x14ac:dyDescent="0.2">
      <c r="A14" t="s">
        <v>34</v>
      </c>
      <c r="C14" s="2">
        <v>500</v>
      </c>
    </row>
    <row r="15" spans="1:9" x14ac:dyDescent="0.2">
      <c r="A15" t="s">
        <v>35</v>
      </c>
      <c r="C15" s="2">
        <v>500</v>
      </c>
    </row>
    <row r="16" spans="1:9" x14ac:dyDescent="0.2">
      <c r="A16" t="s">
        <v>23</v>
      </c>
      <c r="B16" s="2">
        <v>100000</v>
      </c>
      <c r="C16" s="2"/>
    </row>
    <row r="17" spans="1:3" x14ac:dyDescent="0.2">
      <c r="A17" t="s">
        <v>24</v>
      </c>
      <c r="B17" s="2">
        <v>53600</v>
      </c>
      <c r="C17" s="2"/>
    </row>
    <row r="18" spans="1:3" x14ac:dyDescent="0.2">
      <c r="B18" s="2"/>
      <c r="C18" s="2"/>
    </row>
    <row r="20" spans="1:3" x14ac:dyDescent="0.2">
      <c r="A20" s="11" t="s">
        <v>8</v>
      </c>
      <c r="B20" s="12">
        <f>SUM(B4:B17)</f>
        <v>153600</v>
      </c>
      <c r="C20" s="12">
        <f>SUM(C4:C13)</f>
        <v>231300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4D836-2114-4033-961F-0DC443B75B12}">
  <dimension ref="A4:A5"/>
  <sheetViews>
    <sheetView tabSelected="1" workbookViewId="0">
      <selection activeCell="B9" sqref="B9"/>
    </sheetView>
  </sheetViews>
  <sheetFormatPr defaultRowHeight="14.25" x14ac:dyDescent="0.2"/>
  <cols>
    <col min="1" max="1" width="22.25" customWidth="1"/>
    <col min="2" max="2" width="17.75" customWidth="1"/>
  </cols>
  <sheetData>
    <row r="4" spans="1:1" x14ac:dyDescent="0.2">
      <c r="A4" t="s">
        <v>27</v>
      </c>
    </row>
    <row r="5" spans="1:1" x14ac:dyDescent="0.2">
      <c r="A5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workbookViewId="0">
      <selection activeCell="F17" sqref="F17"/>
    </sheetView>
  </sheetViews>
  <sheetFormatPr defaultRowHeight="14.25" x14ac:dyDescent="0.2"/>
  <cols>
    <col min="1" max="1" width="25" customWidth="1"/>
    <col min="2" max="2" width="14.5" customWidth="1"/>
    <col min="3" max="3" width="17" customWidth="1"/>
    <col min="8" max="8" width="17.875" customWidth="1"/>
    <col min="9" max="9" width="21.125" customWidth="1"/>
  </cols>
  <sheetData>
    <row r="1" spans="1:9" x14ac:dyDescent="0.2">
      <c r="A1" s="5" t="s">
        <v>9</v>
      </c>
      <c r="G1" s="8" t="s">
        <v>7</v>
      </c>
      <c r="H1" s="8"/>
    </row>
    <row r="3" spans="1:9" x14ac:dyDescent="0.2">
      <c r="B3" s="1" t="s">
        <v>5</v>
      </c>
      <c r="C3" s="1" t="s">
        <v>6</v>
      </c>
      <c r="H3" s="1" t="s">
        <v>5</v>
      </c>
      <c r="I3" s="1" t="s">
        <v>6</v>
      </c>
    </row>
    <row r="4" spans="1:9" x14ac:dyDescent="0.2">
      <c r="A4" t="s">
        <v>0</v>
      </c>
      <c r="B4" s="2">
        <v>1100000</v>
      </c>
      <c r="C4" s="2">
        <v>10000</v>
      </c>
      <c r="G4" t="s">
        <v>0</v>
      </c>
      <c r="H4" s="2">
        <v>1100000</v>
      </c>
      <c r="I4" s="2">
        <v>10000</v>
      </c>
    </row>
    <row r="5" spans="1:9" x14ac:dyDescent="0.2">
      <c r="A5" t="s">
        <v>1</v>
      </c>
      <c r="B5" s="2">
        <v>1100000</v>
      </c>
      <c r="C5" s="2">
        <v>10000</v>
      </c>
      <c r="G5" t="s">
        <v>1</v>
      </c>
      <c r="H5" s="2">
        <v>1100000</v>
      </c>
      <c r="I5" s="2">
        <v>10000</v>
      </c>
    </row>
    <row r="6" spans="1:9" x14ac:dyDescent="0.2">
      <c r="A6" t="s">
        <v>2</v>
      </c>
      <c r="B6" s="2">
        <v>2000000</v>
      </c>
      <c r="C6" s="3">
        <v>20000</v>
      </c>
      <c r="G6" t="s">
        <v>2</v>
      </c>
      <c r="H6" s="2">
        <v>2000000</v>
      </c>
      <c r="I6" s="3">
        <v>20000</v>
      </c>
    </row>
    <row r="7" spans="1:9" x14ac:dyDescent="0.2">
      <c r="A7" t="s">
        <v>4</v>
      </c>
      <c r="B7" s="2">
        <v>3600000</v>
      </c>
      <c r="C7" s="2">
        <v>30000</v>
      </c>
      <c r="G7" t="s">
        <v>3</v>
      </c>
      <c r="H7" s="2">
        <v>1900000</v>
      </c>
      <c r="I7" s="2">
        <v>16000</v>
      </c>
    </row>
    <row r="8" spans="1:9" x14ac:dyDescent="0.2">
      <c r="B8" s="2"/>
      <c r="C8" s="2"/>
      <c r="G8" t="s">
        <v>4</v>
      </c>
      <c r="H8" s="2">
        <v>3600000</v>
      </c>
      <c r="I8" s="2">
        <v>30000</v>
      </c>
    </row>
    <row r="10" spans="1:9" x14ac:dyDescent="0.2">
      <c r="A10" s="6" t="s">
        <v>8</v>
      </c>
      <c r="B10" s="7">
        <f>SUM(B4:B8)</f>
        <v>7800000</v>
      </c>
      <c r="C10" s="7">
        <f>SUM(C4:C8)</f>
        <v>70000</v>
      </c>
      <c r="G10" s="6" t="s">
        <v>8</v>
      </c>
      <c r="H10" s="7">
        <f>SUM(H4:H8)</f>
        <v>9700000</v>
      </c>
      <c r="I10" s="7">
        <f>SUM(I4:I8)</f>
        <v>86000</v>
      </c>
    </row>
    <row r="14" spans="1:9" x14ac:dyDescent="0.2">
      <c r="A14" t="s">
        <v>0</v>
      </c>
    </row>
    <row r="15" spans="1:9" x14ac:dyDescent="0.2">
      <c r="A15" t="s">
        <v>1</v>
      </c>
    </row>
    <row r="16" spans="1:9" x14ac:dyDescent="0.2">
      <c r="A16" t="s">
        <v>2</v>
      </c>
    </row>
    <row r="17" spans="1:1" x14ac:dyDescent="0.2">
      <c r="A17" t="s">
        <v>3</v>
      </c>
    </row>
    <row r="18" spans="1:1" x14ac:dyDescent="0.2">
      <c r="A18" t="s">
        <v>4</v>
      </c>
    </row>
    <row r="19" spans="1:1" x14ac:dyDescent="0.2">
      <c r="A19" t="s">
        <v>25</v>
      </c>
    </row>
  </sheetData>
  <mergeCells count="1">
    <mergeCell ref="G1:H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97DF2-9D34-4A41-A39E-DB209E6F8EB8}">
  <dimension ref="A3:D11"/>
  <sheetViews>
    <sheetView workbookViewId="0">
      <selection activeCell="D11" sqref="D11"/>
    </sheetView>
  </sheetViews>
  <sheetFormatPr defaultRowHeight="14.25" x14ac:dyDescent="0.2"/>
  <cols>
    <col min="2" max="2" width="10.375" bestFit="1" customWidth="1"/>
  </cols>
  <sheetData>
    <row r="3" spans="1:4" x14ac:dyDescent="0.2">
      <c r="B3" s="1" t="s">
        <v>24</v>
      </c>
    </row>
    <row r="4" spans="1:4" x14ac:dyDescent="0.2">
      <c r="A4" t="s">
        <v>0</v>
      </c>
      <c r="B4" s="2">
        <v>15000</v>
      </c>
    </row>
    <row r="5" spans="1:4" x14ac:dyDescent="0.2">
      <c r="A5" t="s">
        <v>1</v>
      </c>
      <c r="B5" s="2">
        <v>7000</v>
      </c>
    </row>
    <row r="6" spans="1:4" x14ac:dyDescent="0.2">
      <c r="A6" t="s">
        <v>2</v>
      </c>
      <c r="B6" s="2">
        <v>20000</v>
      </c>
    </row>
    <row r="7" spans="1:4" x14ac:dyDescent="0.2">
      <c r="A7" t="s">
        <v>3</v>
      </c>
      <c r="B7" s="2">
        <v>17000</v>
      </c>
    </row>
    <row r="8" spans="1:4" x14ac:dyDescent="0.2">
      <c r="A8" t="s">
        <v>25</v>
      </c>
      <c r="B8" s="2">
        <v>16000</v>
      </c>
    </row>
    <row r="9" spans="1:4" x14ac:dyDescent="0.2">
      <c r="A9" t="s">
        <v>26</v>
      </c>
      <c r="B9" s="2">
        <v>7000</v>
      </c>
    </row>
    <row r="11" spans="1:4" x14ac:dyDescent="0.2">
      <c r="A11" s="6" t="s">
        <v>8</v>
      </c>
      <c r="B11" s="7">
        <f>SUM(B5:B9)</f>
        <v>67000</v>
      </c>
      <c r="C11" s="9">
        <v>0.8</v>
      </c>
      <c r="D11" s="4">
        <f>B11*C11</f>
        <v>53600</v>
      </c>
    </row>
  </sheetData>
  <pageMargins left="0.7" right="0.7" top="0.75" bottom="0.75" header="0.3" footer="0.3"/>
  <ignoredErrors>
    <ignoredError sqref="B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ค่าใช้จ่าย</vt:lpstr>
      <vt:lpstr>Cash</vt:lpstr>
      <vt:lpstr>หนี้</vt:lpstr>
      <vt:lpstr>ค่าเช่า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Chattraporn Laopetcharat</dc:creator>
  <cp:lastModifiedBy>Chattraporn Laopetcharat</cp:lastModifiedBy>
  <dcterms:created xsi:type="dcterms:W3CDTF">2015-06-05T18:17:20Z</dcterms:created>
  <dcterms:modified xsi:type="dcterms:W3CDTF">2021-09-20T10:27:24Z</dcterms:modified>
</cp:coreProperties>
</file>