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80" yWindow="-15" windowWidth="7710" windowHeight="8100" activeTab="7"/>
  </bookViews>
  <sheets>
    <sheet name="Almacén" sheetId="2" r:id="rId1"/>
    <sheet name="Vacantes" sheetId="5" state="hidden" r:id="rId2"/>
    <sheet name="Vacantes (2)" sheetId="11" state="hidden" r:id="rId3"/>
    <sheet name="BAJAS TAWAL" sheetId="8" state="hidden" r:id="rId4"/>
    <sheet name="Hoja2" sheetId="7" state="hidden" r:id="rId5"/>
    <sheet name="Hoja1" sheetId="6" state="hidden" r:id="rId6"/>
    <sheet name="Hoja3" sheetId="9" state="hidden" r:id="rId7"/>
    <sheet name="Distribución" sheetId="12" r:id="rId8"/>
    <sheet name="Otras" sheetId="13" r:id="rId9"/>
  </sheets>
  <definedNames>
    <definedName name="_xlnm._FilterDatabase" localSheetId="1" hidden="1">Vacantes!$A$7:$C$22</definedName>
    <definedName name="_xlnm._FilterDatabase" localSheetId="2" hidden="1">'Vacantes (2)'!$A$7:$B$20</definedName>
    <definedName name="_xlnm.Print_Area" localSheetId="4">Hoja2!$A$1:$H$34</definedName>
  </definedNames>
  <calcPr calcId="145621"/>
</workbook>
</file>

<file path=xl/calcChain.xml><?xml version="1.0" encoding="utf-8"?>
<calcChain xmlns="http://schemas.openxmlformats.org/spreadsheetml/2006/main">
  <c r="B51" i="12" l="1"/>
  <c r="C57" i="12" s="1"/>
  <c r="B113" i="2" l="1"/>
  <c r="C119" i="2" l="1"/>
  <c r="O13" i="6" l="1"/>
  <c r="M13" i="6"/>
  <c r="L13" i="6"/>
  <c r="K13" i="6"/>
  <c r="J13" i="6"/>
  <c r="I13" i="6"/>
  <c r="H13" i="6"/>
  <c r="G13" i="6"/>
  <c r="P12" i="6"/>
  <c r="P11" i="6"/>
  <c r="P10" i="6"/>
  <c r="P9" i="6"/>
  <c r="P8" i="6"/>
  <c r="P7" i="6"/>
  <c r="P6" i="6"/>
  <c r="P13" i="6" l="1"/>
</calcChain>
</file>

<file path=xl/sharedStrings.xml><?xml version="1.0" encoding="utf-8"?>
<sst xmlns="http://schemas.openxmlformats.org/spreadsheetml/2006/main" count="805" uniqueCount="358">
  <si>
    <t>Empresa</t>
  </si>
  <si>
    <t xml:space="preserve">Nombre </t>
  </si>
  <si>
    <t>Apellido P</t>
  </si>
  <si>
    <t>Apellido M</t>
  </si>
  <si>
    <t>LÓPEZ</t>
  </si>
  <si>
    <t>GARCÍA</t>
  </si>
  <si>
    <t>TMP</t>
  </si>
  <si>
    <t>BELEN</t>
  </si>
  <si>
    <t>LOPEZ</t>
  </si>
  <si>
    <t>CHAVEZ</t>
  </si>
  <si>
    <t xml:space="preserve">Puesto </t>
  </si>
  <si>
    <t>Reporta</t>
  </si>
  <si>
    <t>AEI</t>
  </si>
  <si>
    <t>GUTIÉRREZ</t>
  </si>
  <si>
    <t>Vacante</t>
  </si>
  <si>
    <t>PÉREZ</t>
  </si>
  <si>
    <t>HERNÁNDEZ</t>
  </si>
  <si>
    <t>Autorizado</t>
  </si>
  <si>
    <t>VELAZQUEZ</t>
  </si>
  <si>
    <t>Activo</t>
  </si>
  <si>
    <t>ZAMORA</t>
  </si>
  <si>
    <t>Jefe de almacén</t>
  </si>
  <si>
    <t>GONZALEZ</t>
  </si>
  <si>
    <t>JOSE LUIS</t>
  </si>
  <si>
    <t>Responsable de surtido</t>
  </si>
  <si>
    <t>BARCENAS</t>
  </si>
  <si>
    <t>Ayudante general</t>
  </si>
  <si>
    <t>Devoluciones</t>
  </si>
  <si>
    <t>SILVESTRE</t>
  </si>
  <si>
    <t>SERGIO</t>
  </si>
  <si>
    <t>CASTILLO</t>
  </si>
  <si>
    <t>PULIDO</t>
  </si>
  <si>
    <t>Distribución</t>
  </si>
  <si>
    <t>CARMEN IVETTE</t>
  </si>
  <si>
    <t>ISLAS</t>
  </si>
  <si>
    <t>SANCHEZ</t>
  </si>
  <si>
    <t>JORGE</t>
  </si>
  <si>
    <t>ESPAÑA</t>
  </si>
  <si>
    <t>TRINIDAD</t>
  </si>
  <si>
    <t>LAURA DOLORES</t>
  </si>
  <si>
    <t xml:space="preserve">GÓMEZ </t>
  </si>
  <si>
    <t>MARCO ANTONIO</t>
  </si>
  <si>
    <t xml:space="preserve">MARTÍNEZ </t>
  </si>
  <si>
    <t>FERNANDO</t>
  </si>
  <si>
    <t>NAVARRETE</t>
  </si>
  <si>
    <t>CARMONA</t>
  </si>
  <si>
    <t>RAÚL</t>
  </si>
  <si>
    <t>RODRÍGUEZ</t>
  </si>
  <si>
    <t>OSCAR JESUS</t>
  </si>
  <si>
    <t>FARIAS</t>
  </si>
  <si>
    <t>REYES</t>
  </si>
  <si>
    <t>ARMANDO</t>
  </si>
  <si>
    <t>VEGA</t>
  </si>
  <si>
    <t>CESAR</t>
  </si>
  <si>
    <t>PANIAGUA</t>
  </si>
  <si>
    <t>HAM</t>
  </si>
  <si>
    <t>MALDONADO</t>
  </si>
  <si>
    <t>CORTES</t>
  </si>
  <si>
    <t>DIAZ</t>
  </si>
  <si>
    <t>Chofer</t>
  </si>
  <si>
    <t>Ayudante de distribución</t>
  </si>
  <si>
    <t>MARÍA ELISA</t>
  </si>
  <si>
    <t>NEZAHUAL</t>
  </si>
  <si>
    <t>SUÁREZ</t>
  </si>
  <si>
    <t>JOSE MANUEL</t>
  </si>
  <si>
    <t>COPADO</t>
  </si>
  <si>
    <t>MARISOL</t>
  </si>
  <si>
    <t>TLAHUEXTL</t>
  </si>
  <si>
    <t>BALDERAS</t>
  </si>
  <si>
    <t>DAVID</t>
  </si>
  <si>
    <t>LARA</t>
  </si>
  <si>
    <t>INTEGRA</t>
  </si>
  <si>
    <t>Total activo</t>
  </si>
  <si>
    <t>Activo VS Autorizado por Departamento</t>
  </si>
  <si>
    <t>Responsable</t>
  </si>
  <si>
    <t>MP</t>
  </si>
  <si>
    <t>Jefe de distribución</t>
  </si>
  <si>
    <t>Responsable de Embalaje</t>
  </si>
  <si>
    <t xml:space="preserve"> </t>
  </si>
  <si>
    <t>CASTAÑEDA</t>
  </si>
  <si>
    <t>Recibo y almacén</t>
  </si>
  <si>
    <t>Jefatura de almacén</t>
  </si>
  <si>
    <t>Responsable de movimientos de inventario</t>
  </si>
  <si>
    <t>Responsable de recibo y almacén</t>
  </si>
  <si>
    <t>Auxiliar administrativo</t>
  </si>
  <si>
    <t>MARÍA DOLORES</t>
  </si>
  <si>
    <t>M</t>
  </si>
  <si>
    <t>G</t>
  </si>
  <si>
    <t>CH</t>
  </si>
  <si>
    <t>XG</t>
  </si>
  <si>
    <t>Blua KLN3D</t>
  </si>
  <si>
    <t>MODELOS</t>
  </si>
  <si>
    <t>CANTIDAD</t>
  </si>
  <si>
    <t>TALLA</t>
  </si>
  <si>
    <t>RAN1 ADNR</t>
  </si>
  <si>
    <t xml:space="preserve">GERARDO </t>
  </si>
  <si>
    <t>YAÑEZ</t>
  </si>
  <si>
    <t>RODRIGUEZ</t>
  </si>
  <si>
    <t>PLAYERAS</t>
  </si>
  <si>
    <t>COLOR</t>
  </si>
  <si>
    <t>TIPO</t>
  </si>
  <si>
    <t>H</t>
  </si>
  <si>
    <t>Gris</t>
  </si>
  <si>
    <t>Polo</t>
  </si>
  <si>
    <t>Rojo</t>
  </si>
  <si>
    <t>Redonda</t>
  </si>
  <si>
    <t>Azul</t>
  </si>
  <si>
    <t>Verde</t>
  </si>
  <si>
    <t>Amarillo</t>
  </si>
  <si>
    <t>Blanca</t>
  </si>
  <si>
    <t>Azul marino</t>
  </si>
  <si>
    <t>TOTAL</t>
  </si>
  <si>
    <t>BOTAS</t>
  </si>
  <si>
    <t>BOTAS PROMOTORIA</t>
  </si>
  <si>
    <t>GALINDO</t>
  </si>
  <si>
    <t>LOT JOSÉ LUIS</t>
  </si>
  <si>
    <t xml:space="preserve">Jefe de almacén </t>
  </si>
  <si>
    <t xml:space="preserve">Jefe de distribución </t>
  </si>
  <si>
    <t>MaPo</t>
  </si>
  <si>
    <t>JOSÉ OSCAR</t>
  </si>
  <si>
    <t>MOTA</t>
  </si>
  <si>
    <t xml:space="preserve">VACANTE CUENTA CLAVE </t>
  </si>
  <si>
    <t xml:space="preserve">Promotor departamental </t>
  </si>
  <si>
    <t>Integra</t>
  </si>
  <si>
    <t xml:space="preserve">CÉSAR </t>
  </si>
  <si>
    <t>Primeros auxilios</t>
  </si>
  <si>
    <t>Incendios</t>
  </si>
  <si>
    <t>Busqueda y rescate</t>
  </si>
  <si>
    <t>Itzel Montoya Hernández</t>
  </si>
  <si>
    <t>Julio Ignacio Gutiérrez Romero</t>
  </si>
  <si>
    <t>Reynaldo Ponce Nicolas</t>
  </si>
  <si>
    <t>Ulises Uribe Sánchez</t>
  </si>
  <si>
    <t>Victor Manuel Huerta Saavedra</t>
  </si>
  <si>
    <t xml:space="preserve">Reynaldo Ponce Nicolas </t>
  </si>
  <si>
    <t>David Guerrero Rubio</t>
  </si>
  <si>
    <t>Francisco Gustavo Rojas Neyra</t>
  </si>
  <si>
    <t>Luis Alejandro Villalba Quijano</t>
  </si>
  <si>
    <t>SILVIA VARGAS BARRERA</t>
  </si>
  <si>
    <t>LUIS ALEJANDRO VILLABA QUIJANO</t>
  </si>
  <si>
    <t>ITZEL MONTOYA HERNANDEZ</t>
  </si>
  <si>
    <t>Adriana Laura Cruz González</t>
  </si>
  <si>
    <t>Angela Gómez Bautista</t>
  </si>
  <si>
    <t xml:space="preserve">Francisco Gustavo Rojas Neyra </t>
  </si>
  <si>
    <t xml:space="preserve">David Guerrero Rubio </t>
  </si>
  <si>
    <t>Evacuación</t>
  </si>
  <si>
    <t>Juan Daniel Jiménez Dominguez</t>
  </si>
  <si>
    <t>Roberto Carlos Flores Tamariz</t>
  </si>
  <si>
    <t>Brigada de protección civil 
Azafrán</t>
  </si>
  <si>
    <t>Brigada de protección civil 
Centeno</t>
  </si>
  <si>
    <t xml:space="preserve">Omar Raúl Zamora Escárcega </t>
  </si>
  <si>
    <t>Omar Raúl Zamora Escárcega</t>
  </si>
  <si>
    <t>Laura Dolóres Gómez Hernández</t>
  </si>
  <si>
    <t>Gerardo Yañez Rodríguez</t>
  </si>
  <si>
    <t>Ángel Martinez Romero</t>
  </si>
  <si>
    <t>José Luis Ortega Riverón</t>
  </si>
  <si>
    <t>Marco Antonio Martínez García</t>
  </si>
  <si>
    <t>Rubén Bárcenas Trejo</t>
  </si>
  <si>
    <t>Daniel Obando Gúzman</t>
  </si>
  <si>
    <t>Iris Gabriela de la Calleja Rivera</t>
  </si>
  <si>
    <t>Belén López Chávez</t>
  </si>
  <si>
    <t>Marisol Díaz Tlahuextl</t>
  </si>
  <si>
    <t>César Paniagua Ham</t>
  </si>
  <si>
    <t>José Luis López Pérez</t>
  </si>
  <si>
    <t>Alejandro González Hernández</t>
  </si>
  <si>
    <t>Alfonso Castillo Cabañas</t>
  </si>
  <si>
    <t xml:space="preserve">Salomón Sánchez Briones </t>
  </si>
  <si>
    <t>Gustavo Bueno Brenes</t>
  </si>
  <si>
    <t>Marco Antonio Rodríguez Castro</t>
  </si>
  <si>
    <t>Claudia Vallejo Teja</t>
  </si>
  <si>
    <t>Carmen Ivette Islas García</t>
  </si>
  <si>
    <t>María Elisa Nezahual Suárez</t>
  </si>
  <si>
    <t>Maritza Ochoa González</t>
  </si>
  <si>
    <t xml:space="preserve">AURORA </t>
  </si>
  <si>
    <t>MACIAS</t>
  </si>
  <si>
    <t>VILLARREAL</t>
  </si>
  <si>
    <t>JOSE ANTONIO</t>
  </si>
  <si>
    <t xml:space="preserve">MERECIAS </t>
  </si>
  <si>
    <t>JUAN CARLOS</t>
  </si>
  <si>
    <t>MUÑOZ</t>
  </si>
  <si>
    <t>MARTINEZ</t>
  </si>
  <si>
    <t>JUAN ERNESTO</t>
  </si>
  <si>
    <t>GALICIA</t>
  </si>
  <si>
    <t>Ayudante de almacen</t>
  </si>
  <si>
    <t>BAJAS TAWAL 2017</t>
  </si>
  <si>
    <t>Nombre</t>
  </si>
  <si>
    <t>Puesto</t>
  </si>
  <si>
    <t>Importe de finiquito</t>
  </si>
  <si>
    <t>Convenio</t>
  </si>
  <si>
    <t>Fecha de baja</t>
  </si>
  <si>
    <t>Fecha de convenio</t>
  </si>
  <si>
    <t>MAYDEL GUADALUPE GARCIA ANDRADE</t>
  </si>
  <si>
    <t>PROMOVENDEDORA</t>
  </si>
  <si>
    <t>SI</t>
  </si>
  <si>
    <t>MARGARITA JUAREZ SALVADOR</t>
  </si>
  <si>
    <t>AYUDANTE GENERAL</t>
  </si>
  <si>
    <t>NO</t>
  </si>
  <si>
    <t>CINTYA ELIZABETH ESPINOZA VALENCIA</t>
  </si>
  <si>
    <t>IMPORTACIONES</t>
  </si>
  <si>
    <t>MONICA ALVARADO ZAMUDIO</t>
  </si>
  <si>
    <t>SUPERVISORA</t>
  </si>
  <si>
    <t>AGUSTIN ESTRELLA ROSAS</t>
  </si>
  <si>
    <t>CHOFER</t>
  </si>
  <si>
    <t>ALEJANDRO GONZALEZ HERNÁNDEZ</t>
  </si>
  <si>
    <t>ENCARGADO DE SURTIDO</t>
  </si>
  <si>
    <t>JOSE ALBERTO MARTINEZ ALONSO</t>
  </si>
  <si>
    <t>ALAN EDGARDO</t>
  </si>
  <si>
    <t>SALINAS</t>
  </si>
  <si>
    <t>DAYANA  CITLALLI CERVANTES SANCHEZ</t>
  </si>
  <si>
    <t>CAPTURISTA</t>
  </si>
  <si>
    <t>Responsable de devoluciones</t>
  </si>
  <si>
    <t>Desistimiento de demanda</t>
  </si>
  <si>
    <t>EDUARDO</t>
  </si>
  <si>
    <t>OTAMENDI</t>
  </si>
  <si>
    <t>GARCIA</t>
  </si>
  <si>
    <t>Supervisor</t>
  </si>
  <si>
    <t>CLAUDIA VALLEJO TEJA</t>
  </si>
  <si>
    <t>Gerente cadena de suministro</t>
  </si>
  <si>
    <t>OMAR RAUL ZAMORA ESCARCEGA</t>
  </si>
  <si>
    <t>GERENTE CADENA DE SUMINISTRO</t>
  </si>
  <si>
    <t xml:space="preserve">Grupo elite </t>
  </si>
  <si>
    <t>etiquetado</t>
  </si>
  <si>
    <t>embalaje</t>
  </si>
  <si>
    <t>surtido</t>
  </si>
  <si>
    <t>recibo y devoluciones</t>
  </si>
  <si>
    <t>jefes/gerente/ encargado de recibo y distribución-mensajero</t>
  </si>
  <si>
    <t>choferes y ayudantes</t>
  </si>
  <si>
    <t>LILIANA</t>
  </si>
  <si>
    <t>PLATA</t>
  </si>
  <si>
    <t>SORIA</t>
  </si>
  <si>
    <t>HERRERA</t>
  </si>
  <si>
    <t>PLANNER</t>
  </si>
  <si>
    <t>ASISTENTE DE VENTAS</t>
  </si>
  <si>
    <t>ALEJANDRO DANIEL VERTIZ POBLANO</t>
  </si>
  <si>
    <t>RESPONSABLE DE RECIBO Y ALMACEN</t>
  </si>
  <si>
    <t>PEREZ</t>
  </si>
  <si>
    <t xml:space="preserve">PATRICIA </t>
  </si>
  <si>
    <t>MELCHOR</t>
  </si>
  <si>
    <t>VAZQUEZ</t>
  </si>
  <si>
    <t>HERNANDEZ</t>
  </si>
  <si>
    <t>FLORES</t>
  </si>
  <si>
    <t>Responsable de  Almacen</t>
  </si>
  <si>
    <t>Responsable de Recibo</t>
  </si>
  <si>
    <t>Asistente administrativo</t>
  </si>
  <si>
    <t>Ayudante de maquila</t>
  </si>
  <si>
    <t>Jefe de Almacen</t>
  </si>
  <si>
    <t>CRISTIAN ARTURO</t>
  </si>
  <si>
    <t>IBAÑEZ</t>
  </si>
  <si>
    <t>TATIANA</t>
  </si>
  <si>
    <t>DE LA CRUZ</t>
  </si>
  <si>
    <t>ERICK GREGORIO</t>
  </si>
  <si>
    <t>ELIZABETH MARIA ENEDINA</t>
  </si>
  <si>
    <t>IBARRA</t>
  </si>
  <si>
    <t xml:space="preserve">Ayudante general </t>
  </si>
  <si>
    <t>NIETO</t>
  </si>
  <si>
    <t>MARIA GABRIELA</t>
  </si>
  <si>
    <t>OSVALDO</t>
  </si>
  <si>
    <t>VERA</t>
  </si>
  <si>
    <t>ARGUELLO</t>
  </si>
  <si>
    <t>COMPRADOR</t>
  </si>
  <si>
    <t>TRADE MARKETING</t>
  </si>
  <si>
    <t>ANALISTA DE CREDITO Y COBRANZA</t>
  </si>
  <si>
    <t>Responsable de almacen de devoluciones</t>
  </si>
  <si>
    <t>Asistente administrativo de distribución</t>
  </si>
  <si>
    <t>Asistente de Ventas</t>
  </si>
  <si>
    <t>JOSE EDUARDO</t>
  </si>
  <si>
    <t>Coordinador de distribución</t>
  </si>
  <si>
    <t>Responsable de recibo y Almacen</t>
  </si>
  <si>
    <t>Jefe de Almacén</t>
  </si>
  <si>
    <t>VERONICA</t>
  </si>
  <si>
    <t>Capturista de Etiquetas</t>
  </si>
  <si>
    <t>OLVERA</t>
  </si>
  <si>
    <t>Responsable de embarque</t>
  </si>
  <si>
    <t>Ayudante General</t>
  </si>
  <si>
    <t>Ayudante general A</t>
  </si>
  <si>
    <t>Dirección General</t>
  </si>
  <si>
    <t xml:space="preserve">VICTORIA </t>
  </si>
  <si>
    <t>GUILLEN</t>
  </si>
  <si>
    <t xml:space="preserve">SANDRA </t>
  </si>
  <si>
    <t xml:space="preserve">NUÑEZ </t>
  </si>
  <si>
    <t>NIEVES</t>
  </si>
  <si>
    <t>Capturista</t>
  </si>
  <si>
    <t xml:space="preserve">EVERARDO </t>
  </si>
  <si>
    <t>CORDOVA</t>
  </si>
  <si>
    <t>SANDRA</t>
  </si>
  <si>
    <t>MORALES</t>
  </si>
  <si>
    <t>OMAR</t>
  </si>
  <si>
    <t xml:space="preserve">MIRANDA </t>
  </si>
  <si>
    <t>CORONA</t>
  </si>
  <si>
    <t>SAUL ISAAC</t>
  </si>
  <si>
    <t xml:space="preserve">LOPEZ </t>
  </si>
  <si>
    <t>YESSENIA</t>
  </si>
  <si>
    <t>BAEZ</t>
  </si>
  <si>
    <t>VICTOR EMILIO</t>
  </si>
  <si>
    <t xml:space="preserve">ORTIZ </t>
  </si>
  <si>
    <t>CYNTHIA</t>
  </si>
  <si>
    <t>ONTIVEROS</t>
  </si>
  <si>
    <t>DANIEL</t>
  </si>
  <si>
    <t>SANTIAGO</t>
  </si>
  <si>
    <t>Responsable de Etiquetado</t>
  </si>
  <si>
    <t>Etiquetado</t>
  </si>
  <si>
    <t xml:space="preserve">YAZMIN GABRIELA </t>
  </si>
  <si>
    <t>TIRADO</t>
  </si>
  <si>
    <t>CRISTINA ALEJANDRA</t>
  </si>
  <si>
    <t>SANDOVAL</t>
  </si>
  <si>
    <t xml:space="preserve">GEOVANI </t>
  </si>
  <si>
    <t>LUIS ENRIQUE</t>
  </si>
  <si>
    <t>GLADIS YADHIRA</t>
  </si>
  <si>
    <t>Responsable de Preparacion de Pedidos</t>
  </si>
  <si>
    <t>IRENE</t>
  </si>
  <si>
    <t>ORTIZ</t>
  </si>
  <si>
    <t>HERMENEGILDO</t>
  </si>
  <si>
    <t xml:space="preserve">MANUEL </t>
  </si>
  <si>
    <t>DE LA LUZ</t>
  </si>
  <si>
    <t>JOSE ROBERTO</t>
  </si>
  <si>
    <t>BAUTISTA</t>
  </si>
  <si>
    <t xml:space="preserve">REBECA </t>
  </si>
  <si>
    <t>PAREDES</t>
  </si>
  <si>
    <t>VILLEGAS</t>
  </si>
  <si>
    <t>TORRES</t>
  </si>
  <si>
    <t>CUEVAS</t>
  </si>
  <si>
    <t>YASMIN</t>
  </si>
  <si>
    <t>HERIBERTO</t>
  </si>
  <si>
    <t xml:space="preserve">GONZALEZ </t>
  </si>
  <si>
    <t>JANET</t>
  </si>
  <si>
    <t>RESENDIZ</t>
  </si>
  <si>
    <t xml:space="preserve">OLGA </t>
  </si>
  <si>
    <t>JOHANA MICHELLE</t>
  </si>
  <si>
    <t>ROSAS</t>
  </si>
  <si>
    <t>FONSECA</t>
  </si>
  <si>
    <t>ESPINOZA</t>
  </si>
  <si>
    <t>Ayudante de embarque</t>
  </si>
  <si>
    <t>URIEL OMAR</t>
  </si>
  <si>
    <t>LOVATO</t>
  </si>
  <si>
    <t>JUAN ALBERTO</t>
  </si>
  <si>
    <t>FRIAS</t>
  </si>
  <si>
    <t>ROGELIO</t>
  </si>
  <si>
    <t xml:space="preserve">LEON </t>
  </si>
  <si>
    <t>BONILLA</t>
  </si>
  <si>
    <t>JOSE FERNANDO</t>
  </si>
  <si>
    <t>SOBERONES</t>
  </si>
  <si>
    <t>Encargado de pasillo</t>
  </si>
  <si>
    <t>Comentarios</t>
  </si>
  <si>
    <t>Registra las entradas al almacén a partir de las órdenes de compra</t>
  </si>
  <si>
    <t>Preparación de pedidos</t>
  </si>
  <si>
    <t>Jefatura de distribución</t>
  </si>
  <si>
    <t>Encargado de Surtido a Almacén</t>
  </si>
  <si>
    <t>Ella y los almacenes 2 y 4 se encuentran físicamente en Azafrán</t>
  </si>
  <si>
    <t>Alguno de ellos será el responsable de insertar las citas en SIM y de insertar los datos de las evidencias tras la entrega del pedido a los clientes.</t>
  </si>
  <si>
    <t>Ventas</t>
  </si>
  <si>
    <t>Compras</t>
  </si>
  <si>
    <t xml:space="preserve">Susana </t>
  </si>
  <si>
    <t>Trejo</t>
  </si>
  <si>
    <t>Dirección Comercial</t>
  </si>
  <si>
    <t>Procesamiento de pedidos</t>
  </si>
  <si>
    <t>Armando</t>
  </si>
  <si>
    <t>Leticia</t>
  </si>
  <si>
    <t>Espinosa</t>
  </si>
  <si>
    <t>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</si>
</sst>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color indexed="8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0"/>
      <color theme="0"/>
      <name val="Century Gothic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Britannic Bold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2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4" fillId="8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0" fillId="0" borderId="2" xfId="0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7" fillId="0" borderId="2" xfId="0" applyNumberFormat="1" applyFont="1" applyFill="1" applyBorder="1" applyAlignment="1" applyProtection="1">
      <alignment horizontal="left"/>
      <protection locked="0"/>
    </xf>
    <xf numFmtId="0" fontId="0" fillId="0" borderId="2" xfId="0" applyFill="1" applyBorder="1" applyAlignment="1">
      <alignment horizontal="center"/>
    </xf>
    <xf numFmtId="0" fontId="6" fillId="0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8" fillId="13" borderId="2" xfId="0" applyFont="1" applyFill="1" applyBorder="1"/>
    <xf numFmtId="0" fontId="8" fillId="13" borderId="2" xfId="0" applyFont="1" applyFill="1" applyBorder="1" applyAlignment="1">
      <alignment horizontal="center" vertical="center"/>
    </xf>
    <xf numFmtId="0" fontId="2" fillId="11" borderId="2" xfId="4" applyFont="1" applyBorder="1" applyAlignment="1"/>
    <xf numFmtId="0" fontId="2" fillId="11" borderId="2" xfId="4" applyFont="1" applyBorder="1" applyAlignment="1">
      <alignment horizontal="center"/>
    </xf>
    <xf numFmtId="0" fontId="2" fillId="14" borderId="2" xfId="3" applyFont="1" applyFill="1" applyBorder="1"/>
    <xf numFmtId="0" fontId="2" fillId="14" borderId="2" xfId="3" applyFont="1" applyFill="1" applyBorder="1" applyAlignment="1">
      <alignment horizontal="center" vertical="center"/>
    </xf>
    <xf numFmtId="0" fontId="2" fillId="4" borderId="2" xfId="5" applyFont="1" applyFill="1" applyBorder="1"/>
    <xf numFmtId="0" fontId="2" fillId="4" borderId="2" xfId="5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4" fillId="0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6" fillId="17" borderId="2" xfId="0" applyFont="1" applyFill="1" applyBorder="1" applyAlignment="1">
      <alignment vertical="top"/>
    </xf>
    <xf numFmtId="0" fontId="4" fillId="0" borderId="0" xfId="0" applyFont="1"/>
    <xf numFmtId="0" fontId="4" fillId="0" borderId="0" xfId="0" applyFont="1" applyFill="1"/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5" xfId="0" applyFont="1" applyFill="1" applyBorder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8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/>
    <xf numFmtId="0" fontId="15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0" fontId="0" fillId="21" borderId="2" xfId="0" applyFill="1" applyBorder="1"/>
    <xf numFmtId="0" fontId="0" fillId="21" borderId="2" xfId="0" applyFill="1" applyBorder="1" applyAlignment="1">
      <alignment horizontal="center" vertical="center"/>
    </xf>
    <xf numFmtId="0" fontId="4" fillId="0" borderId="3" xfId="0" applyFont="1" applyFill="1" applyBorder="1" applyAlignment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3" xfId="0" applyFont="1" applyFill="1" applyBorder="1" applyAlignment="1">
      <alignment horizontal="left"/>
    </xf>
    <xf numFmtId="0" fontId="9" fillId="0" borderId="2" xfId="0" applyFont="1" applyFill="1" applyBorder="1" applyAlignment="1">
      <alignment vertical="top"/>
    </xf>
    <xf numFmtId="0" fontId="4" fillId="0" borderId="2" xfId="0" applyFont="1" applyBorder="1"/>
    <xf numFmtId="0" fontId="4" fillId="7" borderId="2" xfId="0" applyFont="1" applyFill="1" applyBorder="1" applyAlignment="1">
      <alignment horizontal="center"/>
    </xf>
    <xf numFmtId="0" fontId="4" fillId="0" borderId="2" xfId="0" applyFont="1" applyBorder="1"/>
    <xf numFmtId="20" fontId="4" fillId="0" borderId="0" xfId="0" applyNumberFormat="1" applyFont="1"/>
    <xf numFmtId="0" fontId="4" fillId="0" borderId="2" xfId="0" applyFont="1" applyBorder="1"/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6" fillId="0" borderId="18" xfId="0" applyFont="1" applyFill="1" applyBorder="1" applyAlignment="1">
      <alignment vertical="top"/>
    </xf>
    <xf numFmtId="0" fontId="6" fillId="0" borderId="15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12" fillId="4" borderId="0" xfId="0" applyFont="1" applyFill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/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9" borderId="15" xfId="0" applyFill="1" applyBorder="1"/>
    <xf numFmtId="0" fontId="0" fillId="0" borderId="2" xfId="0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9" borderId="2" xfId="0" applyFill="1" applyBorder="1"/>
    <xf numFmtId="0" fontId="0" fillId="9" borderId="1" xfId="0" applyFill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 wrapText="1"/>
    </xf>
  </cellXfs>
  <cellStyles count="7">
    <cellStyle name="60% - Énfasis1" xfId="3" builtinId="32"/>
    <cellStyle name="Énfasis2" xfId="4" builtinId="33"/>
    <cellStyle name="Énfasis3" xfId="5" builtinId="37"/>
    <cellStyle name="Hipervínculo 4" xfId="6"/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99"/>
      <color rgb="FF9FFFCF"/>
      <color rgb="FFFFCC00"/>
      <color rgb="FFFF8B8B"/>
      <color rgb="FFFFFFCC"/>
      <color rgb="FFB3FFD9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456127</xdr:colOff>
      <xdr:row>1</xdr:row>
      <xdr:rowOff>80492</xdr:rowOff>
    </xdr:from>
    <xdr:to>
      <xdr:col>1</xdr:col>
      <xdr:colOff>1118195</xdr:colOff>
      <xdr:row>6</xdr:row>
      <xdr:rowOff>134154</xdr:rowOff>
    </xdr:to>
    <xdr:pic>
      <xdr:nvPicPr>
        <xdr:cNvPr id="3" name="2 Imagen" descr="marcopolo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5458" y="254893"/>
          <a:ext cx="1976786" cy="925669"/>
        </a:xfrm>
        <a:prstGeom prst="rect">
          <a:avLst/>
        </a:prstGeom>
      </xdr:spPr>
    </xdr:pic>
    <xdr:clientData/>
  </xdr:twoCellAnchor>
  <xdr:twoCellAnchor>
    <xdr:from>
      <xdr:col>0</xdr:col>
      <xdr:colOff>912254</xdr:colOff>
      <xdr:row>102</xdr:row>
      <xdr:rowOff>53662</xdr:rowOff>
    </xdr:from>
    <xdr:to>
      <xdr:col>4</xdr:col>
      <xdr:colOff>2320880</xdr:colOff>
      <xdr:row>127</xdr:row>
      <xdr:rowOff>93908</xdr:rowOff>
    </xdr:to>
    <xdr:sp macro="" textlink="">
      <xdr:nvSpPr>
        <xdr:cNvPr id="2" name="1 CuadroTexto"/>
        <xdr:cNvSpPr txBox="1"/>
      </xdr:nvSpPr>
      <xdr:spPr>
        <a:xfrm>
          <a:off x="912254" y="17842606"/>
          <a:ext cx="7391936" cy="91225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/>
            <a:t>Nota: No hay por el mometo grupos de trabajo definidos.</a:t>
          </a:r>
          <a:r>
            <a:rPr lang="es-ES" sz="1200" baseline="0"/>
            <a:t> La definición de grupos de trabajo se podra establecer posteriormente con el personal, pero es necesario definir aún de cuántos integrantes es cada uno y los nombres de cada rol.</a:t>
          </a:r>
          <a:endParaRPr lang="es-E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</xdr:colOff>
      <xdr:row>4</xdr:row>
      <xdr:rowOff>110471</xdr:rowOff>
    </xdr:to>
    <xdr:pic>
      <xdr:nvPicPr>
        <xdr:cNvPr id="2" name="1 Imagen" descr="marcopolo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1524001" cy="6819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762001</xdr:colOff>
      <xdr:row>4</xdr:row>
      <xdr:rowOff>110471</xdr:rowOff>
    </xdr:to>
    <xdr:pic>
      <xdr:nvPicPr>
        <xdr:cNvPr id="2" name="1 Imagen" descr="marcopolo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1524001" cy="6819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66675</xdr:rowOff>
    </xdr:from>
    <xdr:to>
      <xdr:col>0</xdr:col>
      <xdr:colOff>1847850</xdr:colOff>
      <xdr:row>3</xdr:row>
      <xdr:rowOff>171450</xdr:rowOff>
    </xdr:to>
    <xdr:pic>
      <xdr:nvPicPr>
        <xdr:cNvPr id="2" name="1 Imagen" descr="marcopolo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66675"/>
          <a:ext cx="1552575" cy="67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456127</xdr:colOff>
      <xdr:row>1</xdr:row>
      <xdr:rowOff>80492</xdr:rowOff>
    </xdr:from>
    <xdr:to>
      <xdr:col>1</xdr:col>
      <xdr:colOff>213320</xdr:colOff>
      <xdr:row>7</xdr:row>
      <xdr:rowOff>57954</xdr:rowOff>
    </xdr:to>
    <xdr:pic>
      <xdr:nvPicPr>
        <xdr:cNvPr id="2" name="1 Imagen" descr="marcopolo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127" y="251942"/>
          <a:ext cx="1976518" cy="91091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4</xdr:col>
      <xdr:colOff>1410236</xdr:colOff>
      <xdr:row>65</xdr:row>
      <xdr:rowOff>55003</xdr:rowOff>
    </xdr:to>
    <xdr:sp macro="" textlink="">
      <xdr:nvSpPr>
        <xdr:cNvPr id="3" name="2 CuadroTexto"/>
        <xdr:cNvSpPr txBox="1"/>
      </xdr:nvSpPr>
      <xdr:spPr>
        <a:xfrm>
          <a:off x="0" y="6858000"/>
          <a:ext cx="7391936" cy="91225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/>
            <a:t>Nota: En el caso del área de distribución no hay por el momento grupos de trabajo definidos. Quizás sigan</a:t>
          </a:r>
          <a:r>
            <a:rPr lang="es-ES" sz="1200" baseline="0"/>
            <a:t> siendo rotatorias las relaciones chofer-auxiliar de acuerdo a las cargas de trabajo, rutas, cliente.</a:t>
          </a:r>
          <a:endParaRPr lang="es-E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456127</xdr:colOff>
      <xdr:row>1</xdr:row>
      <xdr:rowOff>80492</xdr:rowOff>
    </xdr:from>
    <xdr:to>
      <xdr:col>1</xdr:col>
      <xdr:colOff>451445</xdr:colOff>
      <xdr:row>6</xdr:row>
      <xdr:rowOff>134154</xdr:rowOff>
    </xdr:to>
    <xdr:pic>
      <xdr:nvPicPr>
        <xdr:cNvPr id="2" name="1 Imagen" descr="marcopolo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127" y="251942"/>
          <a:ext cx="1976518" cy="910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9:I126"/>
  <sheetViews>
    <sheetView topLeftCell="A73" zoomScale="71" zoomScaleNormal="71" workbookViewId="0">
      <selection activeCell="D129" sqref="D129"/>
    </sheetView>
  </sheetViews>
  <sheetFormatPr baseColWidth="10" defaultRowHeight="13.5" x14ac:dyDescent="0.25"/>
  <cols>
    <col min="1" max="1" width="19.7109375" style="34" customWidth="1"/>
    <col min="2" max="2" width="18.7109375" style="34" customWidth="1"/>
    <col min="3" max="3" width="13.42578125" style="34" bestFit="1" customWidth="1"/>
    <col min="4" max="4" width="37.85546875" style="34" customWidth="1"/>
    <col min="5" max="5" width="39.140625" style="34" bestFit="1" customWidth="1"/>
    <col min="6" max="6" width="57.5703125" style="34" customWidth="1"/>
    <col min="7" max="16384" width="11.42578125" style="34"/>
  </cols>
  <sheetData>
    <row r="9" spans="1:6" x14ac:dyDescent="0.25">
      <c r="A9" s="73"/>
      <c r="B9" s="73"/>
      <c r="C9" s="73"/>
      <c r="D9" s="73"/>
      <c r="E9" s="73"/>
    </row>
    <row r="10" spans="1:6" x14ac:dyDescent="0.25">
      <c r="A10" s="74" t="s">
        <v>81</v>
      </c>
      <c r="B10" s="74"/>
      <c r="C10" s="74"/>
      <c r="D10" s="74"/>
      <c r="E10" s="74"/>
    </row>
    <row r="11" spans="1:6" x14ac:dyDescent="0.25">
      <c r="A11" s="1" t="s">
        <v>1</v>
      </c>
      <c r="B11" s="1" t="s">
        <v>2</v>
      </c>
      <c r="C11" s="1" t="s">
        <v>3</v>
      </c>
      <c r="D11" s="2" t="s">
        <v>10</v>
      </c>
      <c r="E11" s="1" t="s">
        <v>11</v>
      </c>
      <c r="F11" s="1" t="s">
        <v>341</v>
      </c>
    </row>
    <row r="12" spans="1:6" s="35" customFormat="1" x14ac:dyDescent="0.25">
      <c r="A12" s="8" t="s">
        <v>315</v>
      </c>
      <c r="B12" s="8" t="s">
        <v>316</v>
      </c>
      <c r="C12" s="8" t="s">
        <v>317</v>
      </c>
      <c r="D12" s="8" t="s">
        <v>21</v>
      </c>
      <c r="E12" s="8" t="s">
        <v>274</v>
      </c>
    </row>
    <row r="13" spans="1:6" x14ac:dyDescent="0.25">
      <c r="A13" s="63" t="s">
        <v>7</v>
      </c>
      <c r="B13" s="63" t="s">
        <v>8</v>
      </c>
      <c r="C13" s="63" t="s">
        <v>9</v>
      </c>
      <c r="D13" s="64" t="s">
        <v>82</v>
      </c>
      <c r="E13" s="64" t="s">
        <v>21</v>
      </c>
      <c r="F13" s="34" t="s">
        <v>342</v>
      </c>
    </row>
    <row r="14" spans="1:6" x14ac:dyDescent="0.25">
      <c r="A14" s="30" t="s">
        <v>300</v>
      </c>
      <c r="B14" s="30" t="s">
        <v>301</v>
      </c>
      <c r="C14" s="30" t="s">
        <v>213</v>
      </c>
      <c r="D14" s="30" t="s">
        <v>269</v>
      </c>
      <c r="E14" s="64" t="s">
        <v>21</v>
      </c>
    </row>
    <row r="15" spans="1:6" s="35" customFormat="1" x14ac:dyDescent="0.25">
      <c r="A15" s="6"/>
      <c r="B15" s="6"/>
      <c r="C15" s="6"/>
      <c r="D15" s="4"/>
      <c r="E15" s="4"/>
    </row>
    <row r="17" spans="1:5" x14ac:dyDescent="0.25">
      <c r="A17" s="75" t="s">
        <v>80</v>
      </c>
      <c r="B17" s="75"/>
      <c r="C17" s="75"/>
      <c r="D17" s="75"/>
      <c r="E17" s="75"/>
    </row>
    <row r="18" spans="1:5" x14ac:dyDescent="0.25">
      <c r="A18" s="1" t="s">
        <v>1</v>
      </c>
      <c r="B18" s="1" t="s">
        <v>2</v>
      </c>
      <c r="C18" s="1" t="s">
        <v>3</v>
      </c>
      <c r="D18" s="2" t="s">
        <v>10</v>
      </c>
      <c r="E18" s="1" t="s">
        <v>11</v>
      </c>
    </row>
    <row r="19" spans="1:5" x14ac:dyDescent="0.25">
      <c r="A19" s="30" t="s">
        <v>249</v>
      </c>
      <c r="B19" s="30" t="s">
        <v>238</v>
      </c>
      <c r="C19" s="30" t="s">
        <v>179</v>
      </c>
      <c r="D19" s="30" t="s">
        <v>266</v>
      </c>
      <c r="E19" s="30" t="s">
        <v>21</v>
      </c>
    </row>
    <row r="20" spans="1:5" x14ac:dyDescent="0.25">
      <c r="A20" s="13" t="s">
        <v>245</v>
      </c>
      <c r="B20" s="5" t="s">
        <v>179</v>
      </c>
      <c r="C20" s="5" t="s">
        <v>246</v>
      </c>
      <c r="D20" s="5" t="s">
        <v>345</v>
      </c>
      <c r="E20" s="30" t="s">
        <v>83</v>
      </c>
    </row>
    <row r="21" spans="1:5" x14ac:dyDescent="0.25">
      <c r="A21" s="30" t="s">
        <v>255</v>
      </c>
      <c r="B21" s="30" t="s">
        <v>256</v>
      </c>
      <c r="C21" s="30" t="s">
        <v>257</v>
      </c>
      <c r="D21" s="5" t="s">
        <v>340</v>
      </c>
      <c r="E21" s="30" t="s">
        <v>83</v>
      </c>
    </row>
    <row r="22" spans="1:5" x14ac:dyDescent="0.25">
      <c r="A22" s="10" t="s">
        <v>23</v>
      </c>
      <c r="B22" s="30" t="s">
        <v>4</v>
      </c>
      <c r="C22" s="30" t="s">
        <v>15</v>
      </c>
      <c r="D22" s="5" t="s">
        <v>340</v>
      </c>
      <c r="E22" s="30" t="s">
        <v>83</v>
      </c>
    </row>
    <row r="23" spans="1:5" x14ac:dyDescent="0.25">
      <c r="A23" s="30" t="s">
        <v>281</v>
      </c>
      <c r="B23" s="30" t="s">
        <v>282</v>
      </c>
      <c r="C23" s="30" t="s">
        <v>18</v>
      </c>
      <c r="D23" s="5" t="s">
        <v>340</v>
      </c>
      <c r="E23" s="30" t="s">
        <v>83</v>
      </c>
    </row>
    <row r="24" spans="1:5" x14ac:dyDescent="0.25">
      <c r="A24" s="30" t="s">
        <v>292</v>
      </c>
      <c r="B24" s="30" t="s">
        <v>293</v>
      </c>
      <c r="C24" s="30" t="s">
        <v>270</v>
      </c>
      <c r="D24" s="5" t="s">
        <v>272</v>
      </c>
      <c r="E24" s="30" t="s">
        <v>83</v>
      </c>
    </row>
    <row r="25" spans="1:5" ht="14.25" customHeight="1" x14ac:dyDescent="0.25">
      <c r="A25" s="60" t="s">
        <v>311</v>
      </c>
      <c r="B25" s="30" t="s">
        <v>312</v>
      </c>
      <c r="C25" s="61" t="s">
        <v>179</v>
      </c>
      <c r="D25" s="5" t="s">
        <v>272</v>
      </c>
      <c r="E25" s="30" t="s">
        <v>83</v>
      </c>
    </row>
    <row r="26" spans="1:5" ht="14.25" customHeight="1" x14ac:dyDescent="0.25">
      <c r="A26" s="60" t="s">
        <v>313</v>
      </c>
      <c r="B26" s="30" t="s">
        <v>314</v>
      </c>
      <c r="C26" s="61" t="s">
        <v>22</v>
      </c>
      <c r="D26" s="5" t="s">
        <v>272</v>
      </c>
      <c r="E26" s="30" t="s">
        <v>83</v>
      </c>
    </row>
    <row r="27" spans="1:5" x14ac:dyDescent="0.25">
      <c r="A27" s="63" t="s">
        <v>331</v>
      </c>
      <c r="B27" s="63" t="s">
        <v>68</v>
      </c>
      <c r="C27" s="63" t="s">
        <v>332</v>
      </c>
      <c r="D27" s="5" t="s">
        <v>272</v>
      </c>
      <c r="E27" s="30" t="s">
        <v>83</v>
      </c>
    </row>
    <row r="28" spans="1:5" ht="14.25" customHeight="1" x14ac:dyDescent="0.25">
      <c r="A28" s="60" t="s">
        <v>335</v>
      </c>
      <c r="B28" s="30" t="s">
        <v>336</v>
      </c>
      <c r="C28" s="61" t="s">
        <v>337</v>
      </c>
      <c r="D28" s="5" t="s">
        <v>272</v>
      </c>
      <c r="E28" s="30" t="s">
        <v>83</v>
      </c>
    </row>
    <row r="29" spans="1:5" ht="14.25" customHeight="1" x14ac:dyDescent="0.25">
      <c r="A29" s="60" t="s">
        <v>338</v>
      </c>
      <c r="B29" s="30" t="s">
        <v>339</v>
      </c>
      <c r="C29" s="61" t="s">
        <v>50</v>
      </c>
      <c r="D29" s="5" t="s">
        <v>272</v>
      </c>
      <c r="E29" s="30" t="s">
        <v>83</v>
      </c>
    </row>
    <row r="30" spans="1:5" s="4" customFormat="1" x14ac:dyDescent="0.25">
      <c r="A30" s="38"/>
      <c r="D30" s="6"/>
    </row>
    <row r="32" spans="1:5" x14ac:dyDescent="0.25">
      <c r="A32" s="75" t="s">
        <v>343</v>
      </c>
      <c r="B32" s="75"/>
      <c r="C32" s="75"/>
      <c r="D32" s="75"/>
      <c r="E32" s="75"/>
    </row>
    <row r="33" spans="1:5" x14ac:dyDescent="0.25">
      <c r="A33" s="1" t="s">
        <v>1</v>
      </c>
      <c r="B33" s="1" t="s">
        <v>2</v>
      </c>
      <c r="C33" s="1" t="s">
        <v>3</v>
      </c>
      <c r="D33" s="2" t="s">
        <v>10</v>
      </c>
      <c r="E33" s="1" t="s">
        <v>11</v>
      </c>
    </row>
    <row r="34" spans="1:5" x14ac:dyDescent="0.25">
      <c r="A34" s="30" t="s">
        <v>61</v>
      </c>
      <c r="B34" s="30" t="s">
        <v>62</v>
      </c>
      <c r="C34" s="30" t="s">
        <v>63</v>
      </c>
      <c r="D34" s="68" t="s">
        <v>77</v>
      </c>
      <c r="E34" s="68" t="s">
        <v>21</v>
      </c>
    </row>
    <row r="35" spans="1:5" x14ac:dyDescent="0.25">
      <c r="A35" s="30" t="s">
        <v>41</v>
      </c>
      <c r="B35" s="30" t="s">
        <v>42</v>
      </c>
      <c r="C35" s="30" t="s">
        <v>5</v>
      </c>
      <c r="D35" s="5" t="s">
        <v>24</v>
      </c>
      <c r="E35" s="30" t="s">
        <v>21</v>
      </c>
    </row>
    <row r="36" spans="1:5" x14ac:dyDescent="0.25">
      <c r="A36" s="69" t="s">
        <v>226</v>
      </c>
      <c r="B36" s="30" t="s">
        <v>227</v>
      </c>
      <c r="C36" s="61" t="s">
        <v>228</v>
      </c>
      <c r="D36" s="5" t="s">
        <v>273</v>
      </c>
      <c r="E36" s="30" t="s">
        <v>307</v>
      </c>
    </row>
    <row r="37" spans="1:5" x14ac:dyDescent="0.25">
      <c r="A37" s="11" t="s">
        <v>235</v>
      </c>
      <c r="B37" s="30" t="s">
        <v>18</v>
      </c>
      <c r="C37" s="30" t="s">
        <v>236</v>
      </c>
      <c r="D37" s="5" t="s">
        <v>273</v>
      </c>
      <c r="E37" s="30" t="s">
        <v>307</v>
      </c>
    </row>
    <row r="38" spans="1:5" ht="13.5" customHeight="1" x14ac:dyDescent="0.25">
      <c r="A38" s="8" t="s">
        <v>175</v>
      </c>
      <c r="B38" s="30" t="s">
        <v>47</v>
      </c>
      <c r="C38" s="30" t="s">
        <v>176</v>
      </c>
      <c r="D38" s="5" t="s">
        <v>26</v>
      </c>
      <c r="E38" s="30" t="s">
        <v>307</v>
      </c>
    </row>
    <row r="39" spans="1:5" x14ac:dyDescent="0.25">
      <c r="A39" s="69" t="s">
        <v>247</v>
      </c>
      <c r="B39" s="30" t="s">
        <v>248</v>
      </c>
      <c r="C39" s="61" t="s">
        <v>329</v>
      </c>
      <c r="D39" s="5" t="s">
        <v>26</v>
      </c>
      <c r="E39" s="30" t="s">
        <v>307</v>
      </c>
    </row>
    <row r="40" spans="1:5" x14ac:dyDescent="0.25">
      <c r="A40" s="30" t="s">
        <v>250</v>
      </c>
      <c r="B40" s="30" t="s">
        <v>239</v>
      </c>
      <c r="C40" s="30" t="s">
        <v>251</v>
      </c>
      <c r="D40" s="5" t="s">
        <v>26</v>
      </c>
      <c r="E40" s="30" t="s">
        <v>307</v>
      </c>
    </row>
    <row r="41" spans="1:5" x14ac:dyDescent="0.25">
      <c r="A41" s="60" t="s">
        <v>172</v>
      </c>
      <c r="B41" s="30" t="s">
        <v>173</v>
      </c>
      <c r="C41" s="61" t="s">
        <v>174</v>
      </c>
      <c r="D41" s="5" t="s">
        <v>26</v>
      </c>
      <c r="E41" s="30" t="s">
        <v>307</v>
      </c>
    </row>
    <row r="42" spans="1:5" x14ac:dyDescent="0.25">
      <c r="A42" s="30" t="s">
        <v>268</v>
      </c>
      <c r="B42" s="30" t="s">
        <v>30</v>
      </c>
      <c r="C42" s="30" t="s">
        <v>58</v>
      </c>
      <c r="D42" s="30" t="s">
        <v>26</v>
      </c>
      <c r="E42" s="30" t="s">
        <v>307</v>
      </c>
    </row>
    <row r="43" spans="1:5" x14ac:dyDescent="0.25">
      <c r="A43" s="69" t="s">
        <v>275</v>
      </c>
      <c r="B43" s="30" t="s">
        <v>276</v>
      </c>
      <c r="C43" s="61" t="s">
        <v>234</v>
      </c>
      <c r="D43" s="5" t="s">
        <v>26</v>
      </c>
      <c r="E43" s="30" t="s">
        <v>307</v>
      </c>
    </row>
    <row r="44" spans="1:5" x14ac:dyDescent="0.25">
      <c r="A44" s="70" t="s">
        <v>283</v>
      </c>
      <c r="B44" s="71" t="s">
        <v>97</v>
      </c>
      <c r="C44" s="72" t="s">
        <v>284</v>
      </c>
      <c r="D44" s="5" t="s">
        <v>26</v>
      </c>
      <c r="E44" s="30" t="s">
        <v>307</v>
      </c>
    </row>
    <row r="45" spans="1:5" x14ac:dyDescent="0.25">
      <c r="A45" s="30" t="s">
        <v>285</v>
      </c>
      <c r="B45" s="30" t="s">
        <v>286</v>
      </c>
      <c r="C45" s="30" t="s">
        <v>287</v>
      </c>
      <c r="D45" s="5" t="s">
        <v>26</v>
      </c>
      <c r="E45" s="30" t="s">
        <v>307</v>
      </c>
    </row>
    <row r="46" spans="1:5" x14ac:dyDescent="0.25">
      <c r="A46" s="60" t="s">
        <v>288</v>
      </c>
      <c r="B46" s="30" t="s">
        <v>289</v>
      </c>
      <c r="C46" s="61" t="s">
        <v>22</v>
      </c>
      <c r="D46" s="5" t="s">
        <v>272</v>
      </c>
      <c r="E46" s="30" t="s">
        <v>307</v>
      </c>
    </row>
    <row r="47" spans="1:5" x14ac:dyDescent="0.25">
      <c r="A47" s="30" t="s">
        <v>304</v>
      </c>
      <c r="B47" s="30" t="s">
        <v>289</v>
      </c>
      <c r="C47" s="30" t="s">
        <v>257</v>
      </c>
      <c r="D47" s="5" t="s">
        <v>272</v>
      </c>
      <c r="E47" s="30" t="s">
        <v>307</v>
      </c>
    </row>
    <row r="48" spans="1:5" x14ac:dyDescent="0.25">
      <c r="A48" s="30" t="s">
        <v>296</v>
      </c>
      <c r="B48" s="30" t="s">
        <v>237</v>
      </c>
      <c r="C48" s="30" t="s">
        <v>297</v>
      </c>
      <c r="D48" s="5" t="s">
        <v>272</v>
      </c>
      <c r="E48" s="30" t="s">
        <v>307</v>
      </c>
    </row>
    <row r="49" spans="1:9" x14ac:dyDescent="0.25">
      <c r="A49" s="30" t="s">
        <v>306</v>
      </c>
      <c r="B49" s="30" t="s">
        <v>238</v>
      </c>
      <c r="C49" s="30" t="s">
        <v>79</v>
      </c>
      <c r="D49" s="5" t="s">
        <v>26</v>
      </c>
      <c r="E49" s="30" t="s">
        <v>307</v>
      </c>
    </row>
    <row r="50" spans="1:9" x14ac:dyDescent="0.25">
      <c r="A50" s="30" t="s">
        <v>308</v>
      </c>
      <c r="B50" s="30" t="s">
        <v>237</v>
      </c>
      <c r="C50" s="30" t="s">
        <v>309</v>
      </c>
      <c r="D50" s="5" t="s">
        <v>272</v>
      </c>
      <c r="E50" s="30" t="s">
        <v>307</v>
      </c>
    </row>
    <row r="51" spans="1:9" x14ac:dyDescent="0.25">
      <c r="A51" s="30" t="s">
        <v>69</v>
      </c>
      <c r="B51" s="30" t="s">
        <v>70</v>
      </c>
      <c r="C51" s="30" t="s">
        <v>310</v>
      </c>
      <c r="D51" s="5" t="s">
        <v>26</v>
      </c>
      <c r="E51" s="30" t="s">
        <v>307</v>
      </c>
    </row>
    <row r="52" spans="1:9" x14ac:dyDescent="0.25">
      <c r="A52" s="60" t="s">
        <v>320</v>
      </c>
      <c r="B52" s="30" t="s">
        <v>318</v>
      </c>
      <c r="C52" s="61" t="s">
        <v>319</v>
      </c>
      <c r="D52" s="5" t="s">
        <v>26</v>
      </c>
      <c r="E52" s="30" t="s">
        <v>307</v>
      </c>
    </row>
    <row r="53" spans="1:9" x14ac:dyDescent="0.25">
      <c r="A53" s="60" t="s">
        <v>323</v>
      </c>
      <c r="B53" s="30" t="s">
        <v>324</v>
      </c>
      <c r="C53" s="61" t="s">
        <v>34</v>
      </c>
      <c r="D53" s="5" t="s">
        <v>26</v>
      </c>
      <c r="E53" s="30" t="s">
        <v>307</v>
      </c>
    </row>
    <row r="54" spans="1:9" x14ac:dyDescent="0.25">
      <c r="A54" s="60" t="s">
        <v>325</v>
      </c>
      <c r="B54" s="30" t="s">
        <v>213</v>
      </c>
      <c r="C54" s="61" t="s">
        <v>50</v>
      </c>
      <c r="D54" s="5" t="s">
        <v>252</v>
      </c>
      <c r="E54" s="30" t="s">
        <v>307</v>
      </c>
    </row>
    <row r="55" spans="1:9" x14ac:dyDescent="0.25">
      <c r="A55" s="60" t="s">
        <v>326</v>
      </c>
      <c r="B55" s="30" t="s">
        <v>327</v>
      </c>
      <c r="C55" s="61" t="s">
        <v>328</v>
      </c>
      <c r="D55" s="5" t="s">
        <v>26</v>
      </c>
      <c r="E55" s="30" t="s">
        <v>307</v>
      </c>
    </row>
    <row r="58" spans="1:9" x14ac:dyDescent="0.25">
      <c r="A58" s="75" t="s">
        <v>27</v>
      </c>
      <c r="B58" s="75"/>
      <c r="C58" s="75"/>
      <c r="D58" s="75"/>
      <c r="E58" s="75"/>
    </row>
    <row r="59" spans="1:9" x14ac:dyDescent="0.25">
      <c r="A59" s="1" t="s">
        <v>1</v>
      </c>
      <c r="B59" s="1" t="s">
        <v>2</v>
      </c>
      <c r="C59" s="1" t="s">
        <v>3</v>
      </c>
      <c r="D59" s="2" t="s">
        <v>10</v>
      </c>
      <c r="E59" s="1" t="s">
        <v>11</v>
      </c>
    </row>
    <row r="60" spans="1:9" x14ac:dyDescent="0.25">
      <c r="A60" s="30" t="s">
        <v>254</v>
      </c>
      <c r="B60" s="30" t="s">
        <v>253</v>
      </c>
      <c r="C60" s="30" t="s">
        <v>234</v>
      </c>
      <c r="D60" s="5" t="s">
        <v>209</v>
      </c>
      <c r="E60" s="30" t="s">
        <v>267</v>
      </c>
      <c r="F60" s="35" t="s">
        <v>346</v>
      </c>
      <c r="G60" s="35"/>
      <c r="H60" s="35"/>
      <c r="I60" s="35"/>
    </row>
    <row r="61" spans="1:9" s="4" customFormat="1" x14ac:dyDescent="0.25"/>
    <row r="63" spans="1:9" x14ac:dyDescent="0.25">
      <c r="A63" s="75" t="s">
        <v>299</v>
      </c>
      <c r="B63" s="75"/>
      <c r="C63" s="75"/>
      <c r="D63" s="75"/>
      <c r="E63" s="75"/>
    </row>
    <row r="64" spans="1:9" x14ac:dyDescent="0.25">
      <c r="A64" s="1" t="s">
        <v>1</v>
      </c>
      <c r="B64" s="1" t="s">
        <v>2</v>
      </c>
      <c r="C64" s="1" t="s">
        <v>3</v>
      </c>
      <c r="D64" s="2" t="s">
        <v>10</v>
      </c>
      <c r="E64" s="1" t="s">
        <v>11</v>
      </c>
    </row>
    <row r="65" spans="1:6" x14ac:dyDescent="0.25">
      <c r="A65" s="5" t="s">
        <v>66</v>
      </c>
      <c r="B65" s="5" t="s">
        <v>58</v>
      </c>
      <c r="C65" s="5" t="s">
        <v>67</v>
      </c>
      <c r="D65" s="64" t="s">
        <v>298</v>
      </c>
      <c r="E65" s="66" t="s">
        <v>116</v>
      </c>
    </row>
    <row r="66" spans="1:6" x14ac:dyDescent="0.25">
      <c r="A66" s="30" t="s">
        <v>85</v>
      </c>
      <c r="B66" s="30" t="s">
        <v>5</v>
      </c>
      <c r="C66" s="30" t="s">
        <v>28</v>
      </c>
      <c r="D66" s="30" t="s">
        <v>26</v>
      </c>
      <c r="E66" s="64" t="s">
        <v>298</v>
      </c>
    </row>
    <row r="67" spans="1:6" x14ac:dyDescent="0.25">
      <c r="A67" s="30" t="s">
        <v>277</v>
      </c>
      <c r="B67" s="30" t="s">
        <v>278</v>
      </c>
      <c r="C67" s="30" t="s">
        <v>279</v>
      </c>
      <c r="D67" s="30" t="s">
        <v>26</v>
      </c>
      <c r="E67" s="64" t="s">
        <v>298</v>
      </c>
    </row>
    <row r="68" spans="1:6" x14ac:dyDescent="0.25">
      <c r="A68" s="30" t="s">
        <v>290</v>
      </c>
      <c r="B68" s="30" t="s">
        <v>291</v>
      </c>
      <c r="C68" s="30" t="s">
        <v>237</v>
      </c>
      <c r="D68" s="5" t="s">
        <v>26</v>
      </c>
      <c r="E68" s="64" t="s">
        <v>298</v>
      </c>
    </row>
    <row r="69" spans="1:6" x14ac:dyDescent="0.25">
      <c r="A69" s="60" t="s">
        <v>302</v>
      </c>
      <c r="B69" s="30" t="s">
        <v>303</v>
      </c>
      <c r="C69" s="61" t="s">
        <v>229</v>
      </c>
      <c r="D69" s="30" t="s">
        <v>26</v>
      </c>
      <c r="E69" s="64" t="s">
        <v>298</v>
      </c>
    </row>
    <row r="70" spans="1:6" s="4" customFormat="1" x14ac:dyDescent="0.25">
      <c r="A70" s="34"/>
      <c r="B70" s="34"/>
      <c r="C70" s="34"/>
      <c r="D70" s="34"/>
      <c r="E70" s="34"/>
    </row>
    <row r="72" spans="1:6" x14ac:dyDescent="0.25">
      <c r="A72" s="75" t="s">
        <v>344</v>
      </c>
      <c r="B72" s="75"/>
      <c r="C72" s="75"/>
      <c r="D72" s="75"/>
      <c r="E72" s="75"/>
    </row>
    <row r="73" spans="1:6" x14ac:dyDescent="0.25">
      <c r="A73" s="1" t="s">
        <v>1</v>
      </c>
      <c r="B73" s="1" t="s">
        <v>2</v>
      </c>
      <c r="C73" s="1" t="s">
        <v>3</v>
      </c>
      <c r="D73" s="2" t="s">
        <v>10</v>
      </c>
      <c r="E73" s="1" t="s">
        <v>11</v>
      </c>
    </row>
    <row r="74" spans="1:6" x14ac:dyDescent="0.25">
      <c r="A74" s="30" t="s">
        <v>95</v>
      </c>
      <c r="B74" s="30" t="s">
        <v>96</v>
      </c>
      <c r="C74" s="30" t="s">
        <v>97</v>
      </c>
      <c r="D74" s="30" t="s">
        <v>76</v>
      </c>
      <c r="E74" s="30" t="s">
        <v>274</v>
      </c>
    </row>
    <row r="75" spans="1:6" x14ac:dyDescent="0.25">
      <c r="A75" s="30" t="s">
        <v>39</v>
      </c>
      <c r="B75" s="30" t="s">
        <v>40</v>
      </c>
      <c r="C75" s="30" t="s">
        <v>16</v>
      </c>
      <c r="D75" s="30" t="s">
        <v>265</v>
      </c>
      <c r="E75" s="30" t="s">
        <v>117</v>
      </c>
      <c r="F75" s="67"/>
    </row>
    <row r="76" spans="1:6" x14ac:dyDescent="0.25">
      <c r="A76" s="30" t="s">
        <v>33</v>
      </c>
      <c r="B76" s="30" t="s">
        <v>34</v>
      </c>
      <c r="C76" s="30" t="s">
        <v>5</v>
      </c>
      <c r="D76" s="30" t="s">
        <v>84</v>
      </c>
      <c r="E76" s="30" t="s">
        <v>117</v>
      </c>
    </row>
    <row r="77" spans="1:6" x14ac:dyDescent="0.25">
      <c r="A77" s="5" t="s">
        <v>205</v>
      </c>
      <c r="B77" s="5" t="s">
        <v>22</v>
      </c>
      <c r="C77" s="5" t="s">
        <v>206</v>
      </c>
      <c r="D77" s="30" t="s">
        <v>280</v>
      </c>
      <c r="E77" s="30" t="s">
        <v>76</v>
      </c>
    </row>
    <row r="78" spans="1:6" x14ac:dyDescent="0.25">
      <c r="A78" s="10" t="s">
        <v>264</v>
      </c>
      <c r="B78" s="5" t="s">
        <v>239</v>
      </c>
      <c r="C78" s="5" t="s">
        <v>18</v>
      </c>
      <c r="D78" s="30" t="s">
        <v>84</v>
      </c>
      <c r="E78" s="30" t="s">
        <v>117</v>
      </c>
    </row>
    <row r="79" spans="1:6" x14ac:dyDescent="0.25">
      <c r="A79" s="30" t="s">
        <v>294</v>
      </c>
      <c r="B79" s="30" t="s">
        <v>50</v>
      </c>
      <c r="C79" s="30" t="s">
        <v>295</v>
      </c>
      <c r="D79" s="30" t="s">
        <v>84</v>
      </c>
      <c r="E79" s="30" t="s">
        <v>117</v>
      </c>
    </row>
    <row r="80" spans="1:6" s="4" customFormat="1" x14ac:dyDescent="0.25"/>
    <row r="82" spans="1:5" x14ac:dyDescent="0.25">
      <c r="A82" s="75" t="s">
        <v>32</v>
      </c>
      <c r="B82" s="75"/>
      <c r="C82" s="75"/>
      <c r="D82" s="75"/>
      <c r="E82" s="75"/>
    </row>
    <row r="83" spans="1:5" x14ac:dyDescent="0.25">
      <c r="A83" s="1" t="s">
        <v>1</v>
      </c>
      <c r="B83" s="1" t="s">
        <v>2</v>
      </c>
      <c r="C83" s="1" t="s">
        <v>3</v>
      </c>
      <c r="D83" s="2" t="s">
        <v>10</v>
      </c>
      <c r="E83" s="1" t="s">
        <v>11</v>
      </c>
    </row>
    <row r="84" spans="1:5" x14ac:dyDescent="0.25">
      <c r="A84" s="5" t="s">
        <v>53</v>
      </c>
      <c r="B84" s="5" t="s">
        <v>54</v>
      </c>
      <c r="C84" s="5" t="s">
        <v>55</v>
      </c>
      <c r="D84" s="30" t="s">
        <v>271</v>
      </c>
      <c r="E84" s="30" t="s">
        <v>76</v>
      </c>
    </row>
    <row r="85" spans="1:5" x14ac:dyDescent="0.25">
      <c r="A85" s="5" t="s">
        <v>333</v>
      </c>
      <c r="B85" s="5" t="s">
        <v>50</v>
      </c>
      <c r="C85" s="5" t="s">
        <v>334</v>
      </c>
      <c r="D85" s="30" t="s">
        <v>330</v>
      </c>
      <c r="E85" s="30" t="s">
        <v>271</v>
      </c>
    </row>
    <row r="86" spans="1:5" x14ac:dyDescent="0.25">
      <c r="A86" s="30" t="s">
        <v>36</v>
      </c>
      <c r="B86" s="30" t="s">
        <v>37</v>
      </c>
      <c r="C86" s="30" t="s">
        <v>38</v>
      </c>
      <c r="D86" s="64" t="s">
        <v>59</v>
      </c>
      <c r="E86" s="30" t="s">
        <v>76</v>
      </c>
    </row>
    <row r="87" spans="1:5" x14ac:dyDescent="0.25">
      <c r="A87" s="30" t="s">
        <v>43</v>
      </c>
      <c r="B87" s="30" t="s">
        <v>44</v>
      </c>
      <c r="C87" s="30" t="s">
        <v>45</v>
      </c>
      <c r="D87" s="64" t="s">
        <v>59</v>
      </c>
      <c r="E87" s="30" t="s">
        <v>76</v>
      </c>
    </row>
    <row r="88" spans="1:5" x14ac:dyDescent="0.25">
      <c r="A88" s="30" t="s">
        <v>46</v>
      </c>
      <c r="B88" s="30" t="s">
        <v>47</v>
      </c>
      <c r="C88" s="30" t="s">
        <v>4</v>
      </c>
      <c r="D88" s="64" t="s">
        <v>59</v>
      </c>
      <c r="E88" s="30" t="s">
        <v>76</v>
      </c>
    </row>
    <row r="89" spans="1:5" x14ac:dyDescent="0.25">
      <c r="A89" s="5" t="s">
        <v>48</v>
      </c>
      <c r="B89" s="5" t="s">
        <v>49</v>
      </c>
      <c r="C89" s="5" t="s">
        <v>50</v>
      </c>
      <c r="D89" s="64" t="s">
        <v>59</v>
      </c>
      <c r="E89" s="30" t="s">
        <v>76</v>
      </c>
    </row>
    <row r="90" spans="1:5" x14ac:dyDescent="0.25">
      <c r="A90" s="5" t="s">
        <v>23</v>
      </c>
      <c r="B90" s="5" t="s">
        <v>56</v>
      </c>
      <c r="C90" s="5" t="s">
        <v>57</v>
      </c>
      <c r="D90" s="30" t="s">
        <v>59</v>
      </c>
      <c r="E90" s="30" t="s">
        <v>76</v>
      </c>
    </row>
    <row r="91" spans="1:5" x14ac:dyDescent="0.25">
      <c r="A91" s="5" t="s">
        <v>119</v>
      </c>
      <c r="B91" s="5" t="s">
        <v>20</v>
      </c>
      <c r="C91" s="5" t="s">
        <v>120</v>
      </c>
      <c r="D91" s="30" t="s">
        <v>59</v>
      </c>
      <c r="E91" s="30" t="s">
        <v>76</v>
      </c>
    </row>
    <row r="92" spans="1:5" x14ac:dyDescent="0.25">
      <c r="A92" s="5" t="s">
        <v>177</v>
      </c>
      <c r="B92" s="5" t="s">
        <v>13</v>
      </c>
      <c r="C92" s="5" t="s">
        <v>16</v>
      </c>
      <c r="D92" s="30" t="s">
        <v>59</v>
      </c>
      <c r="E92" s="30" t="s">
        <v>76</v>
      </c>
    </row>
    <row r="93" spans="1:5" x14ac:dyDescent="0.25">
      <c r="A93" s="5" t="s">
        <v>180</v>
      </c>
      <c r="B93" s="5" t="s">
        <v>178</v>
      </c>
      <c r="C93" s="5" t="s">
        <v>181</v>
      </c>
      <c r="D93" s="30" t="s">
        <v>59</v>
      </c>
      <c r="E93" s="30" t="s">
        <v>76</v>
      </c>
    </row>
    <row r="94" spans="1:5" x14ac:dyDescent="0.25">
      <c r="A94" s="5" t="s">
        <v>211</v>
      </c>
      <c r="B94" s="5" t="s">
        <v>212</v>
      </c>
      <c r="C94" s="5" t="s">
        <v>25</v>
      </c>
      <c r="D94" s="30" t="s">
        <v>59</v>
      </c>
      <c r="E94" s="30" t="s">
        <v>76</v>
      </c>
    </row>
    <row r="95" spans="1:5" x14ac:dyDescent="0.25">
      <c r="A95" s="5" t="s">
        <v>115</v>
      </c>
      <c r="B95" s="5" t="s">
        <v>42</v>
      </c>
      <c r="C95" s="5" t="s">
        <v>114</v>
      </c>
      <c r="D95" s="33" t="s">
        <v>60</v>
      </c>
      <c r="E95" s="30" t="s">
        <v>76</v>
      </c>
    </row>
    <row r="96" spans="1:5" x14ac:dyDescent="0.25">
      <c r="A96" s="30" t="s">
        <v>29</v>
      </c>
      <c r="B96" s="30" t="s">
        <v>30</v>
      </c>
      <c r="C96" s="30" t="s">
        <v>31</v>
      </c>
      <c r="D96" s="30" t="s">
        <v>60</v>
      </c>
      <c r="E96" s="30" t="s">
        <v>76</v>
      </c>
    </row>
    <row r="97" spans="1:5" x14ac:dyDescent="0.25">
      <c r="A97" s="5" t="s">
        <v>51</v>
      </c>
      <c r="B97" s="5" t="s">
        <v>22</v>
      </c>
      <c r="C97" s="5" t="s">
        <v>52</v>
      </c>
      <c r="D97" s="64" t="s">
        <v>60</v>
      </c>
      <c r="E97" s="30" t="s">
        <v>76</v>
      </c>
    </row>
    <row r="98" spans="1:5" x14ac:dyDescent="0.25">
      <c r="A98" s="5" t="s">
        <v>64</v>
      </c>
      <c r="B98" s="5" t="s">
        <v>65</v>
      </c>
      <c r="C98" s="5" t="s">
        <v>35</v>
      </c>
      <c r="D98" s="30" t="s">
        <v>60</v>
      </c>
      <c r="E98" s="30" t="s">
        <v>76</v>
      </c>
    </row>
    <row r="99" spans="1:5" x14ac:dyDescent="0.25">
      <c r="A99" s="5" t="s">
        <v>124</v>
      </c>
      <c r="B99" s="5" t="s">
        <v>5</v>
      </c>
      <c r="C99" s="5" t="s">
        <v>15</v>
      </c>
      <c r="D99" s="30" t="s">
        <v>60</v>
      </c>
      <c r="E99" s="30" t="s">
        <v>76</v>
      </c>
    </row>
    <row r="100" spans="1:5" x14ac:dyDescent="0.25">
      <c r="A100" s="5" t="s">
        <v>305</v>
      </c>
      <c r="B100" s="5" t="s">
        <v>206</v>
      </c>
      <c r="C100" s="5" t="s">
        <v>238</v>
      </c>
      <c r="D100" s="30" t="s">
        <v>60</v>
      </c>
      <c r="E100" s="30" t="s">
        <v>76</v>
      </c>
    </row>
    <row r="101" spans="1:5" x14ac:dyDescent="0.25">
      <c r="A101" s="60" t="s">
        <v>321</v>
      </c>
      <c r="B101" s="30" t="s">
        <v>322</v>
      </c>
      <c r="C101" s="61" t="s">
        <v>237</v>
      </c>
      <c r="D101" s="30" t="s">
        <v>60</v>
      </c>
      <c r="E101" s="30" t="s">
        <v>76</v>
      </c>
    </row>
    <row r="102" spans="1:5" s="4" customFormat="1" x14ac:dyDescent="0.25">
      <c r="A102" s="6"/>
      <c r="B102" s="6"/>
      <c r="C102" s="6"/>
    </row>
    <row r="107" spans="1:5" ht="13.5" hidden="1" customHeight="1" x14ac:dyDescent="0.25">
      <c r="A107" s="10"/>
      <c r="B107" s="30"/>
      <c r="C107" s="30"/>
      <c r="D107" s="30" t="s">
        <v>26</v>
      </c>
      <c r="E107" s="30"/>
    </row>
    <row r="108" spans="1:5" ht="13.5" hidden="1" customHeight="1" x14ac:dyDescent="0.25">
      <c r="A108" s="30"/>
      <c r="B108" s="30"/>
      <c r="C108" s="30"/>
      <c r="D108" s="30" t="s">
        <v>26</v>
      </c>
      <c r="E108" s="30"/>
    </row>
    <row r="109" spans="1:5" ht="13.5" hidden="1" customHeight="1" x14ac:dyDescent="0.25">
      <c r="A109" s="30"/>
      <c r="B109" s="30"/>
      <c r="C109" s="30"/>
      <c r="D109" s="30" t="s">
        <v>26</v>
      </c>
      <c r="E109" s="30"/>
    </row>
    <row r="110" spans="1:5" ht="13.5" hidden="1" customHeight="1" x14ac:dyDescent="0.25">
      <c r="A110" s="30"/>
      <c r="B110" s="30"/>
      <c r="C110" s="30"/>
      <c r="D110" s="30" t="s">
        <v>26</v>
      </c>
      <c r="E110" s="30"/>
    </row>
    <row r="111" spans="1:5" ht="13.5" hidden="1" customHeight="1" x14ac:dyDescent="0.25">
      <c r="A111" s="30"/>
      <c r="B111" s="30"/>
      <c r="C111" s="30"/>
      <c r="D111" s="30" t="s">
        <v>26</v>
      </c>
      <c r="E111" s="30"/>
    </row>
    <row r="112" spans="1:5" ht="13.5" hidden="1" customHeight="1" x14ac:dyDescent="0.25">
      <c r="A112" s="5"/>
      <c r="B112" s="5"/>
      <c r="C112" s="5"/>
      <c r="D112" s="6"/>
      <c r="E112" s="4"/>
    </row>
    <row r="113" spans="1:3" ht="13.5" hidden="1" customHeight="1" x14ac:dyDescent="0.25">
      <c r="A113" s="36" t="s">
        <v>19</v>
      </c>
      <c r="B113" s="65" t="e">
        <f>+COUNTIF(#REF!,"A")</f>
        <v>#REF!</v>
      </c>
      <c r="C113" s="37" t="s">
        <v>17</v>
      </c>
    </row>
    <row r="114" spans="1:3" ht="13.5" hidden="1" customHeight="1" x14ac:dyDescent="0.25"/>
    <row r="115" spans="1:3" ht="13.5" hidden="1" customHeight="1" x14ac:dyDescent="0.25"/>
    <row r="116" spans="1:3" ht="13.5" hidden="1" customHeight="1" x14ac:dyDescent="0.25"/>
    <row r="117" spans="1:3" ht="13.5" hidden="1" customHeight="1" x14ac:dyDescent="0.25"/>
    <row r="118" spans="1:3" ht="13.5" hidden="1" customHeight="1" x14ac:dyDescent="0.25">
      <c r="A118" s="78" t="s">
        <v>73</v>
      </c>
      <c r="B118" s="79"/>
      <c r="C118" s="80"/>
    </row>
    <row r="119" spans="1:3" ht="13.5" hidden="1" customHeight="1" x14ac:dyDescent="0.25">
      <c r="A119" s="76" t="s">
        <v>72</v>
      </c>
      <c r="B119" s="77"/>
      <c r="C119" s="64" t="e">
        <f>B113+#REF!+#REF!+#REF!+#REF!+#REF!+#REF!+#REF!+#REF!+#REF!</f>
        <v>#REF!</v>
      </c>
    </row>
    <row r="120" spans="1:3" ht="13.5" hidden="1" customHeight="1" x14ac:dyDescent="0.25"/>
    <row r="121" spans="1:3" ht="13.5" hidden="1" customHeight="1" x14ac:dyDescent="0.25"/>
    <row r="122" spans="1:3" ht="14.25" hidden="1" customHeight="1" thickBot="1" x14ac:dyDescent="0.25"/>
    <row r="123" spans="1:3" ht="13.5" hidden="1" customHeight="1" x14ac:dyDescent="0.25"/>
    <row r="124" spans="1:3" ht="13.5" hidden="1" customHeight="1" x14ac:dyDescent="0.25"/>
    <row r="125" spans="1:3" ht="13.5" hidden="1" customHeight="1" x14ac:dyDescent="0.25"/>
    <row r="126" spans="1:3" ht="13.5" hidden="1" customHeight="1" x14ac:dyDescent="0.25"/>
  </sheetData>
  <mergeCells count="10">
    <mergeCell ref="A9:E9"/>
    <mergeCell ref="A10:E10"/>
    <mergeCell ref="A17:E17"/>
    <mergeCell ref="A119:B119"/>
    <mergeCell ref="A63:E63"/>
    <mergeCell ref="A72:E72"/>
    <mergeCell ref="A82:E82"/>
    <mergeCell ref="A118:C118"/>
    <mergeCell ref="A32:E32"/>
    <mergeCell ref="A58:E58"/>
  </mergeCells>
  <pageMargins left="0.70866141732283472" right="0.70866141732283472" top="0.74803149606299213" bottom="0.74803149606299213" header="0.31496062992125984" footer="0.31496062992125984"/>
  <pageSetup scale="77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7:C27"/>
  <sheetViews>
    <sheetView topLeftCell="A4" workbookViewId="0">
      <selection activeCell="C8" sqref="C8"/>
    </sheetView>
  </sheetViews>
  <sheetFormatPr baseColWidth="10" defaultRowHeight="15" x14ac:dyDescent="0.25"/>
  <cols>
    <col min="3" max="3" width="33.42578125" bestFit="1" customWidth="1"/>
  </cols>
  <sheetData>
    <row r="7" spans="1:3" x14ac:dyDescent="0.25">
      <c r="A7" s="3" t="s">
        <v>0</v>
      </c>
      <c r="B7" s="3" t="s">
        <v>74</v>
      </c>
      <c r="C7" s="3" t="s">
        <v>14</v>
      </c>
    </row>
    <row r="8" spans="1:3" x14ac:dyDescent="0.25">
      <c r="A8" s="32" t="s">
        <v>12</v>
      </c>
      <c r="B8" s="9" t="s">
        <v>75</v>
      </c>
      <c r="C8" s="10" t="s">
        <v>216</v>
      </c>
    </row>
    <row r="9" spans="1:3" x14ac:dyDescent="0.25">
      <c r="A9" s="32" t="s">
        <v>12</v>
      </c>
      <c r="B9" s="9" t="s">
        <v>118</v>
      </c>
      <c r="C9" s="10" t="s">
        <v>230</v>
      </c>
    </row>
    <row r="10" spans="1:3" x14ac:dyDescent="0.25">
      <c r="A10" s="32" t="s">
        <v>12</v>
      </c>
      <c r="B10" s="9" t="s">
        <v>118</v>
      </c>
      <c r="C10" s="10" t="s">
        <v>231</v>
      </c>
    </row>
    <row r="11" spans="1:3" x14ac:dyDescent="0.25">
      <c r="A11" s="32" t="s">
        <v>12</v>
      </c>
      <c r="B11" s="9" t="s">
        <v>118</v>
      </c>
      <c r="C11" s="10" t="s">
        <v>121</v>
      </c>
    </row>
    <row r="12" spans="1:3" x14ac:dyDescent="0.25">
      <c r="A12" s="32" t="s">
        <v>12</v>
      </c>
      <c r="B12" s="9" t="s">
        <v>118</v>
      </c>
      <c r="C12" s="10" t="s">
        <v>121</v>
      </c>
    </row>
    <row r="13" spans="1:3" x14ac:dyDescent="0.25">
      <c r="A13" s="32" t="s">
        <v>12</v>
      </c>
      <c r="B13" s="9" t="s">
        <v>118</v>
      </c>
      <c r="C13" s="10" t="s">
        <v>121</v>
      </c>
    </row>
    <row r="14" spans="1:3" x14ac:dyDescent="0.25">
      <c r="A14" s="32" t="s">
        <v>12</v>
      </c>
      <c r="B14" s="9" t="s">
        <v>118</v>
      </c>
      <c r="C14" s="10" t="s">
        <v>244</v>
      </c>
    </row>
    <row r="15" spans="1:3" ht="14.25" customHeight="1" x14ac:dyDescent="0.25">
      <c r="A15" s="7" t="s">
        <v>71</v>
      </c>
      <c r="B15" s="12" t="s">
        <v>123</v>
      </c>
      <c r="C15" s="8" t="s">
        <v>214</v>
      </c>
    </row>
    <row r="16" spans="1:3" ht="14.25" customHeight="1" x14ac:dyDescent="0.25">
      <c r="A16" s="7" t="s">
        <v>71</v>
      </c>
      <c r="B16" s="12" t="s">
        <v>123</v>
      </c>
      <c r="C16" s="8" t="s">
        <v>122</v>
      </c>
    </row>
    <row r="17" spans="1:3" ht="14.25" customHeight="1" x14ac:dyDescent="0.25">
      <c r="A17" s="7" t="s">
        <v>71</v>
      </c>
      <c r="B17" s="12" t="s">
        <v>123</v>
      </c>
      <c r="C17" s="8" t="s">
        <v>122</v>
      </c>
    </row>
    <row r="18" spans="1:3" ht="14.25" customHeight="1" x14ac:dyDescent="0.25">
      <c r="A18" s="31" t="s">
        <v>6</v>
      </c>
      <c r="B18" s="12" t="s">
        <v>75</v>
      </c>
      <c r="C18" s="8" t="s">
        <v>240</v>
      </c>
    </row>
    <row r="19" spans="1:3" ht="14.25" customHeight="1" x14ac:dyDescent="0.25">
      <c r="A19" s="31" t="s">
        <v>6</v>
      </c>
      <c r="B19" s="12" t="s">
        <v>75</v>
      </c>
      <c r="C19" s="59" t="s">
        <v>241</v>
      </c>
    </row>
    <row r="20" spans="1:3" ht="14.25" customHeight="1" x14ac:dyDescent="0.25">
      <c r="A20" s="31" t="s">
        <v>6</v>
      </c>
      <c r="B20" s="12" t="s">
        <v>75</v>
      </c>
      <c r="C20" s="8" t="s">
        <v>24</v>
      </c>
    </row>
    <row r="21" spans="1:3" ht="14.25" customHeight="1" x14ac:dyDescent="0.25">
      <c r="A21" s="31" t="s">
        <v>6</v>
      </c>
      <c r="B21" s="12" t="s">
        <v>75</v>
      </c>
      <c r="C21" s="8" t="s">
        <v>182</v>
      </c>
    </row>
    <row r="22" spans="1:3" ht="14.25" customHeight="1" x14ac:dyDescent="0.25">
      <c r="A22" s="31" t="s">
        <v>6</v>
      </c>
      <c r="B22" s="12" t="s">
        <v>75</v>
      </c>
      <c r="C22" s="8" t="s">
        <v>182</v>
      </c>
    </row>
    <row r="23" spans="1:3" x14ac:dyDescent="0.25">
      <c r="A23" s="31" t="s">
        <v>6</v>
      </c>
      <c r="B23" s="12" t="s">
        <v>75</v>
      </c>
      <c r="C23" s="8" t="s">
        <v>182</v>
      </c>
    </row>
    <row r="24" spans="1:3" x14ac:dyDescent="0.25">
      <c r="A24" s="31" t="s">
        <v>6</v>
      </c>
      <c r="B24" s="12" t="s">
        <v>75</v>
      </c>
      <c r="C24" s="8" t="s">
        <v>182</v>
      </c>
    </row>
    <row r="25" spans="1:3" x14ac:dyDescent="0.25">
      <c r="A25" s="31" t="s">
        <v>6</v>
      </c>
      <c r="B25" s="12" t="s">
        <v>75</v>
      </c>
      <c r="C25" s="8" t="s">
        <v>182</v>
      </c>
    </row>
    <row r="26" spans="1:3" x14ac:dyDescent="0.25">
      <c r="A26" s="31" t="s">
        <v>6</v>
      </c>
      <c r="B26" s="12" t="s">
        <v>75</v>
      </c>
      <c r="C26" s="8" t="s">
        <v>242</v>
      </c>
    </row>
    <row r="27" spans="1:3" x14ac:dyDescent="0.25">
      <c r="A27" s="31" t="s">
        <v>6</v>
      </c>
      <c r="B27" s="12" t="s">
        <v>75</v>
      </c>
      <c r="C27" s="8" t="s">
        <v>243</v>
      </c>
    </row>
  </sheetData>
  <autoFilter ref="A7:C2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7:B23"/>
  <sheetViews>
    <sheetView topLeftCell="A4" workbookViewId="0">
      <selection activeCell="F9" sqref="F9"/>
    </sheetView>
  </sheetViews>
  <sheetFormatPr baseColWidth="10" defaultRowHeight="15" x14ac:dyDescent="0.25"/>
  <cols>
    <col min="2" max="2" width="41" bestFit="1" customWidth="1"/>
  </cols>
  <sheetData>
    <row r="7" spans="1:2" x14ac:dyDescent="0.25">
      <c r="A7" s="3" t="s">
        <v>0</v>
      </c>
      <c r="B7" s="3" t="s">
        <v>14</v>
      </c>
    </row>
    <row r="8" spans="1:2" x14ac:dyDescent="0.25">
      <c r="A8" s="32" t="s">
        <v>12</v>
      </c>
      <c r="B8" s="10" t="s">
        <v>244</v>
      </c>
    </row>
    <row r="9" spans="1:2" x14ac:dyDescent="0.25">
      <c r="A9" s="32" t="s">
        <v>12</v>
      </c>
      <c r="B9" s="10" t="s">
        <v>263</v>
      </c>
    </row>
    <row r="10" spans="1:2" x14ac:dyDescent="0.25">
      <c r="A10" s="32" t="s">
        <v>12</v>
      </c>
      <c r="B10" s="10" t="s">
        <v>263</v>
      </c>
    </row>
    <row r="11" spans="1:2" x14ac:dyDescent="0.25">
      <c r="A11" s="32" t="s">
        <v>12</v>
      </c>
      <c r="B11" s="10" t="s">
        <v>121</v>
      </c>
    </row>
    <row r="12" spans="1:2" x14ac:dyDescent="0.25">
      <c r="A12" s="32" t="s">
        <v>12</v>
      </c>
      <c r="B12" s="10" t="s">
        <v>121</v>
      </c>
    </row>
    <row r="13" spans="1:2" x14ac:dyDescent="0.25">
      <c r="A13" s="32" t="s">
        <v>12</v>
      </c>
      <c r="B13" s="10" t="s">
        <v>121</v>
      </c>
    </row>
    <row r="14" spans="1:2" x14ac:dyDescent="0.25">
      <c r="A14" s="32" t="s">
        <v>12</v>
      </c>
      <c r="B14" s="10" t="s">
        <v>258</v>
      </c>
    </row>
    <row r="15" spans="1:2" x14ac:dyDescent="0.25">
      <c r="A15" s="32" t="s">
        <v>12</v>
      </c>
      <c r="B15" s="10" t="s">
        <v>259</v>
      </c>
    </row>
    <row r="16" spans="1:2" x14ac:dyDescent="0.25">
      <c r="A16" s="32" t="s">
        <v>12</v>
      </c>
      <c r="B16" s="10" t="s">
        <v>260</v>
      </c>
    </row>
    <row r="17" spans="1:2" x14ac:dyDescent="0.25">
      <c r="A17" s="31" t="s">
        <v>6</v>
      </c>
      <c r="B17" s="10" t="s">
        <v>59</v>
      </c>
    </row>
    <row r="18" spans="1:2" ht="14.25" customHeight="1" x14ac:dyDescent="0.25">
      <c r="A18" s="31" t="s">
        <v>6</v>
      </c>
      <c r="B18" s="62" t="s">
        <v>262</v>
      </c>
    </row>
    <row r="19" spans="1:2" ht="14.25" customHeight="1" x14ac:dyDescent="0.25">
      <c r="A19" s="31" t="s">
        <v>6</v>
      </c>
      <c r="B19" s="8" t="s">
        <v>24</v>
      </c>
    </row>
    <row r="20" spans="1:2" ht="14.25" customHeight="1" x14ac:dyDescent="0.25">
      <c r="A20" s="31" t="s">
        <v>6</v>
      </c>
      <c r="B20" s="8" t="s">
        <v>242</v>
      </c>
    </row>
    <row r="21" spans="1:2" x14ac:dyDescent="0.25">
      <c r="A21" s="31" t="s">
        <v>6</v>
      </c>
      <c r="B21" s="10" t="s">
        <v>261</v>
      </c>
    </row>
    <row r="22" spans="1:2" x14ac:dyDescent="0.25">
      <c r="A22" s="31" t="s">
        <v>6</v>
      </c>
    </row>
    <row r="23" spans="1:2" x14ac:dyDescent="0.25">
      <c r="A23" s="31" t="s">
        <v>6</v>
      </c>
    </row>
  </sheetData>
  <autoFilter ref="A7:B2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7"/>
  <sheetViews>
    <sheetView topLeftCell="A4" workbookViewId="0">
      <selection activeCell="D23" sqref="D23"/>
    </sheetView>
  </sheetViews>
  <sheetFormatPr baseColWidth="10" defaultRowHeight="15" x14ac:dyDescent="0.25"/>
  <cols>
    <col min="1" max="1" width="36.140625" bestFit="1" customWidth="1"/>
    <col min="2" max="2" width="19.140625" bestFit="1" customWidth="1"/>
    <col min="3" max="3" width="12.5703125" bestFit="1" customWidth="1"/>
    <col min="5" max="5" width="13" bestFit="1" customWidth="1"/>
    <col min="6" max="6" width="17.5703125" bestFit="1" customWidth="1"/>
  </cols>
  <sheetData>
    <row r="1" spans="1:7" x14ac:dyDescent="0.25">
      <c r="A1" s="39"/>
      <c r="B1" s="81" t="s">
        <v>183</v>
      </c>
      <c r="C1" s="81"/>
      <c r="D1" s="81"/>
      <c r="E1" s="81"/>
      <c r="F1" s="81"/>
    </row>
    <row r="2" spans="1:7" x14ac:dyDescent="0.25">
      <c r="A2" s="39"/>
      <c r="B2" s="81"/>
      <c r="C2" s="81"/>
      <c r="D2" s="81"/>
      <c r="E2" s="81"/>
      <c r="F2" s="81"/>
    </row>
    <row r="3" spans="1:7" x14ac:dyDescent="0.25">
      <c r="A3" s="39"/>
      <c r="B3" s="81"/>
      <c r="C3" s="81"/>
      <c r="D3" s="81"/>
      <c r="E3" s="81"/>
      <c r="F3" s="81"/>
    </row>
    <row r="4" spans="1:7" x14ac:dyDescent="0.25">
      <c r="A4" s="39"/>
      <c r="B4" s="81"/>
      <c r="C4" s="81"/>
      <c r="D4" s="81"/>
      <c r="E4" s="81"/>
      <c r="F4" s="81"/>
    </row>
    <row r="5" spans="1:7" ht="23.25" x14ac:dyDescent="0.25">
      <c r="A5" s="39"/>
      <c r="B5" s="40"/>
      <c r="C5" s="40"/>
      <c r="D5" s="40"/>
      <c r="E5" s="40"/>
      <c r="F5" s="40"/>
    </row>
    <row r="6" spans="1:7" ht="18.75" x14ac:dyDescent="0.25">
      <c r="A6" s="41"/>
      <c r="B6" s="41"/>
      <c r="C6" s="41"/>
      <c r="D6" s="41"/>
      <c r="E6" s="41"/>
      <c r="F6" s="41"/>
    </row>
    <row r="7" spans="1:7" ht="30" x14ac:dyDescent="0.25">
      <c r="A7" s="42" t="s">
        <v>184</v>
      </c>
      <c r="B7" s="42" t="s">
        <v>185</v>
      </c>
      <c r="C7" s="43" t="s">
        <v>186</v>
      </c>
      <c r="D7" s="42" t="s">
        <v>187</v>
      </c>
      <c r="E7" s="42" t="s">
        <v>188</v>
      </c>
      <c r="F7" s="42" t="s">
        <v>189</v>
      </c>
    </row>
    <row r="8" spans="1:7" x14ac:dyDescent="0.25">
      <c r="A8" s="44" t="s">
        <v>190</v>
      </c>
      <c r="B8" s="44" t="s">
        <v>191</v>
      </c>
      <c r="C8" s="45">
        <v>1253</v>
      </c>
      <c r="D8" s="44" t="s">
        <v>192</v>
      </c>
      <c r="E8" s="46">
        <v>43100</v>
      </c>
      <c r="F8" s="46">
        <v>42748</v>
      </c>
    </row>
    <row r="9" spans="1:7" x14ac:dyDescent="0.25">
      <c r="A9" s="44" t="s">
        <v>193</v>
      </c>
      <c r="B9" s="44" t="s">
        <v>194</v>
      </c>
      <c r="C9" s="45">
        <v>1000</v>
      </c>
      <c r="D9" s="44" t="s">
        <v>195</v>
      </c>
      <c r="E9" s="46">
        <v>42794</v>
      </c>
      <c r="F9" s="44"/>
    </row>
    <row r="10" spans="1:7" x14ac:dyDescent="0.25">
      <c r="A10" s="44" t="s">
        <v>196</v>
      </c>
      <c r="B10" s="44" t="s">
        <v>197</v>
      </c>
      <c r="C10" s="45">
        <v>5044</v>
      </c>
      <c r="D10" s="44" t="s">
        <v>195</v>
      </c>
      <c r="E10" s="46">
        <v>42813</v>
      </c>
      <c r="F10" s="44"/>
    </row>
    <row r="11" spans="1:7" x14ac:dyDescent="0.25">
      <c r="A11" s="44" t="s">
        <v>198</v>
      </c>
      <c r="B11" s="44" t="s">
        <v>199</v>
      </c>
      <c r="C11" s="45">
        <v>35000</v>
      </c>
      <c r="D11" s="44" t="s">
        <v>192</v>
      </c>
      <c r="E11" s="46">
        <v>42815</v>
      </c>
      <c r="F11" s="46">
        <v>42825</v>
      </c>
    </row>
    <row r="12" spans="1:7" x14ac:dyDescent="0.25">
      <c r="A12" s="44" t="s">
        <v>200</v>
      </c>
      <c r="B12" s="44" t="s">
        <v>201</v>
      </c>
      <c r="C12" s="45">
        <v>2009</v>
      </c>
      <c r="D12" s="44" t="s">
        <v>192</v>
      </c>
      <c r="E12" s="46">
        <v>42858</v>
      </c>
      <c r="F12" s="46">
        <v>42858</v>
      </c>
    </row>
    <row r="13" spans="1:7" x14ac:dyDescent="0.25">
      <c r="A13" s="44" t="s">
        <v>202</v>
      </c>
      <c r="B13" s="44" t="s">
        <v>203</v>
      </c>
      <c r="C13" s="45">
        <v>10161</v>
      </c>
      <c r="D13" s="44" t="s">
        <v>192</v>
      </c>
      <c r="E13" s="46">
        <v>42907</v>
      </c>
      <c r="F13" s="46">
        <v>42907</v>
      </c>
    </row>
    <row r="14" spans="1:7" x14ac:dyDescent="0.25">
      <c r="A14" s="44" t="s">
        <v>204</v>
      </c>
      <c r="B14" s="44" t="s">
        <v>201</v>
      </c>
      <c r="C14" s="45">
        <v>18500</v>
      </c>
      <c r="D14" s="44" t="s">
        <v>195</v>
      </c>
      <c r="E14" s="46">
        <v>42921</v>
      </c>
      <c r="F14" s="46">
        <v>42970</v>
      </c>
      <c r="G14" t="s">
        <v>210</v>
      </c>
    </row>
    <row r="15" spans="1:7" x14ac:dyDescent="0.25">
      <c r="A15" s="51" t="s">
        <v>207</v>
      </c>
      <c r="B15" s="51" t="s">
        <v>208</v>
      </c>
      <c r="C15" s="52">
        <v>2892</v>
      </c>
      <c r="D15" s="51" t="s">
        <v>192</v>
      </c>
      <c r="E15" s="53">
        <v>42962</v>
      </c>
      <c r="F15" s="53">
        <v>42963</v>
      </c>
    </row>
    <row r="16" spans="1:7" x14ac:dyDescent="0.25">
      <c r="A16" s="55" t="s">
        <v>215</v>
      </c>
      <c r="B16" s="55" t="s">
        <v>194</v>
      </c>
      <c r="C16" s="56">
        <v>3523</v>
      </c>
      <c r="D16" s="55" t="s">
        <v>192</v>
      </c>
      <c r="E16" s="53">
        <v>42969</v>
      </c>
      <c r="F16" s="53">
        <v>42970</v>
      </c>
    </row>
    <row r="17" spans="1:7" x14ac:dyDescent="0.25">
      <c r="A17" s="55" t="s">
        <v>232</v>
      </c>
      <c r="B17" s="55" t="s">
        <v>233</v>
      </c>
      <c r="C17" s="56">
        <v>2146.04</v>
      </c>
      <c r="D17" s="55" t="s">
        <v>195</v>
      </c>
      <c r="E17" s="53">
        <v>42989</v>
      </c>
      <c r="F17" s="53"/>
    </row>
    <row r="27" spans="1:7" x14ac:dyDescent="0.25">
      <c r="A27" s="54" t="s">
        <v>217</v>
      </c>
      <c r="B27" s="54" t="s">
        <v>218</v>
      </c>
      <c r="C27" s="52">
        <v>103787.92</v>
      </c>
      <c r="D27" s="54" t="s">
        <v>192</v>
      </c>
      <c r="E27" s="53">
        <v>42972</v>
      </c>
      <c r="F27" s="53">
        <v>42977</v>
      </c>
      <c r="G27" s="54" t="s">
        <v>219</v>
      </c>
    </row>
  </sheetData>
  <mergeCells count="1">
    <mergeCell ref="B1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4" sqref="I14"/>
    </sheetView>
  </sheetViews>
  <sheetFormatPr baseColWidth="10" defaultRowHeight="15" x14ac:dyDescent="0.25"/>
  <cols>
    <col min="4" max="4" width="4.28515625" customWidth="1"/>
  </cols>
  <sheetData>
    <row r="1" spans="1:7" x14ac:dyDescent="0.25">
      <c r="A1" s="98" t="s">
        <v>147</v>
      </c>
      <c r="B1" s="99"/>
      <c r="C1" s="99"/>
      <c r="E1" s="98" t="s">
        <v>148</v>
      </c>
      <c r="F1" s="99"/>
      <c r="G1" s="99"/>
    </row>
    <row r="2" spans="1:7" ht="15.75" thickBot="1" x14ac:dyDescent="0.3">
      <c r="A2" s="100"/>
      <c r="B2" s="100"/>
      <c r="C2" s="100"/>
      <c r="E2" s="100"/>
      <c r="F2" s="100"/>
      <c r="G2" s="100"/>
    </row>
    <row r="3" spans="1:7" ht="15.75" thickBot="1" x14ac:dyDescent="0.3">
      <c r="A3" s="87" t="s">
        <v>125</v>
      </c>
      <c r="B3" s="88"/>
      <c r="C3" s="89"/>
      <c r="E3" s="87" t="s">
        <v>125</v>
      </c>
      <c r="F3" s="88"/>
      <c r="G3" s="89"/>
    </row>
    <row r="4" spans="1:7" x14ac:dyDescent="0.25">
      <c r="A4" s="96" t="s">
        <v>128</v>
      </c>
      <c r="B4" s="96"/>
      <c r="C4" s="96"/>
      <c r="E4" s="96" t="s">
        <v>149</v>
      </c>
      <c r="F4" s="96"/>
      <c r="G4" s="96"/>
    </row>
    <row r="5" spans="1:7" x14ac:dyDescent="0.25">
      <c r="A5" s="97" t="s">
        <v>129</v>
      </c>
      <c r="B5" s="97"/>
      <c r="C5" s="97"/>
      <c r="E5" s="97" t="s">
        <v>170</v>
      </c>
      <c r="F5" s="97"/>
      <c r="G5" s="97"/>
    </row>
    <row r="6" spans="1:7" x14ac:dyDescent="0.25">
      <c r="A6" s="97" t="s">
        <v>143</v>
      </c>
      <c r="B6" s="97"/>
      <c r="C6" s="97"/>
      <c r="E6" s="97" t="s">
        <v>152</v>
      </c>
      <c r="F6" s="97"/>
      <c r="G6" s="97"/>
    </row>
    <row r="7" spans="1:7" x14ac:dyDescent="0.25">
      <c r="A7" s="97" t="s">
        <v>140</v>
      </c>
      <c r="B7" s="97"/>
      <c r="C7" s="97"/>
      <c r="E7" s="97" t="s">
        <v>169</v>
      </c>
      <c r="F7" s="97"/>
      <c r="G7" s="97"/>
    </row>
    <row r="8" spans="1:7" ht="15.75" thickBot="1" x14ac:dyDescent="0.3">
      <c r="A8" s="82" t="s">
        <v>131</v>
      </c>
      <c r="B8" s="82"/>
      <c r="C8" s="82"/>
      <c r="E8" s="101" t="s">
        <v>171</v>
      </c>
      <c r="F8" s="101"/>
      <c r="G8" s="101"/>
    </row>
    <row r="9" spans="1:7" ht="15.75" thickBot="1" x14ac:dyDescent="0.3">
      <c r="A9" s="84" t="s">
        <v>126</v>
      </c>
      <c r="B9" s="85"/>
      <c r="C9" s="86"/>
      <c r="E9" s="82" t="s">
        <v>153</v>
      </c>
      <c r="F9" s="82"/>
      <c r="G9" s="82"/>
    </row>
    <row r="10" spans="1:7" ht="15.75" thickBot="1" x14ac:dyDescent="0.3">
      <c r="A10" s="83" t="s">
        <v>129</v>
      </c>
      <c r="B10" s="83"/>
      <c r="C10" s="83"/>
      <c r="E10" s="84" t="s">
        <v>126</v>
      </c>
      <c r="F10" s="85"/>
      <c r="G10" s="86"/>
    </row>
    <row r="11" spans="1:7" x14ac:dyDescent="0.25">
      <c r="A11" s="97" t="s">
        <v>130</v>
      </c>
      <c r="B11" s="97"/>
      <c r="C11" s="97"/>
      <c r="E11" s="96" t="s">
        <v>150</v>
      </c>
      <c r="F11" s="96"/>
      <c r="G11" s="96"/>
    </row>
    <row r="12" spans="1:7" x14ac:dyDescent="0.25">
      <c r="A12" s="97" t="s">
        <v>131</v>
      </c>
      <c r="B12" s="97"/>
      <c r="C12" s="97"/>
      <c r="E12" s="97" t="s">
        <v>153</v>
      </c>
      <c r="F12" s="97"/>
      <c r="G12" s="97"/>
    </row>
    <row r="13" spans="1:7" x14ac:dyDescent="0.25">
      <c r="A13" s="97" t="s">
        <v>132</v>
      </c>
      <c r="B13" s="97"/>
      <c r="C13" s="97"/>
      <c r="E13" s="97" t="s">
        <v>154</v>
      </c>
      <c r="F13" s="97"/>
      <c r="G13" s="97"/>
    </row>
    <row r="14" spans="1:7" x14ac:dyDescent="0.25">
      <c r="A14" s="97" t="s">
        <v>134</v>
      </c>
      <c r="B14" s="97"/>
      <c r="C14" s="97"/>
      <c r="E14" s="97" t="s">
        <v>155</v>
      </c>
      <c r="F14" s="97"/>
      <c r="G14" s="97"/>
    </row>
    <row r="15" spans="1:7" ht="15.75" thickBot="1" x14ac:dyDescent="0.3">
      <c r="A15" s="82" t="s">
        <v>135</v>
      </c>
      <c r="B15" s="82"/>
      <c r="C15" s="82"/>
      <c r="E15" s="103" t="s">
        <v>156</v>
      </c>
      <c r="F15" s="104"/>
      <c r="G15" s="105"/>
    </row>
    <row r="16" spans="1:7" ht="15.75" thickBot="1" x14ac:dyDescent="0.3">
      <c r="A16" s="90" t="s">
        <v>144</v>
      </c>
      <c r="B16" s="91"/>
      <c r="C16" s="92"/>
      <c r="E16" s="97" t="s">
        <v>157</v>
      </c>
      <c r="F16" s="97"/>
      <c r="G16" s="97"/>
    </row>
    <row r="17" spans="1:9" ht="15.75" thickBot="1" x14ac:dyDescent="0.3">
      <c r="A17" s="83" t="s">
        <v>137</v>
      </c>
      <c r="B17" s="83"/>
      <c r="C17" s="83"/>
      <c r="E17" s="102" t="s">
        <v>158</v>
      </c>
      <c r="F17" s="102"/>
      <c r="G17" s="102"/>
    </row>
    <row r="18" spans="1:9" ht="15.75" thickBot="1" x14ac:dyDescent="0.3">
      <c r="A18" s="97" t="s">
        <v>138</v>
      </c>
      <c r="B18" s="97"/>
      <c r="C18" s="97"/>
      <c r="E18" s="90" t="s">
        <v>144</v>
      </c>
      <c r="F18" s="91"/>
      <c r="G18" s="92"/>
    </row>
    <row r="19" spans="1:9" x14ac:dyDescent="0.25">
      <c r="A19" s="97" t="s">
        <v>139</v>
      </c>
      <c r="B19" s="97"/>
      <c r="C19" s="97"/>
      <c r="E19" s="83" t="s">
        <v>151</v>
      </c>
      <c r="F19" s="83"/>
      <c r="G19" s="83"/>
    </row>
    <row r="20" spans="1:9" x14ac:dyDescent="0.25">
      <c r="A20" s="97" t="s">
        <v>140</v>
      </c>
      <c r="B20" s="97"/>
      <c r="C20" s="97"/>
      <c r="E20" s="97" t="s">
        <v>159</v>
      </c>
      <c r="F20" s="97"/>
      <c r="G20" s="97"/>
    </row>
    <row r="21" spans="1:9" x14ac:dyDescent="0.25">
      <c r="A21" s="97" t="s">
        <v>141</v>
      </c>
      <c r="B21" s="97"/>
      <c r="C21" s="97"/>
      <c r="E21" s="103" t="s">
        <v>160</v>
      </c>
      <c r="F21" s="104"/>
      <c r="G21" s="105"/>
    </row>
    <row r="22" spans="1:9" ht="15.75" thickBot="1" x14ac:dyDescent="0.3">
      <c r="A22" s="82" t="s">
        <v>142</v>
      </c>
      <c r="B22" s="82"/>
      <c r="C22" s="82"/>
      <c r="E22" s="97" t="s">
        <v>161</v>
      </c>
      <c r="F22" s="97"/>
      <c r="G22" s="97"/>
    </row>
    <row r="23" spans="1:9" ht="15.75" thickBot="1" x14ac:dyDescent="0.3">
      <c r="A23" s="93" t="s">
        <v>127</v>
      </c>
      <c r="B23" s="94"/>
      <c r="C23" s="95"/>
      <c r="E23" s="101" t="s">
        <v>163</v>
      </c>
      <c r="F23" s="101"/>
      <c r="G23" s="101"/>
    </row>
    <row r="24" spans="1:9" x14ac:dyDescent="0.25">
      <c r="A24" s="83" t="s">
        <v>133</v>
      </c>
      <c r="B24" s="83"/>
      <c r="C24" s="83"/>
      <c r="E24" s="101" t="s">
        <v>164</v>
      </c>
      <c r="F24" s="101"/>
      <c r="G24" s="101"/>
      <c r="I24" t="s">
        <v>78</v>
      </c>
    </row>
    <row r="25" spans="1:9" ht="15.75" thickBot="1" x14ac:dyDescent="0.3">
      <c r="A25" s="97" t="s">
        <v>132</v>
      </c>
      <c r="B25" s="97"/>
      <c r="C25" s="97"/>
      <c r="E25" s="102" t="s">
        <v>150</v>
      </c>
      <c r="F25" s="102"/>
      <c r="G25" s="102"/>
    </row>
    <row r="26" spans="1:9" ht="15.75" thickBot="1" x14ac:dyDescent="0.3">
      <c r="A26" s="97" t="s">
        <v>136</v>
      </c>
      <c r="B26" s="97"/>
      <c r="C26" s="97"/>
      <c r="E26" s="93" t="s">
        <v>127</v>
      </c>
      <c r="F26" s="94"/>
      <c r="G26" s="95"/>
    </row>
    <row r="27" spans="1:9" x14ac:dyDescent="0.25">
      <c r="A27" s="101" t="s">
        <v>128</v>
      </c>
      <c r="B27" s="101"/>
      <c r="C27" s="101"/>
      <c r="E27" s="83" t="s">
        <v>152</v>
      </c>
      <c r="F27" s="83"/>
      <c r="G27" s="83"/>
    </row>
    <row r="28" spans="1:9" x14ac:dyDescent="0.25">
      <c r="A28" s="97" t="s">
        <v>145</v>
      </c>
      <c r="B28" s="97"/>
      <c r="C28" s="97"/>
      <c r="E28" s="97" t="s">
        <v>162</v>
      </c>
      <c r="F28" s="97"/>
      <c r="G28" s="97"/>
    </row>
    <row r="29" spans="1:9" x14ac:dyDescent="0.25">
      <c r="A29" s="97" t="s">
        <v>146</v>
      </c>
      <c r="B29" s="97"/>
      <c r="C29" s="97"/>
      <c r="E29" s="97" t="s">
        <v>165</v>
      </c>
      <c r="F29" s="97"/>
      <c r="G29" s="97"/>
    </row>
    <row r="30" spans="1:9" x14ac:dyDescent="0.25">
      <c r="E30" s="97" t="s">
        <v>166</v>
      </c>
      <c r="F30" s="97"/>
      <c r="G30" s="97"/>
    </row>
    <row r="31" spans="1:9" x14ac:dyDescent="0.25">
      <c r="E31" s="101" t="s">
        <v>167</v>
      </c>
      <c r="F31" s="101"/>
      <c r="G31" s="101"/>
    </row>
    <row r="32" spans="1:9" x14ac:dyDescent="0.25">
      <c r="E32" s="101" t="s">
        <v>168</v>
      </c>
      <c r="F32" s="101"/>
      <c r="G32" s="101"/>
    </row>
    <row r="33" spans="5:7" x14ac:dyDescent="0.25">
      <c r="E33" s="101" t="s">
        <v>150</v>
      </c>
      <c r="F33" s="101"/>
      <c r="G33" s="101"/>
    </row>
  </sheetData>
  <mergeCells count="60">
    <mergeCell ref="E30:G30"/>
    <mergeCell ref="E31:G31"/>
    <mergeCell ref="E32:G32"/>
    <mergeCell ref="E33:G33"/>
    <mergeCell ref="E4:G4"/>
    <mergeCell ref="E5:G5"/>
    <mergeCell ref="E6:G6"/>
    <mergeCell ref="E7:G7"/>
    <mergeCell ref="E8:G8"/>
    <mergeCell ref="E9:G9"/>
    <mergeCell ref="E25:G25"/>
    <mergeCell ref="E15:G15"/>
    <mergeCell ref="E21:G21"/>
    <mergeCell ref="E27:G27"/>
    <mergeCell ref="E28:G28"/>
    <mergeCell ref="E29:G29"/>
    <mergeCell ref="E1:G2"/>
    <mergeCell ref="E3:G3"/>
    <mergeCell ref="E10:G10"/>
    <mergeCell ref="E18:G18"/>
    <mergeCell ref="E17:G17"/>
    <mergeCell ref="E26:G26"/>
    <mergeCell ref="E11:G11"/>
    <mergeCell ref="E12:G12"/>
    <mergeCell ref="E13:G13"/>
    <mergeCell ref="E14:G14"/>
    <mergeCell ref="E16:G16"/>
    <mergeCell ref="E24:G24"/>
    <mergeCell ref="E19:G19"/>
    <mergeCell ref="E20:G20"/>
    <mergeCell ref="E22:G22"/>
    <mergeCell ref="E23:G23"/>
    <mergeCell ref="A25:C25"/>
    <mergeCell ref="A26:C26"/>
    <mergeCell ref="A27:C27"/>
    <mergeCell ref="A28:C28"/>
    <mergeCell ref="A29:C29"/>
    <mergeCell ref="A1:C2"/>
    <mergeCell ref="A18:C18"/>
    <mergeCell ref="A19:C19"/>
    <mergeCell ref="A20:C20"/>
    <mergeCell ref="A21:C21"/>
    <mergeCell ref="A14:C14"/>
    <mergeCell ref="A15:C15"/>
    <mergeCell ref="A22:C22"/>
    <mergeCell ref="A24:C24"/>
    <mergeCell ref="A9:C9"/>
    <mergeCell ref="A3:C3"/>
    <mergeCell ref="A16:C16"/>
    <mergeCell ref="A23:C23"/>
    <mergeCell ref="A4:C4"/>
    <mergeCell ref="A5:C5"/>
    <mergeCell ref="A6:C6"/>
    <mergeCell ref="A7:C7"/>
    <mergeCell ref="A8:C8"/>
    <mergeCell ref="A17:C17"/>
    <mergeCell ref="A10:C10"/>
    <mergeCell ref="A11:C11"/>
    <mergeCell ref="A12:C12"/>
    <mergeCell ref="A13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D2" sqref="D2"/>
    </sheetView>
  </sheetViews>
  <sheetFormatPr baseColWidth="10" defaultRowHeight="15" x14ac:dyDescent="0.25"/>
  <cols>
    <col min="2" max="2" width="10.28515625" customWidth="1"/>
    <col min="3" max="3" width="8.28515625" customWidth="1"/>
  </cols>
  <sheetData>
    <row r="1" spans="1:17" x14ac:dyDescent="0.25">
      <c r="A1" s="109" t="s">
        <v>112</v>
      </c>
      <c r="B1" s="109"/>
      <c r="C1" s="109"/>
    </row>
    <row r="2" spans="1:17" x14ac:dyDescent="0.25">
      <c r="A2" s="9" t="s">
        <v>91</v>
      </c>
      <c r="B2" s="9" t="s">
        <v>92</v>
      </c>
      <c r="C2" s="9" t="s">
        <v>93</v>
      </c>
      <c r="E2" s="111" t="s">
        <v>98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7" x14ac:dyDescent="0.25">
      <c r="A3" s="9" t="s">
        <v>90</v>
      </c>
      <c r="B3" s="9">
        <v>1</v>
      </c>
      <c r="C3" s="9">
        <v>28</v>
      </c>
      <c r="E3" s="111" t="s">
        <v>99</v>
      </c>
      <c r="F3" s="111" t="s">
        <v>100</v>
      </c>
      <c r="G3" s="113" t="s">
        <v>93</v>
      </c>
      <c r="H3" s="113"/>
      <c r="I3" s="113"/>
      <c r="J3" s="113"/>
      <c r="K3" s="113"/>
      <c r="L3" s="113"/>
      <c r="M3" s="113"/>
      <c r="N3" s="16" t="s">
        <v>92</v>
      </c>
      <c r="O3" s="16"/>
      <c r="P3" s="113" t="s">
        <v>92</v>
      </c>
    </row>
    <row r="4" spans="1:17" x14ac:dyDescent="0.25">
      <c r="A4" s="9" t="s">
        <v>94</v>
      </c>
      <c r="B4" s="9">
        <v>7</v>
      </c>
      <c r="C4" s="9">
        <v>23</v>
      </c>
      <c r="E4" s="111"/>
      <c r="F4" s="111"/>
      <c r="G4" s="114" t="s">
        <v>88</v>
      </c>
      <c r="H4" s="115"/>
      <c r="I4" s="114" t="s">
        <v>86</v>
      </c>
      <c r="J4" s="115"/>
      <c r="K4" s="114" t="s">
        <v>87</v>
      </c>
      <c r="L4" s="115"/>
      <c r="M4" s="114" t="s">
        <v>89</v>
      </c>
      <c r="N4" s="116"/>
      <c r="O4" s="115"/>
      <c r="P4" s="113"/>
    </row>
    <row r="5" spans="1:17" x14ac:dyDescent="0.25">
      <c r="A5" s="9" t="s">
        <v>94</v>
      </c>
      <c r="B5" s="9">
        <v>9</v>
      </c>
      <c r="C5" s="9">
        <v>24</v>
      </c>
      <c r="E5" s="16"/>
      <c r="F5" s="16"/>
      <c r="G5" s="16" t="s">
        <v>86</v>
      </c>
      <c r="H5" s="16" t="s">
        <v>101</v>
      </c>
      <c r="I5" s="16" t="s">
        <v>86</v>
      </c>
      <c r="J5" s="16" t="s">
        <v>101</v>
      </c>
      <c r="K5" s="16" t="s">
        <v>86</v>
      </c>
      <c r="L5" s="16" t="s">
        <v>101</v>
      </c>
      <c r="M5" s="16" t="s">
        <v>86</v>
      </c>
      <c r="N5" s="15"/>
      <c r="O5" s="9" t="s">
        <v>101</v>
      </c>
      <c r="P5" s="17"/>
    </row>
    <row r="6" spans="1:17" x14ac:dyDescent="0.25">
      <c r="A6" s="9" t="s">
        <v>94</v>
      </c>
      <c r="B6" s="9">
        <v>3</v>
      </c>
      <c r="C6" s="9">
        <v>25</v>
      </c>
      <c r="E6" s="18" t="s">
        <v>102</v>
      </c>
      <c r="F6" s="18" t="s">
        <v>103</v>
      </c>
      <c r="G6" s="19">
        <v>1</v>
      </c>
      <c r="H6" s="19">
        <v>0</v>
      </c>
      <c r="I6" s="19">
        <v>0</v>
      </c>
      <c r="J6" s="19">
        <v>2</v>
      </c>
      <c r="K6" s="19">
        <v>0</v>
      </c>
      <c r="L6" s="19">
        <v>2</v>
      </c>
      <c r="M6" s="19">
        <v>0</v>
      </c>
      <c r="N6" s="19"/>
      <c r="O6" s="19">
        <v>0</v>
      </c>
      <c r="P6" s="19">
        <f>SUM(G6:M6)</f>
        <v>5</v>
      </c>
      <c r="Q6" t="s">
        <v>224</v>
      </c>
    </row>
    <row r="7" spans="1:17" x14ac:dyDescent="0.25">
      <c r="A7" s="9" t="s">
        <v>94</v>
      </c>
      <c r="B7" s="9">
        <v>7</v>
      </c>
      <c r="C7" s="9">
        <v>26</v>
      </c>
      <c r="E7" s="20" t="s">
        <v>104</v>
      </c>
      <c r="F7" s="20" t="s">
        <v>105</v>
      </c>
      <c r="G7" s="21">
        <v>0</v>
      </c>
      <c r="H7" s="21">
        <v>6</v>
      </c>
      <c r="I7" s="21">
        <v>0</v>
      </c>
      <c r="J7" s="21">
        <v>6</v>
      </c>
      <c r="K7" s="21">
        <v>0</v>
      </c>
      <c r="L7" s="21">
        <v>15</v>
      </c>
      <c r="M7" s="21">
        <v>9</v>
      </c>
      <c r="N7" s="21"/>
      <c r="O7" s="21">
        <v>0</v>
      </c>
      <c r="P7" s="19">
        <f t="shared" ref="P7:P12" si="0">SUM(G7:M7)</f>
        <v>36</v>
      </c>
      <c r="Q7" t="s">
        <v>223</v>
      </c>
    </row>
    <row r="8" spans="1:17" x14ac:dyDescent="0.25">
      <c r="A8" s="9" t="s">
        <v>94</v>
      </c>
      <c r="B8" s="9">
        <v>9</v>
      </c>
      <c r="C8" s="9">
        <v>27</v>
      </c>
      <c r="E8" s="22" t="s">
        <v>106</v>
      </c>
      <c r="F8" s="22" t="s">
        <v>105</v>
      </c>
      <c r="G8" s="23">
        <v>0</v>
      </c>
      <c r="H8" s="23">
        <v>0</v>
      </c>
      <c r="I8" s="23">
        <v>6</v>
      </c>
      <c r="J8" s="23">
        <v>6</v>
      </c>
      <c r="K8" s="23">
        <v>3</v>
      </c>
      <c r="L8" s="23">
        <v>0</v>
      </c>
      <c r="M8" s="23">
        <v>0</v>
      </c>
      <c r="N8" s="23"/>
      <c r="O8" s="23">
        <v>0</v>
      </c>
      <c r="P8" s="19">
        <f t="shared" si="0"/>
        <v>15</v>
      </c>
      <c r="Q8" t="s">
        <v>222</v>
      </c>
    </row>
    <row r="9" spans="1:17" x14ac:dyDescent="0.25">
      <c r="A9" s="9" t="s">
        <v>94</v>
      </c>
      <c r="B9" s="9">
        <v>7</v>
      </c>
      <c r="C9" s="9">
        <v>28</v>
      </c>
      <c r="E9" s="24" t="s">
        <v>107</v>
      </c>
      <c r="F9" s="24" t="s">
        <v>105</v>
      </c>
      <c r="G9" s="25">
        <v>0</v>
      </c>
      <c r="H9" s="25">
        <v>0</v>
      </c>
      <c r="I9" s="25">
        <v>18</v>
      </c>
      <c r="J9" s="25">
        <v>0</v>
      </c>
      <c r="K9" s="25">
        <v>9</v>
      </c>
      <c r="L9" s="25">
        <v>3</v>
      </c>
      <c r="M9" s="25">
        <v>3</v>
      </c>
      <c r="N9" s="25"/>
      <c r="O9" s="25">
        <v>0</v>
      </c>
      <c r="P9" s="19">
        <f t="shared" si="0"/>
        <v>33</v>
      </c>
      <c r="Q9" t="s">
        <v>221</v>
      </c>
    </row>
    <row r="10" spans="1:17" x14ac:dyDescent="0.25">
      <c r="A10" s="9" t="s">
        <v>94</v>
      </c>
      <c r="B10" s="9">
        <v>2</v>
      </c>
      <c r="C10" s="9">
        <v>29</v>
      </c>
      <c r="E10" s="57" t="s">
        <v>108</v>
      </c>
      <c r="F10" s="57" t="s">
        <v>105</v>
      </c>
      <c r="G10" s="58">
        <v>0</v>
      </c>
      <c r="H10" s="58">
        <v>0</v>
      </c>
      <c r="I10" s="58">
        <v>12</v>
      </c>
      <c r="J10" s="58">
        <v>0</v>
      </c>
      <c r="K10" s="58">
        <v>3</v>
      </c>
      <c r="L10" s="58">
        <v>0</v>
      </c>
      <c r="M10" s="58">
        <v>0</v>
      </c>
      <c r="N10" s="58"/>
      <c r="O10" s="58">
        <v>0</v>
      </c>
      <c r="P10" s="19">
        <f t="shared" si="0"/>
        <v>15</v>
      </c>
      <c r="Q10" t="s">
        <v>220</v>
      </c>
    </row>
    <row r="11" spans="1:17" x14ac:dyDescent="0.25">
      <c r="A11" s="9" t="s">
        <v>94</v>
      </c>
      <c r="B11" s="9">
        <v>1</v>
      </c>
      <c r="C11" s="9">
        <v>10</v>
      </c>
      <c r="E11" s="15" t="s">
        <v>109</v>
      </c>
      <c r="F11" s="15" t="s">
        <v>103</v>
      </c>
      <c r="G11" s="14">
        <v>0</v>
      </c>
      <c r="H11" s="14">
        <v>0</v>
      </c>
      <c r="I11" s="14">
        <v>0</v>
      </c>
      <c r="J11" s="14">
        <v>6</v>
      </c>
      <c r="K11" s="14">
        <v>0</v>
      </c>
      <c r="L11" s="14">
        <v>9</v>
      </c>
      <c r="M11" s="14">
        <v>0</v>
      </c>
      <c r="N11" s="14"/>
      <c r="O11" s="14">
        <v>1</v>
      </c>
      <c r="P11" s="19">
        <f t="shared" si="0"/>
        <v>15</v>
      </c>
      <c r="Q11" s="106" t="s">
        <v>225</v>
      </c>
    </row>
    <row r="12" spans="1:17" x14ac:dyDescent="0.25">
      <c r="A12" s="110" t="s">
        <v>113</v>
      </c>
      <c r="B12" s="110"/>
      <c r="C12" s="110"/>
      <c r="E12" s="26" t="s">
        <v>110</v>
      </c>
      <c r="F12" s="26" t="s">
        <v>103</v>
      </c>
      <c r="G12" s="27">
        <v>0</v>
      </c>
      <c r="H12" s="27">
        <v>0</v>
      </c>
      <c r="I12" s="27">
        <v>0</v>
      </c>
      <c r="J12" s="27">
        <v>12</v>
      </c>
      <c r="K12" s="27">
        <v>0</v>
      </c>
      <c r="L12" s="27">
        <v>18</v>
      </c>
      <c r="M12" s="27">
        <v>0</v>
      </c>
      <c r="N12" s="27"/>
      <c r="O12" s="27">
        <v>2</v>
      </c>
      <c r="P12" s="19">
        <f t="shared" si="0"/>
        <v>30</v>
      </c>
      <c r="Q12" s="106"/>
    </row>
    <row r="13" spans="1:17" x14ac:dyDescent="0.25">
      <c r="A13" s="109"/>
      <c r="B13" s="109"/>
      <c r="C13" s="109"/>
      <c r="E13" s="107" t="s">
        <v>111</v>
      </c>
      <c r="F13" s="108"/>
      <c r="G13" s="28">
        <f t="shared" ref="G13:L13" si="1">SUM(G6:G12)</f>
        <v>1</v>
      </c>
      <c r="H13" s="28">
        <f t="shared" si="1"/>
        <v>6</v>
      </c>
      <c r="I13" s="28">
        <f t="shared" si="1"/>
        <v>36</v>
      </c>
      <c r="J13" s="28">
        <f t="shared" si="1"/>
        <v>32</v>
      </c>
      <c r="K13" s="28">
        <f t="shared" si="1"/>
        <v>15</v>
      </c>
      <c r="L13" s="28">
        <f t="shared" si="1"/>
        <v>47</v>
      </c>
      <c r="M13" s="28">
        <f>SUM(M6:N12)</f>
        <v>12</v>
      </c>
      <c r="N13" s="29"/>
      <c r="O13" s="29">
        <f>SUM(O6:O12)</f>
        <v>3</v>
      </c>
      <c r="P13" s="16">
        <f>SUM(P6:P12)</f>
        <v>149</v>
      </c>
    </row>
    <row r="14" spans="1:17" x14ac:dyDescent="0.25">
      <c r="A14" s="9" t="s">
        <v>91</v>
      </c>
      <c r="B14" s="9" t="s">
        <v>92</v>
      </c>
      <c r="C14" s="9" t="s">
        <v>93</v>
      </c>
    </row>
    <row r="15" spans="1:17" x14ac:dyDescent="0.25">
      <c r="A15" s="9" t="s">
        <v>94</v>
      </c>
      <c r="B15" s="9">
        <v>1</v>
      </c>
      <c r="C15" s="9">
        <v>22</v>
      </c>
    </row>
    <row r="16" spans="1:17" x14ac:dyDescent="0.25">
      <c r="A16" s="9" t="s">
        <v>94</v>
      </c>
      <c r="B16" s="9">
        <v>3</v>
      </c>
      <c r="C16" s="9">
        <v>24</v>
      </c>
    </row>
    <row r="17" spans="1:3" x14ac:dyDescent="0.25">
      <c r="A17" s="9" t="s">
        <v>94</v>
      </c>
      <c r="B17" s="9">
        <v>1</v>
      </c>
      <c r="C17" s="9">
        <v>25</v>
      </c>
    </row>
    <row r="18" spans="1:3" x14ac:dyDescent="0.25">
      <c r="A18" s="9" t="s">
        <v>94</v>
      </c>
      <c r="B18" s="9">
        <v>2</v>
      </c>
      <c r="C18" s="9">
        <v>26</v>
      </c>
    </row>
    <row r="19" spans="1:3" x14ac:dyDescent="0.25">
      <c r="A19" s="9" t="s">
        <v>94</v>
      </c>
      <c r="B19" s="9">
        <v>1</v>
      </c>
      <c r="C19" s="9">
        <v>27</v>
      </c>
    </row>
    <row r="20" spans="1:3" x14ac:dyDescent="0.25">
      <c r="A20" s="9" t="s">
        <v>94</v>
      </c>
      <c r="B20" s="9">
        <v>2</v>
      </c>
      <c r="C20" s="9">
        <v>28</v>
      </c>
    </row>
  </sheetData>
  <mergeCells count="13">
    <mergeCell ref="Q11:Q12"/>
    <mergeCell ref="E13:F13"/>
    <mergeCell ref="A1:C1"/>
    <mergeCell ref="A12:C13"/>
    <mergeCell ref="E2:P2"/>
    <mergeCell ref="E3:E4"/>
    <mergeCell ref="F3:F4"/>
    <mergeCell ref="G3:M3"/>
    <mergeCell ref="P3:P4"/>
    <mergeCell ref="G4:H4"/>
    <mergeCell ref="I4:J4"/>
    <mergeCell ref="K4:L4"/>
    <mergeCell ref="M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"/>
  <sheetViews>
    <sheetView zoomScale="70" zoomScaleNormal="70" workbookViewId="0">
      <selection activeCell="I9" sqref="I9"/>
    </sheetView>
  </sheetViews>
  <sheetFormatPr baseColWidth="10" defaultRowHeight="33.75" x14ac:dyDescent="0.5"/>
  <cols>
    <col min="1" max="8" width="12.7109375" style="48" customWidth="1"/>
    <col min="9" max="9" width="11.5703125" bestFit="1" customWidth="1"/>
  </cols>
  <sheetData>
    <row r="1" spans="1:9" ht="65.099999999999994" customHeight="1" x14ac:dyDescent="0.25">
      <c r="A1" s="49">
        <v>1</v>
      </c>
      <c r="B1" s="49">
        <v>2</v>
      </c>
      <c r="C1" s="49">
        <v>3</v>
      </c>
      <c r="D1" s="49">
        <v>4</v>
      </c>
      <c r="E1" s="49">
        <v>5</v>
      </c>
      <c r="F1" s="49">
        <v>6</v>
      </c>
      <c r="G1" s="49">
        <v>7</v>
      </c>
      <c r="H1" s="49">
        <v>8</v>
      </c>
      <c r="I1" s="50">
        <v>9</v>
      </c>
    </row>
    <row r="2" spans="1:9" ht="65.099999999999994" customHeight="1" x14ac:dyDescent="0.25">
      <c r="A2" s="49">
        <v>11</v>
      </c>
      <c r="B2" s="49">
        <v>12</v>
      </c>
      <c r="C2" s="49">
        <v>13</v>
      </c>
      <c r="D2" s="49">
        <v>14</v>
      </c>
      <c r="E2" s="49">
        <v>15</v>
      </c>
      <c r="F2" s="49">
        <v>16</v>
      </c>
      <c r="G2" s="49">
        <v>17</v>
      </c>
      <c r="H2" s="49">
        <v>18</v>
      </c>
      <c r="I2" s="50">
        <v>19</v>
      </c>
    </row>
    <row r="3" spans="1:9" ht="65.099999999999994" customHeight="1" x14ac:dyDescent="0.25">
      <c r="A3" s="49">
        <v>21</v>
      </c>
      <c r="B3" s="49">
        <v>22</v>
      </c>
      <c r="C3" s="49">
        <v>23</v>
      </c>
      <c r="D3" s="49">
        <v>24</v>
      </c>
      <c r="E3" s="49">
        <v>25</v>
      </c>
      <c r="F3" s="49">
        <v>26</v>
      </c>
      <c r="G3" s="49">
        <v>27</v>
      </c>
      <c r="H3" s="49">
        <v>28</v>
      </c>
      <c r="I3" s="50">
        <v>29</v>
      </c>
    </row>
    <row r="4" spans="1:9" ht="65.099999999999994" customHeight="1" x14ac:dyDescent="0.25">
      <c r="A4" s="49">
        <v>31</v>
      </c>
      <c r="B4" s="49">
        <v>32</v>
      </c>
      <c r="C4" s="49">
        <v>33</v>
      </c>
      <c r="D4" s="49">
        <v>34</v>
      </c>
      <c r="E4" s="49">
        <v>35</v>
      </c>
      <c r="F4" s="49">
        <v>36</v>
      </c>
      <c r="G4" s="49">
        <v>37</v>
      </c>
      <c r="H4" s="49">
        <v>38</v>
      </c>
      <c r="I4" s="50">
        <v>39</v>
      </c>
    </row>
    <row r="5" spans="1:9" ht="65.099999999999994" customHeight="1" x14ac:dyDescent="0.25">
      <c r="A5" s="49">
        <v>41</v>
      </c>
      <c r="B5" s="49">
        <v>42</v>
      </c>
      <c r="C5" s="49">
        <v>43</v>
      </c>
      <c r="D5" s="49">
        <v>44</v>
      </c>
      <c r="E5" s="49">
        <v>45</v>
      </c>
      <c r="F5" s="49">
        <v>46</v>
      </c>
      <c r="G5" s="49">
        <v>47</v>
      </c>
      <c r="H5" s="49">
        <v>48</v>
      </c>
      <c r="I5" s="50">
        <v>49</v>
      </c>
    </row>
    <row r="6" spans="1:9" ht="65.099999999999994" customHeight="1" x14ac:dyDescent="0.25">
      <c r="A6" s="49">
        <v>51</v>
      </c>
      <c r="B6" s="49">
        <v>52</v>
      </c>
      <c r="C6" s="49">
        <v>53</v>
      </c>
      <c r="D6" s="49">
        <v>54</v>
      </c>
      <c r="E6" s="49">
        <v>55</v>
      </c>
      <c r="F6" s="49">
        <v>56</v>
      </c>
      <c r="G6" s="49">
        <v>1</v>
      </c>
      <c r="H6" s="49">
        <v>2</v>
      </c>
      <c r="I6" s="50">
        <v>3</v>
      </c>
    </row>
    <row r="7" spans="1:9" ht="65.099999999999994" customHeight="1" x14ac:dyDescent="0.25">
      <c r="A7" s="49">
        <v>10</v>
      </c>
      <c r="B7" s="49">
        <v>20</v>
      </c>
      <c r="C7" s="49">
        <v>30</v>
      </c>
      <c r="D7" s="49">
        <v>40</v>
      </c>
      <c r="E7" s="49">
        <v>50</v>
      </c>
      <c r="F7" s="49">
        <v>4</v>
      </c>
      <c r="G7" s="49"/>
      <c r="H7" s="49"/>
      <c r="I7" s="47"/>
    </row>
  </sheetData>
  <pageMargins left="0.70866141732283472" right="0.70866141732283472" top="0.35433070866141736" bottom="0.35433070866141736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64"/>
  <sheetViews>
    <sheetView tabSelected="1" topLeftCell="A19" workbookViewId="0">
      <selection activeCell="F25" sqref="F25"/>
    </sheetView>
  </sheetViews>
  <sheetFormatPr baseColWidth="10" defaultRowHeight="13.5" x14ac:dyDescent="0.25"/>
  <cols>
    <col min="1" max="1" width="19.7109375" style="34" customWidth="1"/>
    <col min="2" max="2" width="18.7109375" style="34" customWidth="1"/>
    <col min="3" max="3" width="13.42578125" style="34" bestFit="1" customWidth="1"/>
    <col min="4" max="4" width="37.85546875" style="34" customWidth="1"/>
    <col min="5" max="5" width="39.140625" style="34" bestFit="1" customWidth="1"/>
    <col min="6" max="6" width="57.5703125" style="34" customWidth="1"/>
    <col min="7" max="16384" width="11.42578125" style="34"/>
  </cols>
  <sheetData>
    <row r="9" spans="1:6" x14ac:dyDescent="0.25">
      <c r="A9" s="73"/>
      <c r="B9" s="73"/>
      <c r="C9" s="73"/>
      <c r="D9" s="73"/>
      <c r="E9" s="73"/>
    </row>
    <row r="10" spans="1:6" x14ac:dyDescent="0.25">
      <c r="A10" s="75" t="s">
        <v>344</v>
      </c>
      <c r="B10" s="75"/>
      <c r="C10" s="75"/>
      <c r="D10" s="75"/>
      <c r="E10" s="75"/>
    </row>
    <row r="11" spans="1:6" x14ac:dyDescent="0.25">
      <c r="A11" s="1" t="s">
        <v>1</v>
      </c>
      <c r="B11" s="1" t="s">
        <v>2</v>
      </c>
      <c r="C11" s="1" t="s">
        <v>3</v>
      </c>
      <c r="D11" s="2" t="s">
        <v>10</v>
      </c>
      <c r="E11" s="1" t="s">
        <v>11</v>
      </c>
    </row>
    <row r="12" spans="1:6" x14ac:dyDescent="0.25">
      <c r="A12" s="30" t="s">
        <v>95</v>
      </c>
      <c r="B12" s="30" t="s">
        <v>96</v>
      </c>
      <c r="C12" s="30" t="s">
        <v>97</v>
      </c>
      <c r="D12" s="30" t="s">
        <v>76</v>
      </c>
      <c r="E12" s="30" t="s">
        <v>274</v>
      </c>
    </row>
    <row r="13" spans="1:6" x14ac:dyDescent="0.25">
      <c r="A13" s="30" t="s">
        <v>39</v>
      </c>
      <c r="B13" s="30" t="s">
        <v>40</v>
      </c>
      <c r="C13" s="30" t="s">
        <v>16</v>
      </c>
      <c r="D13" s="30" t="s">
        <v>265</v>
      </c>
      <c r="E13" s="30" t="s">
        <v>117</v>
      </c>
      <c r="F13" s="117" t="s">
        <v>347</v>
      </c>
    </row>
    <row r="14" spans="1:6" x14ac:dyDescent="0.25">
      <c r="A14" s="30" t="s">
        <v>33</v>
      </c>
      <c r="B14" s="30" t="s">
        <v>34</v>
      </c>
      <c r="C14" s="30" t="s">
        <v>5</v>
      </c>
      <c r="D14" s="30" t="s">
        <v>84</v>
      </c>
      <c r="E14" s="30" t="s">
        <v>117</v>
      </c>
      <c r="F14" s="117"/>
    </row>
    <row r="15" spans="1:6" x14ac:dyDescent="0.25">
      <c r="A15" s="5" t="s">
        <v>205</v>
      </c>
      <c r="B15" s="5" t="s">
        <v>22</v>
      </c>
      <c r="C15" s="5" t="s">
        <v>206</v>
      </c>
      <c r="D15" s="30" t="s">
        <v>280</v>
      </c>
      <c r="E15" s="30" t="s">
        <v>76</v>
      </c>
      <c r="F15" s="117"/>
    </row>
    <row r="16" spans="1:6" x14ac:dyDescent="0.25">
      <c r="A16" s="10" t="s">
        <v>264</v>
      </c>
      <c r="B16" s="5" t="s">
        <v>239</v>
      </c>
      <c r="C16" s="5" t="s">
        <v>18</v>
      </c>
      <c r="D16" s="30" t="s">
        <v>84</v>
      </c>
      <c r="E16" s="30" t="s">
        <v>117</v>
      </c>
      <c r="F16" s="117"/>
    </row>
    <row r="17" spans="1:6" x14ac:dyDescent="0.25">
      <c r="A17" s="30" t="s">
        <v>294</v>
      </c>
      <c r="B17" s="30" t="s">
        <v>50</v>
      </c>
      <c r="C17" s="30" t="s">
        <v>295</v>
      </c>
      <c r="D17" s="30" t="s">
        <v>84</v>
      </c>
      <c r="E17" s="30" t="s">
        <v>117</v>
      </c>
      <c r="F17" s="117"/>
    </row>
    <row r="18" spans="1:6" s="4" customFormat="1" x14ac:dyDescent="0.25"/>
    <row r="20" spans="1:6" x14ac:dyDescent="0.25">
      <c r="A20" s="75" t="s">
        <v>32</v>
      </c>
      <c r="B20" s="75"/>
      <c r="C20" s="75"/>
      <c r="D20" s="75"/>
      <c r="E20" s="75"/>
    </row>
    <row r="21" spans="1:6" x14ac:dyDescent="0.25">
      <c r="A21" s="1" t="s">
        <v>1</v>
      </c>
      <c r="B21" s="1" t="s">
        <v>2</v>
      </c>
      <c r="C21" s="1" t="s">
        <v>3</v>
      </c>
      <c r="D21" s="2" t="s">
        <v>10</v>
      </c>
      <c r="E21" s="1" t="s">
        <v>11</v>
      </c>
    </row>
    <row r="22" spans="1:6" x14ac:dyDescent="0.25">
      <c r="A22" s="5" t="s">
        <v>53</v>
      </c>
      <c r="B22" s="5" t="s">
        <v>54</v>
      </c>
      <c r="C22" s="5" t="s">
        <v>55</v>
      </c>
      <c r="D22" s="30" t="s">
        <v>271</v>
      </c>
      <c r="E22" s="30" t="s">
        <v>76</v>
      </c>
    </row>
    <row r="23" spans="1:6" x14ac:dyDescent="0.25">
      <c r="A23" s="5" t="s">
        <v>333</v>
      </c>
      <c r="B23" s="5" t="s">
        <v>50</v>
      </c>
      <c r="C23" s="5" t="s">
        <v>334</v>
      </c>
      <c r="D23" s="30" t="s">
        <v>330</v>
      </c>
      <c r="E23" s="30" t="s">
        <v>271</v>
      </c>
    </row>
    <row r="24" spans="1:6" x14ac:dyDescent="0.25">
      <c r="A24" s="30" t="s">
        <v>36</v>
      </c>
      <c r="B24" s="30" t="s">
        <v>37</v>
      </c>
      <c r="C24" s="30" t="s">
        <v>38</v>
      </c>
      <c r="D24" s="68" t="s">
        <v>59</v>
      </c>
      <c r="E24" s="30" t="s">
        <v>76</v>
      </c>
    </row>
    <row r="25" spans="1:6" x14ac:dyDescent="0.25">
      <c r="A25" s="30" t="s">
        <v>43</v>
      </c>
      <c r="B25" s="30" t="s">
        <v>44</v>
      </c>
      <c r="C25" s="30" t="s">
        <v>45</v>
      </c>
      <c r="D25" s="68" t="s">
        <v>59</v>
      </c>
      <c r="E25" s="30" t="s">
        <v>76</v>
      </c>
    </row>
    <row r="26" spans="1:6" x14ac:dyDescent="0.25">
      <c r="A26" s="30" t="s">
        <v>46</v>
      </c>
      <c r="B26" s="30" t="s">
        <v>47</v>
      </c>
      <c r="C26" s="30" t="s">
        <v>4</v>
      </c>
      <c r="D26" s="68" t="s">
        <v>59</v>
      </c>
      <c r="E26" s="30" t="s">
        <v>76</v>
      </c>
    </row>
    <row r="27" spans="1:6" x14ac:dyDescent="0.25">
      <c r="A27" s="5" t="s">
        <v>48</v>
      </c>
      <c r="B27" s="5" t="s">
        <v>49</v>
      </c>
      <c r="C27" s="5" t="s">
        <v>50</v>
      </c>
      <c r="D27" s="68" t="s">
        <v>59</v>
      </c>
      <c r="E27" s="30" t="s">
        <v>76</v>
      </c>
    </row>
    <row r="28" spans="1:6" x14ac:dyDescent="0.25">
      <c r="A28" s="5" t="s">
        <v>23</v>
      </c>
      <c r="B28" s="5" t="s">
        <v>56</v>
      </c>
      <c r="C28" s="5" t="s">
        <v>57</v>
      </c>
      <c r="D28" s="30" t="s">
        <v>59</v>
      </c>
      <c r="E28" s="30" t="s">
        <v>76</v>
      </c>
    </row>
    <row r="29" spans="1:6" x14ac:dyDescent="0.25">
      <c r="A29" s="5" t="s">
        <v>119</v>
      </c>
      <c r="B29" s="5" t="s">
        <v>20</v>
      </c>
      <c r="C29" s="5" t="s">
        <v>120</v>
      </c>
      <c r="D29" s="30" t="s">
        <v>59</v>
      </c>
      <c r="E29" s="30" t="s">
        <v>76</v>
      </c>
    </row>
    <row r="30" spans="1:6" x14ac:dyDescent="0.25">
      <c r="A30" s="5" t="s">
        <v>177</v>
      </c>
      <c r="B30" s="5" t="s">
        <v>13</v>
      </c>
      <c r="C30" s="5" t="s">
        <v>16</v>
      </c>
      <c r="D30" s="30" t="s">
        <v>59</v>
      </c>
      <c r="E30" s="30" t="s">
        <v>76</v>
      </c>
    </row>
    <row r="31" spans="1:6" x14ac:dyDescent="0.25">
      <c r="A31" s="5" t="s">
        <v>180</v>
      </c>
      <c r="B31" s="5" t="s">
        <v>178</v>
      </c>
      <c r="C31" s="5" t="s">
        <v>181</v>
      </c>
      <c r="D31" s="30" t="s">
        <v>59</v>
      </c>
      <c r="E31" s="30" t="s">
        <v>76</v>
      </c>
    </row>
    <row r="32" spans="1:6" x14ac:dyDescent="0.25">
      <c r="A32" s="5" t="s">
        <v>211</v>
      </c>
      <c r="B32" s="5" t="s">
        <v>212</v>
      </c>
      <c r="C32" s="5" t="s">
        <v>25</v>
      </c>
      <c r="D32" s="30" t="s">
        <v>59</v>
      </c>
      <c r="E32" s="30" t="s">
        <v>76</v>
      </c>
    </row>
    <row r="33" spans="1:5" x14ac:dyDescent="0.25">
      <c r="A33" s="5" t="s">
        <v>115</v>
      </c>
      <c r="B33" s="5" t="s">
        <v>42</v>
      </c>
      <c r="C33" s="5" t="s">
        <v>114</v>
      </c>
      <c r="D33" s="33" t="s">
        <v>60</v>
      </c>
      <c r="E33" s="30" t="s">
        <v>76</v>
      </c>
    </row>
    <row r="34" spans="1:5" x14ac:dyDescent="0.25">
      <c r="A34" s="30" t="s">
        <v>29</v>
      </c>
      <c r="B34" s="30" t="s">
        <v>30</v>
      </c>
      <c r="C34" s="30" t="s">
        <v>31</v>
      </c>
      <c r="D34" s="30" t="s">
        <v>60</v>
      </c>
      <c r="E34" s="30" t="s">
        <v>76</v>
      </c>
    </row>
    <row r="35" spans="1:5" x14ac:dyDescent="0.25">
      <c r="A35" s="5" t="s">
        <v>51</v>
      </c>
      <c r="B35" s="5" t="s">
        <v>22</v>
      </c>
      <c r="C35" s="5" t="s">
        <v>52</v>
      </c>
      <c r="D35" s="68" t="s">
        <v>60</v>
      </c>
      <c r="E35" s="30" t="s">
        <v>76</v>
      </c>
    </row>
    <row r="36" spans="1:5" x14ac:dyDescent="0.25">
      <c r="A36" s="5" t="s">
        <v>64</v>
      </c>
      <c r="B36" s="5" t="s">
        <v>65</v>
      </c>
      <c r="C36" s="5" t="s">
        <v>35</v>
      </c>
      <c r="D36" s="30" t="s">
        <v>60</v>
      </c>
      <c r="E36" s="30" t="s">
        <v>76</v>
      </c>
    </row>
    <row r="37" spans="1:5" x14ac:dyDescent="0.25">
      <c r="A37" s="5" t="s">
        <v>124</v>
      </c>
      <c r="B37" s="5" t="s">
        <v>5</v>
      </c>
      <c r="C37" s="5" t="s">
        <v>15</v>
      </c>
      <c r="D37" s="30" t="s">
        <v>60</v>
      </c>
      <c r="E37" s="30" t="s">
        <v>76</v>
      </c>
    </row>
    <row r="38" spans="1:5" x14ac:dyDescent="0.25">
      <c r="A38" s="5" t="s">
        <v>305</v>
      </c>
      <c r="B38" s="5" t="s">
        <v>206</v>
      </c>
      <c r="C38" s="5" t="s">
        <v>238</v>
      </c>
      <c r="D38" s="30" t="s">
        <v>60</v>
      </c>
      <c r="E38" s="30" t="s">
        <v>76</v>
      </c>
    </row>
    <row r="39" spans="1:5" x14ac:dyDescent="0.25">
      <c r="A39" s="60" t="s">
        <v>321</v>
      </c>
      <c r="B39" s="30" t="s">
        <v>322</v>
      </c>
      <c r="C39" s="61" t="s">
        <v>237</v>
      </c>
      <c r="D39" s="30" t="s">
        <v>60</v>
      </c>
      <c r="E39" s="30" t="s">
        <v>76</v>
      </c>
    </row>
    <row r="40" spans="1:5" s="4" customFormat="1" x14ac:dyDescent="0.25">
      <c r="A40" s="6"/>
      <c r="B40" s="6"/>
      <c r="C40" s="6"/>
    </row>
    <row r="45" spans="1:5" ht="13.5" hidden="1" customHeight="1" x14ac:dyDescent="0.25">
      <c r="A45" s="10"/>
      <c r="B45" s="30"/>
      <c r="C45" s="30"/>
      <c r="D45" s="30" t="s">
        <v>26</v>
      </c>
      <c r="E45" s="30"/>
    </row>
    <row r="46" spans="1:5" ht="13.5" hidden="1" customHeight="1" x14ac:dyDescent="0.25">
      <c r="A46" s="30"/>
      <c r="B46" s="30"/>
      <c r="C46" s="30"/>
      <c r="D46" s="30" t="s">
        <v>26</v>
      </c>
      <c r="E46" s="30"/>
    </row>
    <row r="47" spans="1:5" ht="13.5" hidden="1" customHeight="1" x14ac:dyDescent="0.25">
      <c r="A47" s="30"/>
      <c r="B47" s="30"/>
      <c r="C47" s="30"/>
      <c r="D47" s="30" t="s">
        <v>26</v>
      </c>
      <c r="E47" s="30"/>
    </row>
    <row r="48" spans="1:5" ht="13.5" hidden="1" customHeight="1" x14ac:dyDescent="0.25">
      <c r="A48" s="30"/>
      <c r="B48" s="30"/>
      <c r="C48" s="30"/>
      <c r="D48" s="30" t="s">
        <v>26</v>
      </c>
      <c r="E48" s="30"/>
    </row>
    <row r="49" spans="1:5" ht="13.5" hidden="1" customHeight="1" x14ac:dyDescent="0.25">
      <c r="A49" s="30"/>
      <c r="B49" s="30"/>
      <c r="C49" s="30"/>
      <c r="D49" s="30" t="s">
        <v>26</v>
      </c>
      <c r="E49" s="30"/>
    </row>
    <row r="50" spans="1:5" ht="13.5" hidden="1" customHeight="1" x14ac:dyDescent="0.25">
      <c r="A50" s="5"/>
      <c r="B50" s="5"/>
      <c r="C50" s="5"/>
      <c r="D50" s="6"/>
      <c r="E50" s="4"/>
    </row>
    <row r="51" spans="1:5" ht="13.5" hidden="1" customHeight="1" x14ac:dyDescent="0.25">
      <c r="A51" s="36" t="s">
        <v>19</v>
      </c>
      <c r="B51" s="65" t="e">
        <f>+COUNTIF(#REF!,"A")</f>
        <v>#REF!</v>
      </c>
      <c r="C51" s="37" t="s">
        <v>17</v>
      </c>
    </row>
    <row r="52" spans="1:5" ht="13.5" hidden="1" customHeight="1" x14ac:dyDescent="0.25"/>
    <row r="53" spans="1:5" ht="13.5" hidden="1" customHeight="1" x14ac:dyDescent="0.25"/>
    <row r="54" spans="1:5" ht="13.5" hidden="1" customHeight="1" x14ac:dyDescent="0.25"/>
    <row r="55" spans="1:5" ht="13.5" hidden="1" customHeight="1" x14ac:dyDescent="0.25"/>
    <row r="56" spans="1:5" ht="13.5" hidden="1" customHeight="1" x14ac:dyDescent="0.25">
      <c r="A56" s="78" t="s">
        <v>73</v>
      </c>
      <c r="B56" s="79"/>
      <c r="C56" s="80"/>
    </row>
    <row r="57" spans="1:5" ht="13.5" hidden="1" customHeight="1" x14ac:dyDescent="0.25">
      <c r="A57" s="76" t="s">
        <v>72</v>
      </c>
      <c r="B57" s="77"/>
      <c r="C57" s="68" t="e">
        <f>B51+#REF!+#REF!+#REF!+#REF!+#REF!+#REF!+#REF!+#REF!+#REF!</f>
        <v>#REF!</v>
      </c>
    </row>
    <row r="58" spans="1:5" ht="13.5" hidden="1" customHeight="1" x14ac:dyDescent="0.25"/>
    <row r="59" spans="1:5" ht="13.5" hidden="1" customHeight="1" x14ac:dyDescent="0.25"/>
    <row r="60" spans="1:5" ht="14.25" hidden="1" customHeight="1" x14ac:dyDescent="0.25"/>
    <row r="61" spans="1:5" ht="13.5" hidden="1" customHeight="1" x14ac:dyDescent="0.25"/>
    <row r="62" spans="1:5" ht="13.5" hidden="1" customHeight="1" x14ac:dyDescent="0.25"/>
    <row r="63" spans="1:5" ht="13.5" hidden="1" customHeight="1" x14ac:dyDescent="0.25"/>
    <row r="64" spans="1:5" ht="13.5" hidden="1" customHeight="1" x14ac:dyDescent="0.25"/>
  </sheetData>
  <mergeCells count="6">
    <mergeCell ref="F13:F17"/>
    <mergeCell ref="A9:E9"/>
    <mergeCell ref="A10:E10"/>
    <mergeCell ref="A20:E20"/>
    <mergeCell ref="A56:C56"/>
    <mergeCell ref="A57:B5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9" sqref="D19"/>
    </sheetView>
  </sheetViews>
  <sheetFormatPr baseColWidth="10" defaultRowHeight="15" x14ac:dyDescent="0.25"/>
  <cols>
    <col min="1" max="1" width="16.140625" customWidth="1"/>
    <col min="2" max="3" width="13.42578125" customWidth="1"/>
    <col min="4" max="4" width="26.28515625" customWidth="1"/>
    <col min="5" max="5" width="20.140625" bestFit="1" customWidth="1"/>
    <col min="6" max="6" width="46" customWidth="1"/>
  </cols>
  <sheetData>
    <row r="1" spans="1:6" s="34" customFormat="1" ht="13.5" x14ac:dyDescent="0.25"/>
    <row r="2" spans="1:6" s="34" customFormat="1" ht="13.5" x14ac:dyDescent="0.25"/>
    <row r="3" spans="1:6" s="34" customFormat="1" ht="13.5" x14ac:dyDescent="0.25"/>
    <row r="4" spans="1:6" s="34" customFormat="1" ht="13.5" x14ac:dyDescent="0.25"/>
    <row r="5" spans="1:6" s="34" customFormat="1" ht="13.5" x14ac:dyDescent="0.25"/>
    <row r="6" spans="1:6" s="34" customFormat="1" ht="13.5" x14ac:dyDescent="0.25"/>
    <row r="7" spans="1:6" s="34" customFormat="1" ht="13.5" x14ac:dyDescent="0.25"/>
    <row r="8" spans="1:6" s="34" customFormat="1" ht="13.5" x14ac:dyDescent="0.25"/>
    <row r="9" spans="1:6" s="34" customFormat="1" ht="13.5" x14ac:dyDescent="0.25">
      <c r="A9" s="73"/>
      <c r="B9" s="73"/>
      <c r="C9" s="73"/>
      <c r="D9" s="73"/>
      <c r="E9" s="73"/>
    </row>
    <row r="10" spans="1:6" s="34" customFormat="1" ht="13.5" x14ac:dyDescent="0.25">
      <c r="A10" s="74" t="s">
        <v>348</v>
      </c>
      <c r="B10" s="74"/>
      <c r="C10" s="74"/>
      <c r="D10" s="74"/>
      <c r="E10" s="74"/>
    </row>
    <row r="11" spans="1:6" s="34" customFormat="1" ht="13.5" x14ac:dyDescent="0.25">
      <c r="A11" s="1" t="s">
        <v>1</v>
      </c>
      <c r="B11" s="1" t="s">
        <v>2</v>
      </c>
      <c r="C11" s="1" t="s">
        <v>3</v>
      </c>
      <c r="D11" s="2" t="s">
        <v>10</v>
      </c>
      <c r="E11" s="1" t="s">
        <v>11</v>
      </c>
      <c r="F11" s="1" t="s">
        <v>341</v>
      </c>
    </row>
    <row r="12" spans="1:6" s="35" customFormat="1" ht="13.5" x14ac:dyDescent="0.25">
      <c r="A12" s="8" t="s">
        <v>350</v>
      </c>
      <c r="B12" s="8" t="s">
        <v>351</v>
      </c>
      <c r="C12" s="8"/>
      <c r="D12" s="8" t="s">
        <v>349</v>
      </c>
      <c r="E12" s="8" t="s">
        <v>352</v>
      </c>
    </row>
    <row r="13" spans="1:6" s="34" customFormat="1" ht="13.5" x14ac:dyDescent="0.25">
      <c r="A13" s="63" t="s">
        <v>354</v>
      </c>
      <c r="B13" s="63" t="s">
        <v>356</v>
      </c>
      <c r="C13" s="63"/>
      <c r="D13" s="68" t="s">
        <v>353</v>
      </c>
      <c r="E13" s="8" t="s">
        <v>352</v>
      </c>
    </row>
    <row r="14" spans="1:6" s="34" customFormat="1" ht="13.5" x14ac:dyDescent="0.25">
      <c r="A14" s="30" t="s">
        <v>355</v>
      </c>
      <c r="B14" s="30" t="s">
        <v>357</v>
      </c>
      <c r="C14" s="30"/>
      <c r="D14" s="68" t="s">
        <v>353</v>
      </c>
      <c r="E14" s="8" t="s">
        <v>352</v>
      </c>
    </row>
  </sheetData>
  <mergeCells count="2">
    <mergeCell ref="A9:E9"/>
    <mergeCell ref="A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Almacén</vt:lpstr>
      <vt:lpstr>Vacantes</vt:lpstr>
      <vt:lpstr>Vacantes (2)</vt:lpstr>
      <vt:lpstr>BAJAS TAWAL</vt:lpstr>
      <vt:lpstr>Hoja2</vt:lpstr>
      <vt:lpstr>Hoja1</vt:lpstr>
      <vt:lpstr>Hoja3</vt:lpstr>
      <vt:lpstr>Distribución</vt:lpstr>
      <vt:lpstr>Otras</vt:lpstr>
      <vt:lpstr>Hoja2!Área_de_impresión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imontoya</dc:creator>
  <cp:lastModifiedBy>avillalba</cp:lastModifiedBy>
  <cp:lastPrinted>2017-11-22T19:31:35Z</cp:lastPrinted>
  <dcterms:created xsi:type="dcterms:W3CDTF">2016-10-13T23:24:57Z</dcterms:created>
  <dcterms:modified xsi:type="dcterms:W3CDTF">2018-04-18T15:42:32Z</dcterms:modified>
</cp:coreProperties>
</file>