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8195" windowHeight="11820"/>
  </bookViews>
  <sheets>
    <sheet name="Quadratura Contanti + POS" sheetId="1" r:id="rId1"/>
  </sheets>
  <externalReferences>
    <externalReference r:id="rId2"/>
  </externalReferences>
  <definedNames>
    <definedName name="CashTotal" localSheetId="0">'Quadratura Contanti + POS'!$C$11</definedName>
    <definedName name="CashTotal">'[1]Quadratura Contanti'!#REF!</definedName>
    <definedName name="CountedTotal" localSheetId="0">'Quadratura Contanti + POS'!$C$10</definedName>
    <definedName name="CountedTotal">'[1]Quadratura Contanti'!$C$10</definedName>
    <definedName name="DrawerTotal" localSheetId="0">'Quadratura Contanti + POS'!$C$9</definedName>
    <definedName name="DrawerTotal">'[1]Quadratura Contanti'!$C$9</definedName>
  </definedNames>
  <calcPr calcId="145621"/>
</workbook>
</file>

<file path=xl/calcChain.xml><?xml version="1.0" encoding="utf-8"?>
<calcChain xmlns="http://schemas.openxmlformats.org/spreadsheetml/2006/main">
  <c r="E16" i="1" l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C31" i="1"/>
  <c r="E36" i="1"/>
  <c r="C11" i="1" s="1"/>
  <c r="E37" i="1"/>
  <c r="C38" i="1"/>
  <c r="E31" i="1" l="1"/>
  <c r="C10" i="1"/>
  <c r="C12" i="1" s="1"/>
  <c r="E38" i="1"/>
</calcChain>
</file>

<file path=xl/sharedStrings.xml><?xml version="1.0" encoding="utf-8"?>
<sst xmlns="http://schemas.openxmlformats.org/spreadsheetml/2006/main" count="17" uniqueCount="14">
  <si>
    <t>TOTAL</t>
  </si>
  <si>
    <t>Commissioni</t>
  </si>
  <si>
    <t>POS</t>
  </si>
  <si>
    <t>IMPORTO TOTALE</t>
  </si>
  <si>
    <t>IMPORTO</t>
  </si>
  <si>
    <t>CONTEGGIO</t>
  </si>
  <si>
    <t>TAGLIO CONTANTI</t>
  </si>
  <si>
    <t>DIFFERENZA</t>
  </si>
  <si>
    <t>TOTALE POS</t>
  </si>
  <si>
    <t>TOTALE Contanti</t>
  </si>
  <si>
    <t>IMPORTO TOTALE Consegna</t>
  </si>
  <si>
    <t>IMPORTO CASSA INIZIALE</t>
  </si>
  <si>
    <t>DATA Consegna</t>
  </si>
  <si>
    <r>
      <t xml:space="preserve">Quadratura </t>
    </r>
    <r>
      <rPr>
        <b/>
        <sz val="22"/>
        <color theme="4"/>
        <rFont val="Arial"/>
        <family val="2"/>
      </rPr>
      <t>Cassa Contanti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</si>
</sst>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€&quot;\ #,##0.00;[Red]\-&quot;€&quot;\ #,##0.00"/>
    <numFmt numFmtId="164" formatCode="&quot;€&quot;\ #,##0.00"/>
    <numFmt numFmtId="165" formatCode="&quot;$&quot;#,##0.00"/>
    <numFmt numFmtId="166" formatCode="&quot;$&quot;#,##0_);[Red]\(&quot;$&quot;#,##0\)"/>
    <numFmt numFmtId="167" formatCode="&quot;€&quot;\ #,##0.00;[Red]&quot;€&quot;\ #,##0.00"/>
  </numFmts>
  <fonts count="23" x14ac:knownFonts="1">
    <font>
      <sz val="9"/>
      <color theme="3"/>
      <name val="Calibri"/>
      <family val="2"/>
      <scheme val="minor"/>
    </font>
    <font>
      <b/>
      <sz val="11"/>
      <color theme="3"/>
      <name val="Arial"/>
      <family val="2"/>
    </font>
    <font>
      <sz val="9"/>
      <color theme="3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6" tint="-0.24994659260841701"/>
      <name val="Calibri"/>
      <family val="2"/>
      <scheme val="minor"/>
    </font>
    <font>
      <sz val="10"/>
      <color theme="3"/>
      <name val="Calibri"/>
      <family val="2"/>
      <scheme val="minor"/>
    </font>
    <font>
      <sz val="9"/>
      <color theme="4"/>
      <name val="Calibri"/>
      <family val="2"/>
      <scheme val="minor"/>
    </font>
    <font>
      <sz val="8"/>
      <color theme="3"/>
      <name val="Calibri"/>
      <family val="2"/>
      <scheme val="minor"/>
    </font>
    <font>
      <b/>
      <sz val="9"/>
      <color theme="4"/>
      <name val="Calibri"/>
      <family val="2"/>
      <scheme val="minor"/>
    </font>
    <font>
      <b/>
      <sz val="9"/>
      <color theme="3"/>
      <name val="Calibri"/>
      <family val="2"/>
      <scheme val="minor"/>
    </font>
    <font>
      <sz val="10"/>
      <color theme="4"/>
      <name val="Calibri"/>
      <family val="2"/>
      <scheme val="minor"/>
    </font>
    <font>
      <b/>
      <sz val="22"/>
      <color theme="3"/>
      <name val="Cambria"/>
      <family val="2"/>
      <scheme val="major"/>
    </font>
    <font>
      <b/>
      <sz val="12"/>
      <color theme="4"/>
      <name val="Calibri"/>
      <family val="2"/>
      <scheme val="minor"/>
    </font>
    <font>
      <b/>
      <sz val="22"/>
      <color theme="3"/>
      <name val="Arial"/>
      <family val="2"/>
    </font>
    <font>
      <b/>
      <sz val="22"/>
      <color theme="4"/>
      <name val="Arial"/>
      <family val="2"/>
    </font>
    <font>
      <sz val="9"/>
      <color theme="3"/>
      <name val="Arial"/>
      <family val="2"/>
    </font>
    <font>
      <b/>
      <sz val="12"/>
      <color rgb="FF00B0F0"/>
      <name val="Arial"/>
      <family val="2"/>
    </font>
    <font>
      <b/>
      <sz val="12"/>
      <color rgb="FFE6761A"/>
      <name val="Arial"/>
      <family val="2"/>
    </font>
    <font>
      <b/>
      <sz val="12"/>
      <color theme="3"/>
      <name val="Arial"/>
      <family val="2"/>
    </font>
    <font>
      <b/>
      <sz val="11"/>
      <color rgb="FFE6761A"/>
      <name val="Arial"/>
      <family val="2"/>
    </font>
    <font>
      <sz val="11"/>
      <color theme="3"/>
      <name val="Arial"/>
      <family val="2"/>
    </font>
    <font>
      <b/>
      <sz val="11"/>
      <color theme="4"/>
      <name val="Arial"/>
      <family val="2"/>
    </font>
    <font>
      <sz val="11"/>
      <color rgb="FFE6761A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ck">
        <color theme="3"/>
      </top>
      <bottom/>
      <diagonal/>
    </border>
    <border>
      <left/>
      <right/>
      <top style="thick">
        <color theme="3"/>
      </top>
      <bottom style="thin">
        <color theme="3" tint="0.79998168889431442"/>
      </bottom>
      <diagonal/>
    </border>
    <border>
      <left/>
      <right/>
      <top style="thin">
        <color theme="3" tint="0.79998168889431442"/>
      </top>
      <bottom/>
      <diagonal/>
    </border>
    <border>
      <left style="medium">
        <color theme="4"/>
      </left>
      <right style="medium">
        <color theme="4"/>
      </right>
      <top style="thin">
        <color theme="4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dashed">
        <color theme="3" tint="0.79998168889431442"/>
      </bottom>
      <diagonal/>
    </border>
    <border>
      <left/>
      <right/>
      <top/>
      <bottom style="thin">
        <color theme="3" tint="0.79998168889431442"/>
      </bottom>
      <diagonal/>
    </border>
    <border>
      <left style="medium">
        <color theme="4"/>
      </left>
      <right style="medium">
        <color theme="4"/>
      </right>
      <top style="thin">
        <color theme="4"/>
      </top>
      <bottom style="thick">
        <color theme="3"/>
      </bottom>
      <diagonal/>
    </border>
    <border>
      <left style="medium">
        <color theme="4"/>
      </left>
      <right style="medium">
        <color indexed="64"/>
      </right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thin">
        <color theme="4"/>
      </bottom>
      <diagonal/>
    </border>
    <border>
      <left style="medium">
        <color theme="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theme="3" tint="0.79998168889431442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dashed">
        <color theme="3" tint="0.79998168889431442"/>
      </left>
      <right style="dashed">
        <color theme="3" tint="0.79998168889431442"/>
      </right>
      <top style="dashed">
        <color theme="3" tint="0.79998168889431442"/>
      </top>
      <bottom style="dashed">
        <color theme="3" tint="0.79998168889431442"/>
      </bottom>
      <diagonal/>
    </border>
  </borders>
  <cellStyleXfs count="20">
    <xf numFmtId="0" fontId="0" fillId="0" borderId="0">
      <alignment vertical="center"/>
    </xf>
    <xf numFmtId="165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6" fillId="0" borderId="4" applyNumberFormat="0" applyProtection="0">
      <alignment horizontal="right" vertical="center" indent="1"/>
    </xf>
    <xf numFmtId="0" fontId="3" fillId="0" borderId="1" applyNumberFormat="0" applyFill="0" applyAlignment="0" applyProtection="0"/>
    <xf numFmtId="165" fontId="5" fillId="0" borderId="3" applyNumberFormat="0" applyFill="0" applyBorder="0" applyProtection="0">
      <alignment horizontal="right" vertical="center"/>
    </xf>
    <xf numFmtId="0" fontId="7" fillId="0" borderId="3" applyNumberFormat="0" applyFill="0" applyBorder="0" applyAlignment="0" applyProtection="0">
      <alignment vertical="center"/>
    </xf>
    <xf numFmtId="0" fontId="2" fillId="0" borderId="6" applyNumberFormat="0" applyFon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165" fontId="10" fillId="0" borderId="8" applyNumberFormat="0" applyFill="0" applyBorder="0" applyProtection="0">
      <alignment horizontal="right" vertical="center" indent="1"/>
    </xf>
    <xf numFmtId="14" fontId="10" fillId="0" borderId="11" applyFill="0" applyBorder="0" applyProtection="0">
      <alignment horizontal="right" vertical="center" indent="1"/>
    </xf>
    <xf numFmtId="0" fontId="8" fillId="0" borderId="5" applyNumberFormat="0" applyFont="0" applyFill="0" applyProtection="0">
      <alignment horizontal="right" vertical="center"/>
    </xf>
    <xf numFmtId="0" fontId="3" fillId="0" borderId="0" applyNumberFormat="0" applyFill="0" applyBorder="0" applyProtection="0">
      <alignment horizontal="left" vertical="center"/>
    </xf>
    <xf numFmtId="0" fontId="12" fillId="0" borderId="7" applyNumberFormat="0" applyFill="0" applyProtection="0">
      <alignment horizontal="left" vertical="center"/>
    </xf>
    <xf numFmtId="0" fontId="12" fillId="0" borderId="0" applyNumberFormat="0" applyFill="0" applyBorder="0" applyProtection="0">
      <alignment horizontal="left" vertical="center"/>
    </xf>
    <xf numFmtId="0" fontId="2" fillId="0" borderId="15" applyNumberFormat="0" applyFont="0" applyFill="0" applyAlignment="0" applyProtection="0">
      <alignment horizontal="center" vertical="center"/>
    </xf>
    <xf numFmtId="0" fontId="3" fillId="0" borderId="7" applyNumberFormat="0" applyFill="0" applyAlignment="0" applyProtection="0">
      <alignment vertical="center"/>
    </xf>
  </cellStyleXfs>
  <cellXfs count="33">
    <xf numFmtId="0" fontId="0" fillId="0" borderId="0" xfId="0">
      <alignment vertical="center"/>
    </xf>
    <xf numFmtId="0" fontId="0" fillId="0" borderId="6" xfId="9" applyFont="1">
      <alignment vertical="center"/>
    </xf>
    <xf numFmtId="0" fontId="13" fillId="0" borderId="0" xfId="3" applyFont="1" applyAlignment="1">
      <alignment vertical="center"/>
    </xf>
    <xf numFmtId="0" fontId="15" fillId="0" borderId="0" xfId="0" applyFont="1">
      <alignment vertical="center"/>
    </xf>
    <xf numFmtId="0" fontId="15" fillId="0" borderId="6" xfId="9" applyFont="1">
      <alignment vertical="center"/>
    </xf>
    <xf numFmtId="0" fontId="16" fillId="0" borderId="0" xfId="10" applyFont="1" applyBorder="1">
      <alignment vertical="center"/>
    </xf>
    <xf numFmtId="14" fontId="16" fillId="0" borderId="14" xfId="13" applyFont="1" applyBorder="1">
      <alignment horizontal="right" vertical="center" indent="1"/>
    </xf>
    <xf numFmtId="0" fontId="17" fillId="0" borderId="13" xfId="10" applyFont="1" applyBorder="1">
      <alignment vertical="center"/>
    </xf>
    <xf numFmtId="164" fontId="17" fillId="0" borderId="12" xfId="13" applyNumberFormat="1" applyFont="1" applyBorder="1">
      <alignment horizontal="right" vertical="center" indent="1"/>
    </xf>
    <xf numFmtId="0" fontId="17" fillId="0" borderId="10" xfId="10" applyFont="1" applyBorder="1">
      <alignment vertical="center"/>
    </xf>
    <xf numFmtId="164" fontId="17" fillId="0" borderId="9" xfId="12" applyNumberFormat="1" applyFont="1" applyBorder="1">
      <alignment horizontal="right" vertical="center" indent="1"/>
    </xf>
    <xf numFmtId="0" fontId="16" fillId="0" borderId="7" xfId="11" applyFont="1">
      <alignment vertical="center"/>
    </xf>
    <xf numFmtId="167" fontId="18" fillId="0" borderId="7" xfId="2" applyNumberFormat="1" applyFont="1" applyBorder="1" applyAlignment="1">
      <alignment vertical="center"/>
    </xf>
    <xf numFmtId="0" fontId="18" fillId="0" borderId="7" xfId="11" applyFont="1">
      <alignment vertical="center"/>
    </xf>
    <xf numFmtId="8" fontId="18" fillId="0" borderId="7" xfId="2" applyNumberFormat="1" applyFont="1" applyBorder="1" applyAlignment="1">
      <alignment vertical="center"/>
    </xf>
    <xf numFmtId="0" fontId="19" fillId="0" borderId="7" xfId="10" applyFont="1">
      <alignment vertical="center"/>
    </xf>
    <xf numFmtId="0" fontId="19" fillId="0" borderId="5" xfId="4" applyFont="1" applyFill="1" applyBorder="1" applyAlignment="1">
      <alignment horizontal="right" vertical="center" indent="1"/>
    </xf>
    <xf numFmtId="0" fontId="19" fillId="0" borderId="0" xfId="4" applyFont="1" applyFill="1" applyBorder="1" applyAlignment="1">
      <alignment horizontal="right" vertical="center"/>
    </xf>
    <xf numFmtId="0" fontId="1" fillId="0" borderId="2" xfId="6" applyFont="1" applyFill="1" applyBorder="1" applyAlignment="1">
      <alignment vertical="center"/>
    </xf>
    <xf numFmtId="0" fontId="1" fillId="0" borderId="2" xfId="6" applyFont="1" applyFill="1" applyBorder="1" applyAlignment="1">
      <alignment horizontal="right" vertical="center" indent="1"/>
    </xf>
    <xf numFmtId="165" fontId="1" fillId="0" borderId="2" xfId="6" applyNumberFormat="1" applyFont="1" applyFill="1" applyBorder="1" applyAlignment="1">
      <alignment vertical="center"/>
    </xf>
    <xf numFmtId="164" fontId="1" fillId="0" borderId="2" xfId="6" applyNumberFormat="1" applyFont="1" applyFill="1" applyBorder="1" applyAlignment="1">
      <alignment vertical="center"/>
    </xf>
    <xf numFmtId="0" fontId="21" fillId="0" borderId="0" xfId="4" applyFont="1" applyFill="1" applyBorder="1" applyAlignment="1">
      <alignment vertical="center"/>
    </xf>
    <xf numFmtId="0" fontId="21" fillId="0" borderId="5" xfId="4" applyFont="1" applyFill="1" applyBorder="1" applyAlignment="1">
      <alignment horizontal="right" vertical="center"/>
    </xf>
    <xf numFmtId="0" fontId="21" fillId="0" borderId="0" xfId="4" applyFont="1" applyFill="1" applyBorder="1" applyAlignment="1">
      <alignment horizontal="right" vertical="center"/>
    </xf>
    <xf numFmtId="0" fontId="20" fillId="0" borderId="3" xfId="8" applyFont="1" applyFill="1" applyBorder="1">
      <alignment vertical="center"/>
    </xf>
    <xf numFmtId="165" fontId="20" fillId="0" borderId="3" xfId="7" applyFont="1" applyFill="1" applyBorder="1">
      <alignment horizontal="right" vertical="center"/>
    </xf>
    <xf numFmtId="164" fontId="20" fillId="0" borderId="3" xfId="7" applyNumberFormat="1" applyFont="1" applyFill="1" applyBorder="1">
      <alignment horizontal="right" vertical="center"/>
    </xf>
    <xf numFmtId="164" fontId="1" fillId="0" borderId="2" xfId="1" applyNumberFormat="1" applyFont="1" applyFill="1" applyBorder="1" applyAlignment="1">
      <alignment horizontal="right" vertical="center" indent="1"/>
    </xf>
    <xf numFmtId="164" fontId="22" fillId="0" borderId="4" xfId="5" applyNumberFormat="1" applyFont="1">
      <alignment horizontal="right" vertical="center" indent="1"/>
    </xf>
    <xf numFmtId="164" fontId="1" fillId="0" borderId="3" xfId="8" applyNumberFormat="1" applyFont="1" applyFill="1" applyBorder="1" applyAlignment="1">
      <alignment horizontal="left" vertical="center"/>
    </xf>
    <xf numFmtId="0" fontId="22" fillId="0" borderId="4" xfId="5" applyFont="1">
      <alignment horizontal="right" vertical="center" indent="1"/>
    </xf>
    <xf numFmtId="167" fontId="20" fillId="0" borderId="7" xfId="2" applyNumberFormat="1" applyFont="1" applyBorder="1" applyAlignment="1">
      <alignment vertical="center"/>
    </xf>
  </cellXfs>
  <cellStyles count="20">
    <cellStyle name="Count" xfId="14"/>
    <cellStyle name="Dates" xfId="13"/>
    <cellStyle name="Drawer Total" xfId="12"/>
    <cellStyle name="Input" xfId="5" builtinId="20"/>
    <cellStyle name="Input Labels" xfId="10"/>
    <cellStyle name="Item" xfId="8"/>
    <cellStyle name="Name" xfId="15"/>
    <cellStyle name="Name Label" xfId="16"/>
    <cellStyle name="Normale" xfId="0" builtinId="0"/>
    <cellStyle name="Ruled Break" xfId="9"/>
    <cellStyle name="Signature" xfId="17"/>
    <cellStyle name="Signature Box" xfId="18"/>
    <cellStyle name="Stats" xfId="19"/>
    <cellStyle name="Stats Labels" xfId="11"/>
    <cellStyle name="Table Values" xfId="7"/>
    <cellStyle name="Titolo" xfId="3" builtinId="15"/>
    <cellStyle name="Titolo 4" xfId="4" builtinId="19"/>
    <cellStyle name="Totale" xfId="6" builtinId="25"/>
    <cellStyle name="Valuta" xfId="1" builtinId="4"/>
    <cellStyle name="Valuta [0]" xfId="2" builtinId="7"/>
  </cellStyles>
  <dxfs count="0"/>
  <tableStyles count="0" defaultTableStyle="TableStyleMedium2" defaultPivotStyle="PivotStyleLight16"/>
  <colors>
    <mruColors>
      <color rgb="FFE6761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1285876</xdr:colOff>
      <xdr:row>0</xdr:row>
      <xdr:rowOff>0</xdr:rowOff>
    </xdr:from>
    <xdr:ext cx="2505074" cy="1252537"/>
    <xdr:pic>
      <xdr:nvPicPr>
        <xdr:cNvPr id="2" name="Immagin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38401" y="0"/>
          <a:ext cx="2505074" cy="1252537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Quadratura%20Cassa%20Contant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dratura Contanti"/>
    </sheetNames>
    <sheetDataSet>
      <sheetData sheetId="0">
        <row r="9">
          <cell r="C9">
            <v>0</v>
          </cell>
        </row>
        <row r="10">
          <cell r="C10">
            <v>1000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A2:F44"/>
  <sheetViews>
    <sheetView showGridLines="0" tabSelected="1" topLeftCell="A4" zoomScaleNormal="100" workbookViewId="0">
      <selection activeCell="J13" sqref="J13"/>
    </sheetView>
  </sheetViews>
  <sheetFormatPr defaultRowHeight="16.5" customHeight="1" x14ac:dyDescent="0.2"/>
  <cols>
    <col min="1" max="1" width="2.6640625" customWidth="1"/>
    <col min="2" max="2" width="39" customWidth="1"/>
    <col min="3" max="3" width="28.1640625" customWidth="1"/>
    <col min="4" max="4" width="11.6640625" customWidth="1"/>
    <col min="5" max="5" width="35.83203125" customWidth="1"/>
    <col min="6" max="6" width="4.1640625" customWidth="1"/>
  </cols>
  <sheetData>
    <row r="2" spans="1:6" ht="73.5" customHeight="1" x14ac:dyDescent="0.2">
      <c r="B2" s="2" t="s">
        <v>13</v>
      </c>
      <c r="C2" s="3"/>
      <c r="D2" s="3"/>
      <c r="E2" s="3"/>
    </row>
    <row r="3" spans="1:6" ht="16.5" customHeight="1" x14ac:dyDescent="0.2">
      <c r="B3" s="3"/>
      <c r="C3" s="3"/>
      <c r="D3" s="3"/>
      <c r="E3" s="3"/>
    </row>
    <row r="4" spans="1:6" ht="9" customHeight="1" x14ac:dyDescent="0.2">
      <c r="B4" s="3"/>
      <c r="C4" s="3"/>
      <c r="D4" s="3"/>
      <c r="E4" s="3"/>
    </row>
    <row r="5" spans="1:6" ht="16.5" hidden="1" customHeight="1" x14ac:dyDescent="0.2">
      <c r="A5" s="1"/>
      <c r="B5" s="4"/>
      <c r="C5" s="4"/>
      <c r="D5" s="3"/>
      <c r="E5" s="3"/>
    </row>
    <row r="6" spans="1:6" ht="7.5" customHeight="1" thickBot="1" x14ac:dyDescent="0.25">
      <c r="B6" s="3"/>
      <c r="C6" s="3"/>
      <c r="D6" s="3"/>
      <c r="E6" s="3"/>
    </row>
    <row r="7" spans="1:6" ht="16.5" customHeight="1" thickBot="1" x14ac:dyDescent="0.25">
      <c r="B7" s="5" t="s">
        <v>12</v>
      </c>
      <c r="C7" s="6">
        <v>42309</v>
      </c>
      <c r="D7" s="3"/>
      <c r="E7" s="3"/>
    </row>
    <row r="8" spans="1:6" ht="16.5" customHeight="1" x14ac:dyDescent="0.2">
      <c r="B8" s="7" t="s">
        <v>11</v>
      </c>
      <c r="C8" s="8">
        <v>1000</v>
      </c>
      <c r="D8" s="3"/>
      <c r="E8" s="3"/>
    </row>
    <row r="9" spans="1:6" ht="16.5" customHeight="1" thickBot="1" x14ac:dyDescent="0.25">
      <c r="B9" s="9" t="s">
        <v>10</v>
      </c>
      <c r="C9" s="10">
        <v>0</v>
      </c>
      <c r="D9" s="3"/>
      <c r="E9" s="3"/>
    </row>
    <row r="10" spans="1:6" ht="16.5" customHeight="1" x14ac:dyDescent="0.2">
      <c r="B10" s="11" t="s">
        <v>9</v>
      </c>
      <c r="C10" s="12">
        <f>SUM($E$16:$E$30)</f>
        <v>1000</v>
      </c>
      <c r="D10" s="3"/>
      <c r="E10" s="3"/>
    </row>
    <row r="11" spans="1:6" ht="16.5" customHeight="1" x14ac:dyDescent="0.2">
      <c r="B11" s="13" t="s">
        <v>8</v>
      </c>
      <c r="C11" s="12">
        <f>SUM($E$36:$E$37)</f>
        <v>0</v>
      </c>
      <c r="D11" s="3"/>
      <c r="E11" s="3"/>
    </row>
    <row r="12" spans="1:6" ht="16.5" customHeight="1" x14ac:dyDescent="0.2">
      <c r="B12" s="13" t="s">
        <v>7</v>
      </c>
      <c r="C12" s="14">
        <f>CountedTotal+CashTotal-C8-DrawerTotal</f>
        <v>0</v>
      </c>
      <c r="D12" s="3"/>
      <c r="E12" s="3"/>
    </row>
    <row r="13" spans="1:6" ht="20.25" customHeight="1" x14ac:dyDescent="0.2">
      <c r="A13" s="1"/>
      <c r="B13" s="4"/>
      <c r="C13" s="4"/>
      <c r="D13" s="4"/>
      <c r="E13" s="4"/>
      <c r="F13" s="1"/>
    </row>
    <row r="14" spans="1:6" ht="7.5" customHeight="1" x14ac:dyDescent="0.2">
      <c r="B14" s="3"/>
      <c r="C14" s="3"/>
      <c r="D14" s="3"/>
      <c r="E14" s="3"/>
    </row>
    <row r="15" spans="1:6" ht="16.5" customHeight="1" thickBot="1" x14ac:dyDescent="0.25">
      <c r="B15" s="15" t="s">
        <v>6</v>
      </c>
      <c r="C15" s="16" t="s">
        <v>5</v>
      </c>
      <c r="D15" s="17"/>
      <c r="E15" s="17" t="s">
        <v>4</v>
      </c>
    </row>
    <row r="16" spans="1:6" ht="16.5" customHeight="1" x14ac:dyDescent="0.2">
      <c r="B16" s="30">
        <v>500</v>
      </c>
      <c r="C16" s="31">
        <v>0</v>
      </c>
      <c r="D16" s="32"/>
      <c r="E16" s="32">
        <f>B16*C16</f>
        <v>0</v>
      </c>
    </row>
    <row r="17" spans="1:6" ht="16.5" customHeight="1" x14ac:dyDescent="0.2">
      <c r="B17" s="30">
        <v>200</v>
      </c>
      <c r="C17" s="31">
        <v>0</v>
      </c>
      <c r="D17" s="32"/>
      <c r="E17" s="32">
        <f>B17*C17</f>
        <v>0</v>
      </c>
    </row>
    <row r="18" spans="1:6" ht="16.5" customHeight="1" x14ac:dyDescent="0.2">
      <c r="B18" s="30">
        <v>100</v>
      </c>
      <c r="C18" s="31">
        <v>10</v>
      </c>
      <c r="D18" s="32"/>
      <c r="E18" s="32">
        <f>B18*C18</f>
        <v>1000</v>
      </c>
    </row>
    <row r="19" spans="1:6" ht="16.5" customHeight="1" x14ac:dyDescent="0.2">
      <c r="B19" s="30">
        <v>50</v>
      </c>
      <c r="C19" s="31">
        <v>0</v>
      </c>
      <c r="D19" s="32"/>
      <c r="E19" s="32">
        <f>B19*C19</f>
        <v>0</v>
      </c>
    </row>
    <row r="20" spans="1:6" ht="16.5" customHeight="1" x14ac:dyDescent="0.2">
      <c r="B20" s="30">
        <v>20</v>
      </c>
      <c r="C20" s="31">
        <v>0</v>
      </c>
      <c r="D20" s="32"/>
      <c r="E20" s="32">
        <f>B20*C20</f>
        <v>0</v>
      </c>
    </row>
    <row r="21" spans="1:6" ht="16.5" customHeight="1" x14ac:dyDescent="0.2">
      <c r="B21" s="30">
        <v>10</v>
      </c>
      <c r="C21" s="31">
        <v>0</v>
      </c>
      <c r="D21" s="32"/>
      <c r="E21" s="32">
        <f>B21*C21</f>
        <v>0</v>
      </c>
    </row>
    <row r="22" spans="1:6" ht="16.5" customHeight="1" x14ac:dyDescent="0.2">
      <c r="B22" s="30">
        <v>5</v>
      </c>
      <c r="C22" s="31">
        <v>0</v>
      </c>
      <c r="D22" s="32"/>
      <c r="E22" s="32">
        <f>B22*C22</f>
        <v>0</v>
      </c>
    </row>
    <row r="23" spans="1:6" ht="16.5" customHeight="1" x14ac:dyDescent="0.2">
      <c r="B23" s="30">
        <v>2</v>
      </c>
      <c r="C23" s="31">
        <v>0</v>
      </c>
      <c r="D23" s="32"/>
      <c r="E23" s="32">
        <f>B23*C23</f>
        <v>0</v>
      </c>
    </row>
    <row r="24" spans="1:6" ht="16.5" customHeight="1" x14ac:dyDescent="0.2">
      <c r="B24" s="30">
        <v>1</v>
      </c>
      <c r="C24" s="31">
        <v>0</v>
      </c>
      <c r="D24" s="32"/>
      <c r="E24" s="32">
        <f>B24*C24</f>
        <v>0</v>
      </c>
    </row>
    <row r="25" spans="1:6" ht="16.5" customHeight="1" x14ac:dyDescent="0.2">
      <c r="B25" s="30">
        <v>0.5</v>
      </c>
      <c r="C25" s="31">
        <v>0</v>
      </c>
      <c r="D25" s="32"/>
      <c r="E25" s="32">
        <f>B25*C25</f>
        <v>0</v>
      </c>
    </row>
    <row r="26" spans="1:6" ht="16.5" customHeight="1" x14ac:dyDescent="0.2">
      <c r="B26" s="30">
        <v>0.2</v>
      </c>
      <c r="C26" s="31">
        <v>0</v>
      </c>
      <c r="D26" s="32"/>
      <c r="E26" s="32">
        <f>B26*C26</f>
        <v>0</v>
      </c>
    </row>
    <row r="27" spans="1:6" ht="16.5" customHeight="1" x14ac:dyDescent="0.2">
      <c r="B27" s="30">
        <v>0.1</v>
      </c>
      <c r="C27" s="31">
        <v>0</v>
      </c>
      <c r="D27" s="32"/>
      <c r="E27" s="32">
        <f>B27*C27</f>
        <v>0</v>
      </c>
    </row>
    <row r="28" spans="1:6" ht="16.5" customHeight="1" x14ac:dyDescent="0.2">
      <c r="B28" s="30">
        <v>0.05</v>
      </c>
      <c r="C28" s="31">
        <v>0</v>
      </c>
      <c r="D28" s="32"/>
      <c r="E28" s="32">
        <f>B28*C28</f>
        <v>0</v>
      </c>
    </row>
    <row r="29" spans="1:6" ht="16.5" customHeight="1" x14ac:dyDescent="0.2">
      <c r="B29" s="30">
        <v>0.02</v>
      </c>
      <c r="C29" s="31">
        <v>0</v>
      </c>
      <c r="D29" s="32"/>
      <c r="E29" s="32">
        <f>B29*C29</f>
        <v>0</v>
      </c>
    </row>
    <row r="30" spans="1:6" ht="16.5" customHeight="1" thickBot="1" x14ac:dyDescent="0.25">
      <c r="B30" s="30">
        <v>0.01</v>
      </c>
      <c r="C30" s="31">
        <v>0</v>
      </c>
      <c r="D30" s="32"/>
      <c r="E30" s="32">
        <f>B30*C30</f>
        <v>0</v>
      </c>
    </row>
    <row r="31" spans="1:6" ht="16.5" customHeight="1" thickTop="1" x14ac:dyDescent="0.2">
      <c r="B31" s="18" t="s">
        <v>0</v>
      </c>
      <c r="C31" s="19">
        <f>SUM('Quadratura Contanti + POS'!$C$16:$C$30)</f>
        <v>10</v>
      </c>
      <c r="D31" s="20"/>
      <c r="E31" s="21">
        <f>SUBTOTAL(109,'Quadratura Contanti + POS'!$E$16:$E$30)</f>
        <v>1000</v>
      </c>
    </row>
    <row r="32" spans="1:6" ht="20.25" customHeight="1" x14ac:dyDescent="0.2">
      <c r="A32" s="1"/>
      <c r="B32" s="4"/>
      <c r="C32" s="4"/>
      <c r="D32" s="4"/>
      <c r="E32" s="4"/>
      <c r="F32" s="1"/>
    </row>
    <row r="33" spans="2:5" ht="7.5" customHeight="1" x14ac:dyDescent="0.2">
      <c r="B33" s="3"/>
      <c r="C33" s="3"/>
      <c r="D33" s="3"/>
      <c r="E33" s="3"/>
    </row>
    <row r="34" spans="2:5" ht="7.5" customHeight="1" x14ac:dyDescent="0.2">
      <c r="B34" s="3"/>
      <c r="C34" s="3"/>
      <c r="D34" s="3"/>
      <c r="E34" s="3"/>
    </row>
    <row r="35" spans="2:5" ht="16.5" customHeight="1" thickBot="1" x14ac:dyDescent="0.25">
      <c r="B35" s="22" t="s">
        <v>2</v>
      </c>
      <c r="C35" s="23" t="s">
        <v>4</v>
      </c>
      <c r="D35" s="24"/>
      <c r="E35" s="24" t="s">
        <v>3</v>
      </c>
    </row>
    <row r="36" spans="2:5" ht="16.5" customHeight="1" x14ac:dyDescent="0.2">
      <c r="B36" s="25" t="s">
        <v>2</v>
      </c>
      <c r="C36" s="29">
        <v>0</v>
      </c>
      <c r="D36" s="26"/>
      <c r="E36" s="27">
        <f>C36</f>
        <v>0</v>
      </c>
    </row>
    <row r="37" spans="2:5" ht="16.5" customHeight="1" thickBot="1" x14ac:dyDescent="0.25">
      <c r="B37" s="25" t="s">
        <v>1</v>
      </c>
      <c r="C37" s="29">
        <v>0</v>
      </c>
      <c r="D37" s="26"/>
      <c r="E37" s="27">
        <f>C37</f>
        <v>0</v>
      </c>
    </row>
    <row r="38" spans="2:5" ht="16.5" customHeight="1" thickTop="1" x14ac:dyDescent="0.2">
      <c r="B38" s="18" t="s">
        <v>0</v>
      </c>
      <c r="C38" s="28">
        <f>SUM('Quadratura Contanti + POS'!$C$36:$C$37)</f>
        <v>0</v>
      </c>
      <c r="D38" s="20"/>
      <c r="E38" s="21">
        <f>SUBTOTAL(109,'Quadratura Contanti + POS'!$E$36:$E$37)</f>
        <v>0</v>
      </c>
    </row>
    <row r="39" spans="2:5" ht="16.5" customHeight="1" x14ac:dyDescent="0.2">
      <c r="B39" s="3"/>
      <c r="C39" s="3"/>
      <c r="D39" s="3"/>
      <c r="E39" s="3"/>
    </row>
    <row r="40" spans="2:5" ht="16.5" customHeight="1" x14ac:dyDescent="0.2">
      <c r="B40" s="3"/>
      <c r="C40" s="3"/>
      <c r="D40" s="3"/>
      <c r="E40" s="3"/>
    </row>
    <row r="41" spans="2:5" ht="16.5" customHeight="1" x14ac:dyDescent="0.2">
      <c r="B41" s="3"/>
      <c r="C41" s="3"/>
      <c r="D41" s="3"/>
      <c r="E41" s="3"/>
    </row>
    <row r="42" spans="2:5" ht="16.5" customHeight="1" x14ac:dyDescent="0.2">
      <c r="B42" s="3"/>
      <c r="C42" s="3"/>
      <c r="D42" s="3"/>
      <c r="E42" s="3"/>
    </row>
    <row r="43" spans="2:5" ht="16.5" customHeight="1" x14ac:dyDescent="0.2">
      <c r="B43" s="3"/>
      <c r="C43" s="3"/>
      <c r="D43" s="3"/>
      <c r="E43" s="3"/>
    </row>
    <row r="44" spans="2:5" ht="16.5" customHeight="1" x14ac:dyDescent="0.2">
      <c r="B44" s="3"/>
      <c r="C44" s="3"/>
      <c r="D44" s="3"/>
      <c r="E44" s="3"/>
    </row>
  </sheetData>
  <printOptions horizontalCentered="1"/>
  <pageMargins left="0.2" right="0.2" top="0.5" bottom="0.5" header="0.3" footer="0.3"/>
  <pageSetup scale="7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</vt:i4>
      </vt:variant>
    </vt:vector>
  </HeadingPairs>
  <TitlesOfParts>
    <vt:vector size="4" baseType="lpstr">
      <vt:lpstr>Quadratura Contanti + POS</vt:lpstr>
      <vt:lpstr>'Quadratura Contanti + POS'!CashTotal</vt:lpstr>
      <vt:lpstr>'Quadratura Contanti + POS'!CountedTotal</vt:lpstr>
      <vt:lpstr>'Quadratura Contanti + POS'!DrawerTotal</vt:lpstr>
    </vt:vector>
  </TitlesOfParts>
  <Company>Allianz S.p.A.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Siviero Marco (Consulente)</dc:creator>
  <cp:lastModifiedBy>Siviero Marco (Consulente)</cp:lastModifiedBy>
  <dcterms:created xsi:type="dcterms:W3CDTF">2015-11-12T10:02:43Z</dcterms:created>
  <dcterms:modified xsi:type="dcterms:W3CDTF">2015-11-12T10:05:51Z</dcterms:modified>
</cp:coreProperties>
</file>