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60" yWindow="0" windowWidth="25600" windowHeight="17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N4" i="1"/>
  <c r="J3" i="1"/>
  <c r="C4" i="1"/>
  <c r="J4" i="1"/>
  <c r="L4" i="1"/>
  <c r="M4" i="1"/>
  <c r="C5" i="1"/>
  <c r="J5" i="1"/>
  <c r="L5" i="1"/>
  <c r="M5" i="1"/>
  <c r="C6" i="1"/>
  <c r="J6" i="1"/>
  <c r="L6" i="1"/>
  <c r="M6" i="1"/>
  <c r="C7" i="1"/>
  <c r="J7" i="1"/>
  <c r="L7" i="1"/>
  <c r="M7" i="1"/>
  <c r="C8" i="1"/>
  <c r="J8" i="1"/>
  <c r="L8" i="1"/>
  <c r="M8" i="1"/>
  <c r="C9" i="1"/>
  <c r="J9" i="1"/>
  <c r="L9" i="1"/>
  <c r="M9" i="1"/>
  <c r="C10" i="1"/>
  <c r="J10" i="1"/>
  <c r="L10" i="1"/>
  <c r="M10" i="1"/>
  <c r="C11" i="1"/>
  <c r="J11" i="1"/>
  <c r="L11" i="1"/>
  <c r="M11" i="1"/>
  <c r="L3" i="1"/>
</calcChain>
</file>

<file path=xl/sharedStrings.xml><?xml version="1.0" encoding="utf-8"?>
<sst xmlns="http://schemas.openxmlformats.org/spreadsheetml/2006/main" count="29" uniqueCount="27">
  <si>
    <t>Inbound</t>
  </si>
  <si>
    <t>Outbound</t>
  </si>
  <si>
    <t>Date</t>
  </si>
  <si>
    <t>Valuation</t>
  </si>
  <si>
    <t>Interest</t>
  </si>
  <si>
    <t>Fees</t>
  </si>
  <si>
    <t>V(end)</t>
  </si>
  <si>
    <t>Performance</t>
  </si>
  <si>
    <t>Accumulated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</si>
  <si>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</si>
  <si>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</si>
  <si>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</si>
  <si>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</si>
  <si>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</si>
  <si>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</si>
  <si>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</si>
  <si>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</si>
  <si>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</si>
  <si>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Weekday</t>
  </si>
  <si>
    <t>Saturday</t>
  </si>
  <si>
    <t>Sunday</t>
  </si>
  <si>
    <t>Monday</t>
  </si>
  <si>
    <t>Tuesday</t>
  </si>
  <si>
    <t>Wednesday</t>
  </si>
  <si>
    <t>Thursday</t>
  </si>
  <si>
    <t>Friday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</si>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</sst>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4" fontId="0" fillId="0" borderId="0" xfId="0" quotePrefix="1" applyNumberFormat="1"/>
  </cellXfs>
  <cellStyles count="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topLeftCell="B1" workbookViewId="0">
      <selection activeCell="K18" sqref="K18"/>
    </sheetView>
  </sheetViews>
  <sheetFormatPr baseColWidth="10" defaultRowHeight="15" x14ac:dyDescent="0"/>
  <cols>
    <col min="1" max="2" width="12.6640625" customWidth="1"/>
    <col min="4" max="4" width="11" customWidth="1"/>
    <col min="12" max="12" width="16" customWidth="1"/>
    <col min="13" max="13" width="16.1640625" customWidth="1"/>
    <col min="14" max="14" width="13.33203125" customWidth="1"/>
  </cols>
  <sheetData>
    <row r="2" spans="1:14">
      <c r="A2" t="s">
        <v>2</v>
      </c>
      <c r="B2" t="s">
        <v>18</v>
      </c>
      <c r="C2" t="s">
        <v>3</v>
      </c>
      <c r="D2" t="s">
        <v>0</v>
      </c>
      <c r="E2" t="s">
        <v>1</v>
      </c>
      <c r="G2" t="s">
        <v>4</v>
      </c>
      <c r="H2" t="s">
        <v>5</v>
      </c>
      <c r="J2" t="s">
        <v>6</v>
      </c>
      <c r="L2" t="s">
        <v>7</v>
      </c>
      <c r="M2" t="s">
        <v>8</v>
      </c>
      <c r="N2" t="s">
        <v>26</v>
      </c>
    </row>
    <row r="3" spans="1:14">
      <c r="A3" s="3" t="s">
        <v>9</v>
      </c>
      <c r="B3" s="3" t="s">
        <v>19</v>
      </c>
      <c r="C3" s="1">
        <v>0</v>
      </c>
      <c r="D3" s="1">
        <v>10000</v>
      </c>
      <c r="E3" s="1"/>
      <c r="F3" s="1"/>
      <c r="G3" s="1"/>
      <c r="H3" s="1"/>
      <c r="I3" s="1"/>
      <c r="J3" s="1">
        <f>C3+D3-E3+G3-H3</f>
        <v>10000</v>
      </c>
      <c r="L3" s="2">
        <f>(J3+E3)/(C3+D3)-1</f>
        <v>0</v>
      </c>
      <c r="M3" s="2">
        <v>0</v>
      </c>
    </row>
    <row r="4" spans="1:14">
      <c r="A4" s="3" t="s">
        <v>10</v>
      </c>
      <c r="B4" s="3" t="s">
        <v>20</v>
      </c>
      <c r="C4" s="1">
        <f>J3</f>
        <v>10000</v>
      </c>
      <c r="D4" s="1"/>
      <c r="E4" s="1"/>
      <c r="F4" s="1"/>
      <c r="G4" s="1">
        <v>230</v>
      </c>
      <c r="H4" s="1"/>
      <c r="I4" s="1"/>
      <c r="J4" s="1">
        <f t="shared" ref="J4:J11" si="0">C4+D4-E4+G4-H4</f>
        <v>10230</v>
      </c>
      <c r="L4" s="2">
        <f t="shared" ref="L4:L11" si="1">(J4+E4)/(C4+D4)-1</f>
        <v>2.2999999999999909E-2</v>
      </c>
      <c r="M4" s="2">
        <f>(1+M3)*(1+L4)-1</f>
        <v>2.2999999999999909E-2</v>
      </c>
      <c r="N4">
        <f>M4</f>
        <v>2.2999999999999909E-2</v>
      </c>
    </row>
    <row r="5" spans="1:14">
      <c r="A5" s="3" t="s">
        <v>11</v>
      </c>
      <c r="B5" s="3" t="s">
        <v>21</v>
      </c>
      <c r="C5" s="1">
        <f t="shared" ref="C5:C11" si="2">J4</f>
        <v>10230</v>
      </c>
      <c r="D5" s="1">
        <v>200</v>
      </c>
      <c r="E5" s="1"/>
      <c r="F5" s="1"/>
      <c r="G5" s="1">
        <v>200</v>
      </c>
      <c r="H5" s="1"/>
      <c r="I5" s="1"/>
      <c r="J5" s="1">
        <f t="shared" si="0"/>
        <v>10630</v>
      </c>
      <c r="L5" s="2">
        <f t="shared" si="1"/>
        <v>1.9175455417066223E-2</v>
      </c>
      <c r="M5" s="2">
        <f t="shared" ref="M5:M11" si="3">(1+M4)*(1+L5)-1</f>
        <v>4.2616490891658643E-2</v>
      </c>
    </row>
    <row r="6" spans="1:14">
      <c r="A6" s="3" t="s">
        <v>12</v>
      </c>
      <c r="B6" s="3" t="s">
        <v>22</v>
      </c>
      <c r="C6" s="1">
        <f t="shared" si="2"/>
        <v>10630</v>
      </c>
      <c r="D6" s="1"/>
      <c r="E6" s="1">
        <v>400</v>
      </c>
      <c r="F6" s="1"/>
      <c r="G6" s="1"/>
      <c r="H6" s="1">
        <v>234.41</v>
      </c>
      <c r="I6" s="1"/>
      <c r="J6" s="1">
        <f t="shared" si="0"/>
        <v>9995.59</v>
      </c>
      <c r="L6" s="2">
        <f t="shared" si="1"/>
        <v>-2.2051740357478811E-2</v>
      </c>
      <c r="M6" s="2">
        <f t="shared" si="3"/>
        <v>1.9624982742090014E-2</v>
      </c>
    </row>
    <row r="7" spans="1:14">
      <c r="A7" s="3" t="s">
        <v>13</v>
      </c>
      <c r="B7" s="3" t="s">
        <v>23</v>
      </c>
      <c r="C7" s="1">
        <f t="shared" si="2"/>
        <v>9995.59</v>
      </c>
      <c r="D7" s="1"/>
      <c r="E7" s="1"/>
      <c r="F7" s="1"/>
      <c r="G7" s="1">
        <v>293.99</v>
      </c>
      <c r="H7" s="1"/>
      <c r="I7" s="1"/>
      <c r="J7" s="1">
        <f t="shared" si="0"/>
        <v>10289.58</v>
      </c>
      <c r="L7" s="2">
        <f t="shared" si="1"/>
        <v>2.9411970679069421E-2</v>
      </c>
      <c r="M7" s="2">
        <f t="shared" si="3"/>
        <v>4.9614162838147013E-2</v>
      </c>
    </row>
    <row r="8" spans="1:14">
      <c r="A8" s="3" t="s">
        <v>14</v>
      </c>
      <c r="B8" s="3" t="s">
        <v>24</v>
      </c>
      <c r="C8" s="1">
        <f t="shared" si="2"/>
        <v>10289.58</v>
      </c>
      <c r="D8" s="1"/>
      <c r="E8" s="1"/>
      <c r="F8" s="1"/>
      <c r="G8" s="1">
        <v>293.99</v>
      </c>
      <c r="H8" s="1"/>
      <c r="I8" s="1"/>
      <c r="J8" s="1">
        <f t="shared" si="0"/>
        <v>10583.57</v>
      </c>
      <c r="L8" s="2">
        <f t="shared" si="1"/>
        <v>2.8571622942821673E-2</v>
      </c>
      <c r="M8" s="2">
        <f t="shared" si="3"/>
        <v>7.9603342934204013E-2</v>
      </c>
    </row>
    <row r="9" spans="1:14">
      <c r="A9" s="3" t="s">
        <v>15</v>
      </c>
      <c r="B9" s="3" t="s">
        <v>25</v>
      </c>
      <c r="C9" s="1">
        <f t="shared" si="2"/>
        <v>10583.57</v>
      </c>
      <c r="D9" s="1">
        <v>5400</v>
      </c>
      <c r="E9" s="1"/>
      <c r="F9" s="1"/>
      <c r="G9" s="1">
        <v>195.99</v>
      </c>
      <c r="H9" s="1"/>
      <c r="I9" s="1"/>
      <c r="J9" s="1">
        <f t="shared" si="0"/>
        <v>16179.56</v>
      </c>
      <c r="L9" s="2">
        <f t="shared" si="1"/>
        <v>1.2261966506856625E-2</v>
      </c>
      <c r="M9" s="2">
        <f t="shared" si="3"/>
        <v>9.2841402965953668E-2</v>
      </c>
    </row>
    <row r="10" spans="1:14">
      <c r="A10" s="3" t="s">
        <v>16</v>
      </c>
      <c r="B10" s="3" t="s">
        <v>19</v>
      </c>
      <c r="C10" s="1">
        <f t="shared" si="2"/>
        <v>16179.56</v>
      </c>
      <c r="D10" s="1"/>
      <c r="E10" s="1">
        <v>3697.04</v>
      </c>
      <c r="F10" s="1"/>
      <c r="G10" s="1"/>
      <c r="H10" s="1">
        <v>882.52</v>
      </c>
      <c r="I10" s="1"/>
      <c r="J10" s="1">
        <f t="shared" si="0"/>
        <v>11600</v>
      </c>
      <c r="L10" s="2">
        <f t="shared" si="1"/>
        <v>-5.4545364645268379E-2</v>
      </c>
      <c r="M10" s="2">
        <f t="shared" si="3"/>
        <v>3.3231970141728961E-2</v>
      </c>
    </row>
    <row r="11" spans="1:14">
      <c r="A11" s="3" t="s">
        <v>17</v>
      </c>
      <c r="B11" s="3" t="s">
        <v>20</v>
      </c>
      <c r="C11" s="1">
        <f t="shared" si="2"/>
        <v>11600</v>
      </c>
      <c r="D11" s="1"/>
      <c r="E11" s="1"/>
      <c r="F11" s="1"/>
      <c r="G11" s="1"/>
      <c r="H11" s="1">
        <v>1003.85</v>
      </c>
      <c r="I11" s="1"/>
      <c r="J11" s="1">
        <f t="shared" si="0"/>
        <v>10596.15</v>
      </c>
      <c r="L11" s="2">
        <f t="shared" si="1"/>
        <v>-8.6538793103448253E-2</v>
      </c>
      <c r="M11" s="2">
        <f t="shared" si="3"/>
        <v>-5.6182677550234317E-2</v>
      </c>
      <c r="N11">
        <f>(1+L5)*(1+L6)*(1+L7)*(1+L8)*(1+L9)*(1+L10)*(1+L11)-1</f>
        <v>-7.7402421847736269E-2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Buchen</dc:creator>
  <cp:lastModifiedBy>Andreas Buchen</cp:lastModifiedBy>
  <dcterms:created xsi:type="dcterms:W3CDTF">2017-05-06T06:04:57Z</dcterms:created>
  <dcterms:modified xsi:type="dcterms:W3CDTF">2017-05-06T06:31:28Z</dcterms:modified>
</cp:coreProperties>
</file>