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800" yWindow="2080" windowWidth="25600" windowHeight="16060" tabRatio="500" firstSheet="5" activeTab="5"/>
  </bookViews>
  <sheets>
    <sheet name="F1_graph" sheetId="3" r:id="rId1"/>
    <sheet name="F1_data" sheetId="1" r:id="rId2"/>
    <sheet name="Dispersion1_graph" sheetId="4" r:id="rId3"/>
    <sheet name="Dispersion2_graph" sheetId="9" r:id="rId4"/>
    <sheet name="Dispersion1_Resolution" sheetId="11" r:id="rId5"/>
    <sheet name="Dispersion1_Resolution_degrees" sheetId="5" r:id="rId6"/>
    <sheet name="Dispersion2_Resolution" sheetId="8" r:id="rId7"/>
    <sheet name="Dispersion2_Resolution_degrees" sheetId="12" r:id="rId8"/>
    <sheet name="Dispersion3_Resolution" sheetId="10" r:id="rId9"/>
    <sheet name="Dispersion3_Resolution_degrees" sheetId="17" r:id="rId10"/>
    <sheet name="dyad1_dispersion_data" sheetId="2" r:id="rId11"/>
    <sheet name="dyad2_dispersion_data" sheetId="6" r:id="rId12"/>
    <sheet name="dyad3_dispersion_data" sheetId="7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1" i="7" l="1"/>
  <c r="AG21" i="7"/>
  <c r="AF21" i="7"/>
  <c r="AE21" i="7"/>
  <c r="AD21" i="7"/>
  <c r="AC21" i="7"/>
  <c r="AB21" i="7"/>
  <c r="AA21" i="7"/>
  <c r="Z21" i="7"/>
  <c r="AH20" i="7"/>
  <c r="AG20" i="7"/>
  <c r="AF20" i="7"/>
  <c r="AE20" i="7"/>
  <c r="AD20" i="7"/>
  <c r="AC20" i="7"/>
  <c r="AB20" i="7"/>
  <c r="AA20" i="7"/>
  <c r="Z20" i="7"/>
  <c r="AH19" i="7"/>
  <c r="AG19" i="7"/>
  <c r="AF19" i="7"/>
  <c r="AE19" i="7"/>
  <c r="AD19" i="7"/>
  <c r="AC19" i="7"/>
  <c r="AB19" i="7"/>
  <c r="AA19" i="7"/>
  <c r="Z19" i="7"/>
  <c r="AH18" i="7"/>
  <c r="AG18" i="7"/>
  <c r="AF18" i="7"/>
  <c r="AE18" i="7"/>
  <c r="AD18" i="7"/>
  <c r="AC18" i="7"/>
  <c r="AB18" i="7"/>
  <c r="AA18" i="7"/>
  <c r="Z18" i="7"/>
  <c r="AH17" i="7"/>
  <c r="AG17" i="7"/>
  <c r="AF17" i="7"/>
  <c r="AE17" i="7"/>
  <c r="AD17" i="7"/>
  <c r="AC17" i="7"/>
  <c r="AB17" i="7"/>
  <c r="AA17" i="7"/>
  <c r="Z17" i="7"/>
  <c r="AH16" i="7"/>
  <c r="AG16" i="7"/>
  <c r="AF16" i="7"/>
  <c r="AE16" i="7"/>
  <c r="AD16" i="7"/>
  <c r="AC16" i="7"/>
  <c r="AB16" i="7"/>
  <c r="AA16" i="7"/>
  <c r="Z16" i="7"/>
  <c r="AH33" i="7"/>
  <c r="AG33" i="7"/>
  <c r="AF33" i="7"/>
  <c r="AE33" i="7"/>
  <c r="AD33" i="7"/>
  <c r="AC33" i="7"/>
  <c r="AB33" i="7"/>
  <c r="AA33" i="7"/>
  <c r="Z33" i="7"/>
  <c r="AH32" i="7"/>
  <c r="AG32" i="7"/>
  <c r="AF32" i="7"/>
  <c r="AE32" i="7"/>
  <c r="AD32" i="7"/>
  <c r="AC32" i="7"/>
  <c r="AB32" i="7"/>
  <c r="AA32" i="7"/>
  <c r="Z32" i="7"/>
  <c r="AH31" i="7"/>
  <c r="AG31" i="7"/>
  <c r="AF31" i="7"/>
  <c r="AE31" i="7"/>
  <c r="AD31" i="7"/>
  <c r="AC31" i="7"/>
  <c r="AB31" i="7"/>
  <c r="AA31" i="7"/>
  <c r="Z31" i="7"/>
  <c r="AH30" i="7"/>
  <c r="AG30" i="7"/>
  <c r="AF30" i="7"/>
  <c r="AE30" i="7"/>
  <c r="AD30" i="7"/>
  <c r="AC30" i="7"/>
  <c r="AB30" i="7"/>
  <c r="AA30" i="7"/>
  <c r="Z30" i="7"/>
  <c r="AH29" i="7"/>
  <c r="AG29" i="7"/>
  <c r="AF29" i="7"/>
  <c r="AE29" i="7"/>
  <c r="AD29" i="7"/>
  <c r="AC29" i="7"/>
  <c r="AB29" i="7"/>
  <c r="AA29" i="7"/>
  <c r="Z29" i="7"/>
  <c r="AH28" i="7"/>
  <c r="AG28" i="7"/>
  <c r="AF28" i="7"/>
  <c r="AE28" i="7"/>
  <c r="AD28" i="7"/>
  <c r="AC28" i="7"/>
  <c r="AB28" i="7"/>
  <c r="AA28" i="7"/>
  <c r="Z28" i="7"/>
  <c r="AH10" i="7"/>
  <c r="AG10" i="7"/>
  <c r="AF10" i="7"/>
  <c r="AE10" i="7"/>
  <c r="AD10" i="7"/>
  <c r="AC10" i="7"/>
  <c r="AB10" i="7"/>
  <c r="AA10" i="7"/>
  <c r="Z10" i="7"/>
  <c r="AH9" i="7"/>
  <c r="AG9" i="7"/>
  <c r="AF9" i="7"/>
  <c r="AE9" i="7"/>
  <c r="AD9" i="7"/>
  <c r="AC9" i="7"/>
  <c r="AB9" i="7"/>
  <c r="AA9" i="7"/>
  <c r="Z9" i="7"/>
  <c r="AH8" i="7"/>
  <c r="AG8" i="7"/>
  <c r="AF8" i="7"/>
  <c r="AE8" i="7"/>
  <c r="AD8" i="7"/>
  <c r="AC8" i="7"/>
  <c r="AB8" i="7"/>
  <c r="AA8" i="7"/>
  <c r="Z8" i="7"/>
  <c r="AH7" i="7"/>
  <c r="AG7" i="7"/>
  <c r="AF7" i="7"/>
  <c r="AE7" i="7"/>
  <c r="AD7" i="7"/>
  <c r="AC7" i="7"/>
  <c r="AB7" i="7"/>
  <c r="AA7" i="7"/>
  <c r="Z7" i="7"/>
  <c r="AH6" i="7"/>
  <c r="AG6" i="7"/>
  <c r="AF6" i="7"/>
  <c r="AE6" i="7"/>
  <c r="AD6" i="7"/>
  <c r="AC6" i="7"/>
  <c r="AB6" i="7"/>
  <c r="AA6" i="7"/>
  <c r="Z6" i="7"/>
  <c r="AH5" i="7"/>
  <c r="AG5" i="7"/>
  <c r="AF5" i="7"/>
  <c r="AE5" i="7"/>
  <c r="AD5" i="7"/>
  <c r="AC5" i="7"/>
  <c r="AB5" i="7"/>
  <c r="AA5" i="7"/>
  <c r="Z5" i="7"/>
  <c r="AH33" i="6"/>
  <c r="AG33" i="6"/>
  <c r="AF33" i="6"/>
  <c r="AE33" i="6"/>
  <c r="AD33" i="6"/>
  <c r="AC33" i="6"/>
  <c r="AB33" i="6"/>
  <c r="AA33" i="6"/>
  <c r="Z33" i="6"/>
  <c r="AH32" i="6"/>
  <c r="AG32" i="6"/>
  <c r="AF32" i="6"/>
  <c r="AE32" i="6"/>
  <c r="AD32" i="6"/>
  <c r="AC32" i="6"/>
  <c r="AB32" i="6"/>
  <c r="AA32" i="6"/>
  <c r="Z32" i="6"/>
  <c r="AH31" i="6"/>
  <c r="AG31" i="6"/>
  <c r="AF31" i="6"/>
  <c r="AE31" i="6"/>
  <c r="AD31" i="6"/>
  <c r="AC31" i="6"/>
  <c r="AB31" i="6"/>
  <c r="AA31" i="6"/>
  <c r="Z31" i="6"/>
  <c r="AH30" i="6"/>
  <c r="AG30" i="6"/>
  <c r="AF30" i="6"/>
  <c r="AE30" i="6"/>
  <c r="AD30" i="6"/>
  <c r="AC30" i="6"/>
  <c r="AB30" i="6"/>
  <c r="AA30" i="6"/>
  <c r="Z30" i="6"/>
  <c r="AH29" i="6"/>
  <c r="AG29" i="6"/>
  <c r="AF29" i="6"/>
  <c r="AE29" i="6"/>
  <c r="AD29" i="6"/>
  <c r="AC29" i="6"/>
  <c r="AB29" i="6"/>
  <c r="AA29" i="6"/>
  <c r="Z29" i="6"/>
  <c r="AH28" i="6"/>
  <c r="AG28" i="6"/>
  <c r="AF28" i="6"/>
  <c r="AE28" i="6"/>
  <c r="AD28" i="6"/>
  <c r="AC28" i="6"/>
  <c r="AB28" i="6"/>
  <c r="AA28" i="6"/>
  <c r="Z28" i="6"/>
  <c r="AH21" i="6"/>
  <c r="AG21" i="6"/>
  <c r="AF21" i="6"/>
  <c r="AE21" i="6"/>
  <c r="AD21" i="6"/>
  <c r="AC21" i="6"/>
  <c r="AB21" i="6"/>
  <c r="AA21" i="6"/>
  <c r="Z21" i="6"/>
  <c r="AH20" i="6"/>
  <c r="AG20" i="6"/>
  <c r="AF20" i="6"/>
  <c r="AE20" i="6"/>
  <c r="AD20" i="6"/>
  <c r="AC20" i="6"/>
  <c r="AB20" i="6"/>
  <c r="AA20" i="6"/>
  <c r="Z20" i="6"/>
  <c r="AH19" i="6"/>
  <c r="AG19" i="6"/>
  <c r="AF19" i="6"/>
  <c r="AE19" i="6"/>
  <c r="AD19" i="6"/>
  <c r="AC19" i="6"/>
  <c r="AB19" i="6"/>
  <c r="AA19" i="6"/>
  <c r="Z19" i="6"/>
  <c r="AH18" i="6"/>
  <c r="AG18" i="6"/>
  <c r="AF18" i="6"/>
  <c r="AE18" i="6"/>
  <c r="AD18" i="6"/>
  <c r="AC18" i="6"/>
  <c r="AB18" i="6"/>
  <c r="AA18" i="6"/>
  <c r="Z18" i="6"/>
  <c r="AH17" i="6"/>
  <c r="AG17" i="6"/>
  <c r="AF17" i="6"/>
  <c r="AE17" i="6"/>
  <c r="AD17" i="6"/>
  <c r="AC17" i="6"/>
  <c r="AB17" i="6"/>
  <c r="AA17" i="6"/>
  <c r="Z17" i="6"/>
  <c r="AH16" i="6"/>
  <c r="AG16" i="6"/>
  <c r="AF16" i="6"/>
  <c r="AE16" i="6"/>
  <c r="AD16" i="6"/>
  <c r="AC16" i="6"/>
  <c r="AB16" i="6"/>
  <c r="AA16" i="6"/>
  <c r="Z16" i="6"/>
  <c r="AH22" i="6"/>
  <c r="AG22" i="6"/>
  <c r="AF22" i="6"/>
  <c r="AE22" i="6"/>
  <c r="AD22" i="6"/>
  <c r="AC22" i="6"/>
  <c r="AB22" i="6"/>
  <c r="AA22" i="6"/>
  <c r="Z22" i="6"/>
  <c r="AH10" i="6"/>
  <c r="AG10" i="6"/>
  <c r="AF10" i="6"/>
  <c r="AE10" i="6"/>
  <c r="AD10" i="6"/>
  <c r="AC10" i="6"/>
  <c r="AB10" i="6"/>
  <c r="AA10" i="6"/>
  <c r="Z10" i="6"/>
  <c r="AH9" i="6"/>
  <c r="AG9" i="6"/>
  <c r="AF9" i="6"/>
  <c r="AE9" i="6"/>
  <c r="AD9" i="6"/>
  <c r="AC9" i="6"/>
  <c r="AB9" i="6"/>
  <c r="AA9" i="6"/>
  <c r="Z9" i="6"/>
  <c r="AH8" i="6"/>
  <c r="AG8" i="6"/>
  <c r="AF8" i="6"/>
  <c r="AE8" i="6"/>
  <c r="AD8" i="6"/>
  <c r="AC8" i="6"/>
  <c r="AB8" i="6"/>
  <c r="AA8" i="6"/>
  <c r="Z8" i="6"/>
  <c r="AH7" i="6"/>
  <c r="AG7" i="6"/>
  <c r="AF7" i="6"/>
  <c r="AE7" i="6"/>
  <c r="AD7" i="6"/>
  <c r="AC7" i="6"/>
  <c r="AB7" i="6"/>
  <c r="AA7" i="6"/>
  <c r="Z7" i="6"/>
  <c r="AH6" i="6"/>
  <c r="AG6" i="6"/>
  <c r="AF6" i="6"/>
  <c r="AE6" i="6"/>
  <c r="AD6" i="6"/>
  <c r="AC6" i="6"/>
  <c r="AB6" i="6"/>
  <c r="AA6" i="6"/>
  <c r="Z6" i="6"/>
  <c r="AH5" i="6"/>
  <c r="AG5" i="6"/>
  <c r="AF5" i="6"/>
  <c r="AE5" i="6"/>
  <c r="AD5" i="6"/>
  <c r="AC5" i="6"/>
  <c r="AB5" i="6"/>
  <c r="AA5" i="6"/>
  <c r="Z5" i="6"/>
  <c r="AH10" i="2"/>
  <c r="AG10" i="2"/>
  <c r="AF10" i="2"/>
  <c r="AE10" i="2"/>
  <c r="AD10" i="2"/>
  <c r="AC10" i="2"/>
  <c r="AB10" i="2"/>
  <c r="AA10" i="2"/>
  <c r="Z10" i="2"/>
  <c r="AH9" i="2"/>
  <c r="AG9" i="2"/>
  <c r="AF9" i="2"/>
  <c r="AE9" i="2"/>
  <c r="AD9" i="2"/>
  <c r="AC9" i="2"/>
  <c r="AB9" i="2"/>
  <c r="AA9" i="2"/>
  <c r="Z9" i="2"/>
  <c r="AH8" i="2"/>
  <c r="AG8" i="2"/>
  <c r="AF8" i="2"/>
  <c r="AE8" i="2"/>
  <c r="AD8" i="2"/>
  <c r="AC8" i="2"/>
  <c r="AB8" i="2"/>
  <c r="AA8" i="2"/>
  <c r="Z8" i="2"/>
  <c r="AH7" i="2"/>
  <c r="AG7" i="2"/>
  <c r="AF7" i="2"/>
  <c r="AE7" i="2"/>
  <c r="AD7" i="2"/>
  <c r="AC7" i="2"/>
  <c r="AB7" i="2"/>
  <c r="AA7" i="2"/>
  <c r="Z7" i="2"/>
  <c r="AH6" i="2"/>
  <c r="AG6" i="2"/>
  <c r="AF6" i="2"/>
  <c r="AE6" i="2"/>
  <c r="AD6" i="2"/>
  <c r="AC6" i="2"/>
  <c r="AB6" i="2"/>
  <c r="AA6" i="2"/>
  <c r="Z6" i="2"/>
  <c r="AH5" i="2"/>
  <c r="AG5" i="2"/>
  <c r="AF5" i="2"/>
  <c r="AE5" i="2"/>
  <c r="AD5" i="2"/>
  <c r="AC5" i="2"/>
  <c r="AB5" i="2"/>
  <c r="AA5" i="2"/>
  <c r="Z5" i="2"/>
  <c r="AH21" i="2"/>
  <c r="AG21" i="2"/>
  <c r="AF21" i="2"/>
  <c r="AE21" i="2"/>
  <c r="AD21" i="2"/>
  <c r="AC21" i="2"/>
  <c r="AB21" i="2"/>
  <c r="AA21" i="2"/>
  <c r="Z21" i="2"/>
  <c r="AH20" i="2"/>
  <c r="AG20" i="2"/>
  <c r="AF20" i="2"/>
  <c r="AE20" i="2"/>
  <c r="AD20" i="2"/>
  <c r="AC20" i="2"/>
  <c r="AB20" i="2"/>
  <c r="AA20" i="2"/>
  <c r="Z20" i="2"/>
  <c r="AH19" i="2"/>
  <c r="AG19" i="2"/>
  <c r="AF19" i="2"/>
  <c r="AE19" i="2"/>
  <c r="AD19" i="2"/>
  <c r="AC19" i="2"/>
  <c r="AB19" i="2"/>
  <c r="AA19" i="2"/>
  <c r="Z19" i="2"/>
  <c r="AH18" i="2"/>
  <c r="AG18" i="2"/>
  <c r="AF18" i="2"/>
  <c r="AE18" i="2"/>
  <c r="AD18" i="2"/>
  <c r="AC18" i="2"/>
  <c r="AB18" i="2"/>
  <c r="AA18" i="2"/>
  <c r="Z18" i="2"/>
  <c r="AH17" i="2"/>
  <c r="AG17" i="2"/>
  <c r="AF17" i="2"/>
  <c r="AE17" i="2"/>
  <c r="AD17" i="2"/>
  <c r="AC17" i="2"/>
  <c r="AB17" i="2"/>
  <c r="AA17" i="2"/>
  <c r="Z17" i="2"/>
  <c r="AH16" i="2"/>
  <c r="AG16" i="2"/>
  <c r="AF16" i="2"/>
  <c r="AE16" i="2"/>
  <c r="AD16" i="2"/>
  <c r="AC16" i="2"/>
  <c r="AB16" i="2"/>
  <c r="AA16" i="2"/>
  <c r="Z16" i="2"/>
  <c r="AH28" i="2"/>
  <c r="AH29" i="2"/>
  <c r="AH30" i="2"/>
  <c r="AH31" i="2"/>
  <c r="AH32" i="2"/>
  <c r="AH33" i="2"/>
  <c r="AG28" i="2"/>
  <c r="AG29" i="2"/>
  <c r="AG30" i="2"/>
  <c r="AG31" i="2"/>
  <c r="AG32" i="2"/>
  <c r="AG33" i="2"/>
  <c r="AA28" i="2"/>
  <c r="AB28" i="2"/>
  <c r="AC28" i="2"/>
  <c r="AD28" i="2"/>
  <c r="AE28" i="2"/>
  <c r="AF28" i="2"/>
  <c r="AA29" i="2"/>
  <c r="AB29" i="2"/>
  <c r="AC29" i="2"/>
  <c r="AD29" i="2"/>
  <c r="AE29" i="2"/>
  <c r="AF29" i="2"/>
  <c r="AA30" i="2"/>
  <c r="AB30" i="2"/>
  <c r="AC30" i="2"/>
  <c r="AD30" i="2"/>
  <c r="AE30" i="2"/>
  <c r="AF30" i="2"/>
  <c r="AA31" i="2"/>
  <c r="AB31" i="2"/>
  <c r="AC31" i="2"/>
  <c r="AD31" i="2"/>
  <c r="AE31" i="2"/>
  <c r="AF31" i="2"/>
  <c r="AA32" i="2"/>
  <c r="AB32" i="2"/>
  <c r="AC32" i="2"/>
  <c r="AD32" i="2"/>
  <c r="AE32" i="2"/>
  <c r="AF32" i="2"/>
  <c r="AA33" i="2"/>
  <c r="AB33" i="2"/>
  <c r="AC33" i="2"/>
  <c r="AD33" i="2"/>
  <c r="AE33" i="2"/>
  <c r="AF33" i="2"/>
  <c r="Z30" i="2"/>
  <c r="Z31" i="2"/>
  <c r="Z32" i="2"/>
  <c r="Z33" i="2"/>
  <c r="Z29" i="2"/>
  <c r="Z28" i="2"/>
</calcChain>
</file>

<file path=xl/sharedStrings.xml><?xml version="1.0" encoding="utf-8"?>
<sst xmlns="http://schemas.openxmlformats.org/spreadsheetml/2006/main" count="177" uniqueCount="17">
  <si>
    <t>ROI</t>
  </si>
  <si>
    <t>43 um - Right</t>
  </si>
  <si>
    <t>43 um - Left</t>
  </si>
  <si>
    <t>Hippocampus</t>
  </si>
  <si>
    <t>Hypothalamus</t>
  </si>
  <si>
    <t>Septum</t>
  </si>
  <si>
    <t>LGN</t>
  </si>
  <si>
    <t>Fornix</t>
  </si>
  <si>
    <t>Fimbria</t>
  </si>
  <si>
    <t>86 um - Left</t>
  </si>
  <si>
    <t>86 um - Right</t>
  </si>
  <si>
    <t>172 um - Left</t>
  </si>
  <si>
    <t>172 um - Right</t>
  </si>
  <si>
    <t>downsampled in image space</t>
  </si>
  <si>
    <t>downsampled in k space</t>
  </si>
  <si>
    <t>Degrees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</si>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</sst>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2.xml"/><Relationship Id="rId12" Type="http://schemas.openxmlformats.org/officeDocument/2006/relationships/worksheet" Target="worksheets/sheet3.xml"/><Relationship Id="rId13" Type="http://schemas.openxmlformats.org/officeDocument/2006/relationships/worksheet" Target="worksheets/sheet4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chartsheet" Target="chartsheets/sheet7.xml"/><Relationship Id="rId9" Type="http://schemas.openxmlformats.org/officeDocument/2006/relationships/chartsheet" Target="chartsheets/sheet8.xml"/><Relationship Id="rId10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 Values - 43 um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F1_data!$A$4</c:f>
              <c:strCache>
                <c:ptCount val="1"/>
                <c:pt idx="0">
                  <c:v>Hippocampus</c:v>
                </c:pt>
              </c:strCache>
            </c:strRef>
          </c:tx>
          <c:marker>
            <c:symbol val="none"/>
          </c:marker>
          <c:cat>
            <c:numRef>
              <c:f>F1_data!$C$3:$K$3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F1_data!$C$4:$K$4</c:f>
              <c:numCache>
                <c:formatCode>General</c:formatCode>
                <c:ptCount val="9"/>
                <c:pt idx="0">
                  <c:v>0.1321</c:v>
                </c:pt>
                <c:pt idx="1">
                  <c:v>0.1332</c:v>
                </c:pt>
                <c:pt idx="2">
                  <c:v>0.1392</c:v>
                </c:pt>
                <c:pt idx="3">
                  <c:v>0.1433</c:v>
                </c:pt>
                <c:pt idx="4">
                  <c:v>0.1493</c:v>
                </c:pt>
                <c:pt idx="5">
                  <c:v>0.1507</c:v>
                </c:pt>
                <c:pt idx="6">
                  <c:v>0.1476</c:v>
                </c:pt>
                <c:pt idx="7">
                  <c:v>0.1464</c:v>
                </c:pt>
                <c:pt idx="8">
                  <c:v>0.148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F1_data!$A$5</c:f>
              <c:strCache>
                <c:ptCount val="1"/>
                <c:pt idx="0">
                  <c:v>Hypothalamus</c:v>
                </c:pt>
              </c:strCache>
            </c:strRef>
          </c:tx>
          <c:marker>
            <c:symbol val="none"/>
          </c:marker>
          <c:val>
            <c:numRef>
              <c:f>F1_data!$C$5:$K$5</c:f>
              <c:numCache>
                <c:formatCode>General</c:formatCode>
                <c:ptCount val="9"/>
                <c:pt idx="0">
                  <c:v>0.1088</c:v>
                </c:pt>
                <c:pt idx="1">
                  <c:v>0.1047</c:v>
                </c:pt>
                <c:pt idx="2">
                  <c:v>0.123</c:v>
                </c:pt>
                <c:pt idx="3">
                  <c:v>0.1268</c:v>
                </c:pt>
                <c:pt idx="4">
                  <c:v>0.1338</c:v>
                </c:pt>
                <c:pt idx="5">
                  <c:v>0.1329</c:v>
                </c:pt>
                <c:pt idx="6">
                  <c:v>0.1294</c:v>
                </c:pt>
                <c:pt idx="7">
                  <c:v>0.1293</c:v>
                </c:pt>
                <c:pt idx="8">
                  <c:v>0.1328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F1_data!$A$9</c:f>
              <c:strCache>
                <c:ptCount val="1"/>
                <c:pt idx="0">
                  <c:v>Fornix</c:v>
                </c:pt>
              </c:strCache>
            </c:strRef>
          </c:tx>
          <c:marker>
            <c:symbol val="none"/>
          </c:marker>
          <c:val>
            <c:numRef>
              <c:f>F1_data!$C$9:$K$9</c:f>
              <c:numCache>
                <c:formatCode>General</c:formatCode>
                <c:ptCount val="9"/>
                <c:pt idx="0">
                  <c:v>0.3507</c:v>
                </c:pt>
                <c:pt idx="1">
                  <c:v>0.3643</c:v>
                </c:pt>
                <c:pt idx="2">
                  <c:v>0.3543</c:v>
                </c:pt>
                <c:pt idx="3">
                  <c:v>0.3703</c:v>
                </c:pt>
                <c:pt idx="4">
                  <c:v>0.3729</c:v>
                </c:pt>
                <c:pt idx="5">
                  <c:v>0.365</c:v>
                </c:pt>
                <c:pt idx="6">
                  <c:v>0.3598</c:v>
                </c:pt>
                <c:pt idx="7">
                  <c:v>0.365</c:v>
                </c:pt>
                <c:pt idx="8">
                  <c:v>0.3659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F1_data!$A$8</c:f>
              <c:strCache>
                <c:ptCount val="1"/>
                <c:pt idx="0">
                  <c:v>Fimbria</c:v>
                </c:pt>
              </c:strCache>
            </c:strRef>
          </c:tx>
          <c:marker>
            <c:symbol val="none"/>
          </c:marker>
          <c:val>
            <c:numRef>
              <c:f>F1_data!$C$8:$K$8</c:f>
              <c:numCache>
                <c:formatCode>General</c:formatCode>
                <c:ptCount val="9"/>
                <c:pt idx="0">
                  <c:v>0.443</c:v>
                </c:pt>
                <c:pt idx="1">
                  <c:v>0.4329</c:v>
                </c:pt>
                <c:pt idx="2">
                  <c:v>0.4131</c:v>
                </c:pt>
                <c:pt idx="3">
                  <c:v>0.4329</c:v>
                </c:pt>
                <c:pt idx="4">
                  <c:v>0.4358</c:v>
                </c:pt>
                <c:pt idx="5">
                  <c:v>0.4457</c:v>
                </c:pt>
                <c:pt idx="6">
                  <c:v>0.4383</c:v>
                </c:pt>
                <c:pt idx="7">
                  <c:v>0.4365</c:v>
                </c:pt>
                <c:pt idx="8">
                  <c:v>0.4409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11416"/>
        <c:axId val="-2139456008"/>
      </c:lineChart>
      <c:catAx>
        <c:axId val="-213951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Diffusion Directions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9456008"/>
        <c:crosses val="autoZero"/>
        <c:auto val="1"/>
        <c:lblAlgn val="ctr"/>
        <c:lblOffset val="100"/>
        <c:noMultiLvlLbl val="0"/>
      </c:catAx>
      <c:valAx>
        <c:axId val="-2139456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511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718253873426"/>
          <c:y val="0.325301869825634"/>
          <c:w val="0.169482010270853"/>
          <c:h val="0.2169492780527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Dyad</a:t>
            </a:r>
            <a:r>
              <a:rPr lang="en-US" baseline="0"/>
              <a:t> 1 Dispersion - 43 um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148029205078"/>
          <c:y val="0.100140285775701"/>
          <c:w val="0.853009886759506"/>
          <c:h val="0.752508396748195"/>
        </c:manualLayout>
      </c:layout>
      <c:lineChart>
        <c:grouping val="standard"/>
        <c:varyColors val="0"/>
        <c:ser>
          <c:idx val="1"/>
          <c:order val="0"/>
          <c:tx>
            <c:strRef>
              <c:f>dyad1_dispersion_data!$A$5</c:f>
              <c:strCache>
                <c:ptCount val="1"/>
                <c:pt idx="0">
                  <c:v>Hippocampus</c:v>
                </c:pt>
              </c:strCache>
            </c:strRef>
          </c:tx>
          <c:marker>
            <c:symbol val="none"/>
          </c:marker>
          <c:cat>
            <c:numRef>
              <c:f>dyad1_dispersion_data!$C$4:$K$4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dyad1_dispersion_data!$C$5:$K$5</c:f>
              <c:numCache>
                <c:formatCode>General</c:formatCode>
                <c:ptCount val="9"/>
                <c:pt idx="0">
                  <c:v>0.132453724741936</c:v>
                </c:pt>
                <c:pt idx="1">
                  <c:v>0.104624219238758</c:v>
                </c:pt>
                <c:pt idx="2">
                  <c:v>0.0844148918986321</c:v>
                </c:pt>
                <c:pt idx="3">
                  <c:v>0.0583103410899639</c:v>
                </c:pt>
                <c:pt idx="4">
                  <c:v>0.0379631891846657</c:v>
                </c:pt>
                <c:pt idx="5">
                  <c:v>0.0280742421746254</c:v>
                </c:pt>
                <c:pt idx="6">
                  <c:v>0.0239250380545855</c:v>
                </c:pt>
                <c:pt idx="7">
                  <c:v>0.0210202299058437</c:v>
                </c:pt>
                <c:pt idx="8">
                  <c:v>0.0161403249949217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dyad1_dispersion_data!$A$10</c:f>
              <c:strCache>
                <c:ptCount val="1"/>
                <c:pt idx="0">
                  <c:v>Fornix</c:v>
                </c:pt>
              </c:strCache>
            </c:strRef>
          </c:tx>
          <c:marker>
            <c:symbol val="none"/>
          </c:marker>
          <c:val>
            <c:numRef>
              <c:f>dyad1_dispersion_data!$C$10:$K$10</c:f>
              <c:numCache>
                <c:formatCode>General</c:formatCode>
                <c:ptCount val="9"/>
                <c:pt idx="0">
                  <c:v>0.0254805888980627</c:v>
                </c:pt>
                <c:pt idx="1">
                  <c:v>0.0200204141438007</c:v>
                </c:pt>
                <c:pt idx="2">
                  <c:v>0.0209955759346485</c:v>
                </c:pt>
                <c:pt idx="3">
                  <c:v>0.011949029751122</c:v>
                </c:pt>
                <c:pt idx="4">
                  <c:v>0.00720472214743495</c:v>
                </c:pt>
                <c:pt idx="5">
                  <c:v>0.00613164203241468</c:v>
                </c:pt>
                <c:pt idx="6">
                  <c:v>0.00429190834984183</c:v>
                </c:pt>
                <c:pt idx="7">
                  <c:v>0.00332618574611843</c:v>
                </c:pt>
                <c:pt idx="8">
                  <c:v>0.00260760192759335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dyad1_dispersion_data!$A$9</c:f>
              <c:strCache>
                <c:ptCount val="1"/>
                <c:pt idx="0">
                  <c:v>Fimbria</c:v>
                </c:pt>
              </c:strCache>
            </c:strRef>
          </c:tx>
          <c:marker>
            <c:symbol val="none"/>
          </c:marker>
          <c:val>
            <c:numRef>
              <c:f>dyad1_dispersion_data!$C$9:$K$9</c:f>
              <c:numCache>
                <c:formatCode>General</c:formatCode>
                <c:ptCount val="9"/>
                <c:pt idx="0">
                  <c:v>0.0282926168292761</c:v>
                </c:pt>
                <c:pt idx="1">
                  <c:v>0.0245091766119003</c:v>
                </c:pt>
                <c:pt idx="2">
                  <c:v>0.0291317384690046</c:v>
                </c:pt>
                <c:pt idx="3">
                  <c:v>0.0147088458761573</c:v>
                </c:pt>
                <c:pt idx="4">
                  <c:v>0.0107039250433445</c:v>
                </c:pt>
                <c:pt idx="5">
                  <c:v>0.00800815131515265</c:v>
                </c:pt>
                <c:pt idx="6">
                  <c:v>0.0060130818746984</c:v>
                </c:pt>
                <c:pt idx="7">
                  <c:v>0.00566851161420345</c:v>
                </c:pt>
                <c:pt idx="8">
                  <c:v>0.00477862125262618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dyad1_dispersion_data!$A$8</c:f>
              <c:strCache>
                <c:ptCount val="1"/>
                <c:pt idx="0">
                  <c:v>LGN</c:v>
                </c:pt>
              </c:strCache>
            </c:strRef>
          </c:tx>
          <c:marker>
            <c:symbol val="none"/>
          </c:marker>
          <c:val>
            <c:numRef>
              <c:f>dyad1_dispersion_data!$C$8:$K$8</c:f>
              <c:numCache>
                <c:formatCode>General</c:formatCode>
                <c:ptCount val="9"/>
                <c:pt idx="0">
                  <c:v>0.107485927641392</c:v>
                </c:pt>
                <c:pt idx="1">
                  <c:v>0.0804802626371384</c:v>
                </c:pt>
                <c:pt idx="2">
                  <c:v>0.0738991722464562</c:v>
                </c:pt>
                <c:pt idx="3">
                  <c:v>0.0514628700911999</c:v>
                </c:pt>
                <c:pt idx="4">
                  <c:v>0.0310684572905302</c:v>
                </c:pt>
                <c:pt idx="5">
                  <c:v>0.0137978196144104</c:v>
                </c:pt>
                <c:pt idx="6">
                  <c:v>0.0145215336233377</c:v>
                </c:pt>
                <c:pt idx="7">
                  <c:v>0.013557811267674</c:v>
                </c:pt>
                <c:pt idx="8">
                  <c:v>0.00956925842911005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dyad1_dispersion_data!$A$7</c:f>
              <c:strCache>
                <c:ptCount val="1"/>
                <c:pt idx="0">
                  <c:v>Septum</c:v>
                </c:pt>
              </c:strCache>
            </c:strRef>
          </c:tx>
          <c:marker>
            <c:symbol val="none"/>
          </c:marker>
          <c:val>
            <c:numRef>
              <c:f>dyad1_dispersion_data!$C$7:$K$7</c:f>
              <c:numCache>
                <c:formatCode>General</c:formatCode>
                <c:ptCount val="9"/>
                <c:pt idx="0">
                  <c:v>0.119540892541409</c:v>
                </c:pt>
                <c:pt idx="1">
                  <c:v>0.115482680499554</c:v>
                </c:pt>
                <c:pt idx="2">
                  <c:v>0.0948008969426155</c:v>
                </c:pt>
                <c:pt idx="3">
                  <c:v>0.048967182636261</c:v>
                </c:pt>
                <c:pt idx="4">
                  <c:v>0.0495520234107971</c:v>
                </c:pt>
                <c:pt idx="5">
                  <c:v>0.0304246675223112</c:v>
                </c:pt>
                <c:pt idx="6">
                  <c:v>0.0280017331242561</c:v>
                </c:pt>
                <c:pt idx="7">
                  <c:v>0.0277800969779491</c:v>
                </c:pt>
                <c:pt idx="8">
                  <c:v>0.0221133064478636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dyad1_dispersion_data!$A$6</c:f>
              <c:strCache>
                <c:ptCount val="1"/>
                <c:pt idx="0">
                  <c:v>Hypothalamus</c:v>
                </c:pt>
              </c:strCache>
            </c:strRef>
          </c:tx>
          <c:marker>
            <c:symbol val="none"/>
          </c:marker>
          <c:val>
            <c:numRef>
              <c:f>dyad1_dispersion_data!$C$6:$K$6</c:f>
              <c:numCache>
                <c:formatCode>General</c:formatCode>
                <c:ptCount val="9"/>
                <c:pt idx="0">
                  <c:v>0.263002991676331</c:v>
                </c:pt>
                <c:pt idx="1">
                  <c:v>0.23728446662426</c:v>
                </c:pt>
                <c:pt idx="2">
                  <c:v>0.157940581440926</c:v>
                </c:pt>
                <c:pt idx="3">
                  <c:v>0.115938201546669</c:v>
                </c:pt>
                <c:pt idx="4">
                  <c:v>0.0937040895223618</c:v>
                </c:pt>
                <c:pt idx="5">
                  <c:v>0.0753153041005135</c:v>
                </c:pt>
                <c:pt idx="6">
                  <c:v>0.0675150230526924</c:v>
                </c:pt>
                <c:pt idx="7">
                  <c:v>0.0594559982419014</c:v>
                </c:pt>
                <c:pt idx="8">
                  <c:v>0.049869742244482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12552"/>
        <c:axId val="2046904568"/>
      </c:lineChart>
      <c:catAx>
        <c:axId val="204691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Diffusion Directions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6904568"/>
        <c:crosses val="autoZero"/>
        <c:auto val="1"/>
        <c:lblAlgn val="ctr"/>
        <c:lblOffset val="100"/>
        <c:noMultiLvlLbl val="0"/>
      </c:catAx>
      <c:valAx>
        <c:axId val="204690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 baseline="0"/>
                  <a:t> Dispersion</a:t>
                </a:r>
                <a:endParaRPr 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46912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6695527090817"/>
          <c:y val="0.225813816914721"/>
          <c:w val="0.169482010270853"/>
          <c:h val="0.32542391707917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Dyad</a:t>
            </a:r>
            <a:r>
              <a:rPr lang="en-US" baseline="0"/>
              <a:t> 2 Dispersion - 43 um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12715077282"/>
          <c:y val="0.100289039618359"/>
          <c:w val="0.834219539224264"/>
          <c:h val="0.75214075922126"/>
        </c:manualLayout>
      </c:layout>
      <c:lineChart>
        <c:grouping val="standard"/>
        <c:varyColors val="0"/>
        <c:ser>
          <c:idx val="0"/>
          <c:order val="0"/>
          <c:tx>
            <c:strRef>
              <c:f>dyad2_dispersion_data!$A$5</c:f>
              <c:strCache>
                <c:ptCount val="1"/>
                <c:pt idx="0">
                  <c:v>Hippocampus</c:v>
                </c:pt>
              </c:strCache>
            </c:strRef>
          </c:tx>
          <c:marker>
            <c:symbol val="none"/>
          </c:marker>
          <c:cat>
            <c:numRef>
              <c:f>dyad2_dispersion_data!$C$4:$K$4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dyad2_dispersion_data!$C$5:$K$5</c:f>
              <c:numCache>
                <c:formatCode>General</c:formatCode>
                <c:ptCount val="9"/>
                <c:pt idx="0">
                  <c:v>0.552395224571228</c:v>
                </c:pt>
                <c:pt idx="1">
                  <c:v>0.526795744895935</c:v>
                </c:pt>
                <c:pt idx="2">
                  <c:v>0.478792995214462</c:v>
                </c:pt>
                <c:pt idx="3">
                  <c:v>0.364014834165573</c:v>
                </c:pt>
                <c:pt idx="4">
                  <c:v>0.257348567247391</c:v>
                </c:pt>
                <c:pt idx="5">
                  <c:v>0.19958907365799</c:v>
                </c:pt>
                <c:pt idx="6">
                  <c:v>0.164274245500565</c:v>
                </c:pt>
                <c:pt idx="7">
                  <c:v>0.14052726328373</c:v>
                </c:pt>
                <c:pt idx="8">
                  <c:v>0.111103050410748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dyad2_dispersion_data!$A$6</c:f>
              <c:strCache>
                <c:ptCount val="1"/>
                <c:pt idx="0">
                  <c:v>Hypothalamus</c:v>
                </c:pt>
              </c:strCache>
            </c:strRef>
          </c:tx>
          <c:marker>
            <c:symbol val="none"/>
          </c:marker>
          <c:cat>
            <c:numRef>
              <c:f>dyad2_dispersion_data!$C$4:$K$4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dyad2_dispersion_data!$C$6:$K$6</c:f>
              <c:numCache>
                <c:formatCode>General</c:formatCode>
                <c:ptCount val="9"/>
                <c:pt idx="0">
                  <c:v>0.580415189266205</c:v>
                </c:pt>
                <c:pt idx="1">
                  <c:v>0.570852220058441</c:v>
                </c:pt>
                <c:pt idx="2">
                  <c:v>0.557220160961151</c:v>
                </c:pt>
                <c:pt idx="3">
                  <c:v>0.497415244579315</c:v>
                </c:pt>
                <c:pt idx="4">
                  <c:v>0.382341742515564</c:v>
                </c:pt>
                <c:pt idx="5">
                  <c:v>0.346063792705536</c:v>
                </c:pt>
                <c:pt idx="6">
                  <c:v>0.304110944271088</c:v>
                </c:pt>
                <c:pt idx="7">
                  <c:v>0.277947992086411</c:v>
                </c:pt>
                <c:pt idx="8">
                  <c:v>0.228959307074547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dyad2_dispersion_data!$A$7</c:f>
              <c:strCache>
                <c:ptCount val="1"/>
                <c:pt idx="0">
                  <c:v>Septum</c:v>
                </c:pt>
              </c:strCache>
            </c:strRef>
          </c:tx>
          <c:marker>
            <c:symbol val="none"/>
          </c:marker>
          <c:cat>
            <c:numRef>
              <c:f>dyad2_dispersion_data!$C$4:$K$4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dyad2_dispersion_data!$C$7:$K$7</c:f>
              <c:numCache>
                <c:formatCode>General</c:formatCode>
                <c:ptCount val="9"/>
                <c:pt idx="0">
                  <c:v>0.558471143245697</c:v>
                </c:pt>
                <c:pt idx="1">
                  <c:v>0.538540065288544</c:v>
                </c:pt>
                <c:pt idx="2">
                  <c:v>0.487236768007278</c:v>
                </c:pt>
                <c:pt idx="3">
                  <c:v>0.315887212753296</c:v>
                </c:pt>
                <c:pt idx="4">
                  <c:v>0.304085165262222</c:v>
                </c:pt>
                <c:pt idx="5">
                  <c:v>0.226127564907074</c:v>
                </c:pt>
                <c:pt idx="6">
                  <c:v>0.189430668950081</c:v>
                </c:pt>
                <c:pt idx="7">
                  <c:v>0.166732937097549</c:v>
                </c:pt>
                <c:pt idx="8">
                  <c:v>0.144179224967957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dyad2_dispersion_data!$A$8</c:f>
              <c:strCache>
                <c:ptCount val="1"/>
                <c:pt idx="0">
                  <c:v>LGN</c:v>
                </c:pt>
              </c:strCache>
            </c:strRef>
          </c:tx>
          <c:marker>
            <c:symbol val="none"/>
          </c:marker>
          <c:cat>
            <c:numRef>
              <c:f>dyad2_dispersion_data!$C$4:$K$4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dyad2_dispersion_data!$C$8:$K$8</c:f>
              <c:numCache>
                <c:formatCode>General</c:formatCode>
                <c:ptCount val="9"/>
                <c:pt idx="0">
                  <c:v>0.516057252883911</c:v>
                </c:pt>
                <c:pt idx="1">
                  <c:v>0.478570878505707</c:v>
                </c:pt>
                <c:pt idx="2">
                  <c:v>0.370025008916855</c:v>
                </c:pt>
                <c:pt idx="3">
                  <c:v>0.281139016151428</c:v>
                </c:pt>
                <c:pt idx="4">
                  <c:v>0.145841956138611</c:v>
                </c:pt>
                <c:pt idx="5">
                  <c:v>0.0846764221787453</c:v>
                </c:pt>
                <c:pt idx="6">
                  <c:v>0.0720229595899582</c:v>
                </c:pt>
                <c:pt idx="7">
                  <c:v>0.0712537541985512</c:v>
                </c:pt>
                <c:pt idx="8">
                  <c:v>0.0501628778874874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dyad2_dispersion_data!$A$9</c:f>
              <c:strCache>
                <c:ptCount val="1"/>
                <c:pt idx="0">
                  <c:v>Fimbria</c:v>
                </c:pt>
              </c:strCache>
            </c:strRef>
          </c:tx>
          <c:marker>
            <c:symbol val="none"/>
          </c:marker>
          <c:cat>
            <c:numRef>
              <c:f>dyad2_dispersion_data!$C$4:$K$4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dyad2_dispersion_data!$C$9:$K$9</c:f>
              <c:numCache>
                <c:formatCode>General</c:formatCode>
                <c:ptCount val="9"/>
                <c:pt idx="0">
                  <c:v>0.527255952358246</c:v>
                </c:pt>
                <c:pt idx="1">
                  <c:v>0.528153300285339</c:v>
                </c:pt>
                <c:pt idx="2">
                  <c:v>0.386087328195572</c:v>
                </c:pt>
                <c:pt idx="3">
                  <c:v>0.39156374335289</c:v>
                </c:pt>
                <c:pt idx="4">
                  <c:v>0.259171307086945</c:v>
                </c:pt>
                <c:pt idx="5">
                  <c:v>0.267703592777252</c:v>
                </c:pt>
                <c:pt idx="6">
                  <c:v>0.13159653544426</c:v>
                </c:pt>
                <c:pt idx="7">
                  <c:v>0.102944374084473</c:v>
                </c:pt>
                <c:pt idx="8">
                  <c:v>0.0791822001338005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dyad2_dispersion_data!$A$10</c:f>
              <c:strCache>
                <c:ptCount val="1"/>
                <c:pt idx="0">
                  <c:v>Fornix</c:v>
                </c:pt>
              </c:strCache>
            </c:strRef>
          </c:tx>
          <c:marker>
            <c:symbol val="none"/>
          </c:marker>
          <c:cat>
            <c:numRef>
              <c:f>dyad2_dispersion_data!$C$4:$K$4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dyad2_dispersion_data!$C$10:$K$10</c:f>
              <c:numCache>
                <c:formatCode>General</c:formatCode>
                <c:ptCount val="9"/>
                <c:pt idx="0">
                  <c:v>0.558532297611237</c:v>
                </c:pt>
                <c:pt idx="1">
                  <c:v>0.522696077823639</c:v>
                </c:pt>
                <c:pt idx="2">
                  <c:v>0.4838707447052</c:v>
                </c:pt>
                <c:pt idx="3">
                  <c:v>0.318603992462158</c:v>
                </c:pt>
                <c:pt idx="4">
                  <c:v>0.238800793886185</c:v>
                </c:pt>
                <c:pt idx="5">
                  <c:v>0.179326862096787</c:v>
                </c:pt>
                <c:pt idx="6">
                  <c:v>0.139354765415192</c:v>
                </c:pt>
                <c:pt idx="7">
                  <c:v>0.116868652403355</c:v>
                </c:pt>
                <c:pt idx="8">
                  <c:v>0.091006375849247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72904"/>
        <c:axId val="-2139745960"/>
      </c:lineChart>
      <c:catAx>
        <c:axId val="-213967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</a:t>
                </a:r>
                <a:r>
                  <a:rPr lang="en-US" sz="2000" baseline="0"/>
                  <a:t> of Diffusion Directions</a:t>
                </a:r>
                <a:endParaRPr lang="en-US" sz="2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9745960"/>
        <c:crosses val="autoZero"/>
        <c:auto val="1"/>
        <c:lblAlgn val="ctr"/>
        <c:lblOffset val="100"/>
        <c:noMultiLvlLbl val="0"/>
      </c:catAx>
      <c:valAx>
        <c:axId val="-2139745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Dispersion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9672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050393700787"/>
          <c:y val="0.17962223481512"/>
          <c:w val="0.134690347039953"/>
          <c:h val="0.262708636150844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Hypothalamus</a:t>
            </a:r>
            <a:r>
              <a:rPr lang="en-US" baseline="0"/>
              <a:t> - </a:t>
            </a:r>
            <a:r>
              <a:rPr lang="en-US"/>
              <a:t>Dyad</a:t>
            </a:r>
            <a:r>
              <a:rPr lang="en-US" baseline="0"/>
              <a:t> 1  Uncertainty (Degrees)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70778652668"/>
          <c:y val="0.0994171311895155"/>
          <c:w val="0.854806999125109"/>
          <c:h val="0.795177568726521"/>
        </c:manualLayout>
      </c:layout>
      <c:lineChart>
        <c:grouping val="standard"/>
        <c:varyColors val="0"/>
        <c:ser>
          <c:idx val="0"/>
          <c:order val="0"/>
          <c:tx>
            <c:v>43 um</c:v>
          </c:tx>
          <c:marker>
            <c:symbol val="none"/>
          </c:marker>
          <c:cat>
            <c:numRef>
              <c:f>dyad1_dispersion_data!$C$27:$K$27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dyad1_dispersion_data!$C$6:$K$6</c:f>
              <c:numCache>
                <c:formatCode>General</c:formatCode>
                <c:ptCount val="9"/>
                <c:pt idx="0">
                  <c:v>0.263002991676331</c:v>
                </c:pt>
                <c:pt idx="1">
                  <c:v>0.23728446662426</c:v>
                </c:pt>
                <c:pt idx="2">
                  <c:v>0.157940581440926</c:v>
                </c:pt>
                <c:pt idx="3">
                  <c:v>0.115938201546669</c:v>
                </c:pt>
                <c:pt idx="4">
                  <c:v>0.0937040895223618</c:v>
                </c:pt>
                <c:pt idx="5">
                  <c:v>0.0753153041005135</c:v>
                </c:pt>
                <c:pt idx="6">
                  <c:v>0.0675150230526924</c:v>
                </c:pt>
                <c:pt idx="7">
                  <c:v>0.0594559982419014</c:v>
                </c:pt>
                <c:pt idx="8">
                  <c:v>0.049869742244482</c:v>
                </c:pt>
              </c:numCache>
            </c:numRef>
          </c:val>
          <c:smooth val="0"/>
        </c:ser>
        <c:ser>
          <c:idx val="2"/>
          <c:order val="1"/>
          <c:tx>
            <c:v>86 um</c:v>
          </c:tx>
          <c:marker>
            <c:symbol val="none"/>
          </c:marker>
          <c:val>
            <c:numRef>
              <c:f>dyad1_dispersion_data!$C$17:$K$17</c:f>
              <c:numCache>
                <c:formatCode>0.0000</c:formatCode>
                <c:ptCount val="9"/>
                <c:pt idx="0">
                  <c:v>0.263881891965866</c:v>
                </c:pt>
                <c:pt idx="1">
                  <c:v>0.23781855404377</c:v>
                </c:pt>
                <c:pt idx="2">
                  <c:v>0.154782742261887</c:v>
                </c:pt>
                <c:pt idx="3">
                  <c:v>0.113621316850185</c:v>
                </c:pt>
                <c:pt idx="4">
                  <c:v>0.0932034701108933</c:v>
                </c:pt>
                <c:pt idx="5">
                  <c:v>0.0754371136426926</c:v>
                </c:pt>
                <c:pt idx="6">
                  <c:v>0.0655590370297432</c:v>
                </c:pt>
                <c:pt idx="7">
                  <c:v>0.0586374439299107</c:v>
                </c:pt>
                <c:pt idx="8">
                  <c:v>0.0481632091104984</c:v>
                </c:pt>
              </c:numCache>
            </c:numRef>
          </c:val>
          <c:smooth val="0"/>
        </c:ser>
        <c:ser>
          <c:idx val="1"/>
          <c:order val="2"/>
          <c:tx>
            <c:v>172 um</c:v>
          </c:tx>
          <c:marker>
            <c:symbol val="none"/>
          </c:marker>
          <c:val>
            <c:numRef>
              <c:f>dyad1_dispersion_data!$C$29:$K$29</c:f>
              <c:numCache>
                <c:formatCode>0.0000</c:formatCode>
                <c:ptCount val="9"/>
                <c:pt idx="0">
                  <c:v>0.283934712409973</c:v>
                </c:pt>
                <c:pt idx="1">
                  <c:v>0.269265919923782</c:v>
                </c:pt>
                <c:pt idx="2">
                  <c:v>0.150460839271545</c:v>
                </c:pt>
                <c:pt idx="3">
                  <c:v>0.119193814694881</c:v>
                </c:pt>
                <c:pt idx="4">
                  <c:v>0.102570198476315</c:v>
                </c:pt>
                <c:pt idx="5">
                  <c:v>0.0751827359199524</c:v>
                </c:pt>
                <c:pt idx="6">
                  <c:v>0.0654852092266083</c:v>
                </c:pt>
                <c:pt idx="7">
                  <c:v>0.0580535680055618</c:v>
                </c:pt>
                <c:pt idx="8">
                  <c:v>0.0480469800531864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85720"/>
        <c:axId val="-2133080216"/>
      </c:lineChart>
      <c:catAx>
        <c:axId val="-213308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Diffusion Directions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3080216"/>
        <c:crosses val="autoZero"/>
        <c:auto val="1"/>
        <c:lblAlgn val="ctr"/>
        <c:lblOffset val="100"/>
        <c:noMultiLvlLbl val="0"/>
      </c:catAx>
      <c:valAx>
        <c:axId val="-2133080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Dispersion</a:t>
                </a:r>
                <a:r>
                  <a:rPr lang="en-US" sz="2000" baseline="0"/>
                  <a:t> Value</a:t>
                </a:r>
                <a:endParaRPr 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3085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703703703704"/>
          <c:y val="0.288903484595169"/>
          <c:w val="0.111098046077574"/>
          <c:h val="0.162953659757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Hypothalamus</a:t>
            </a:r>
            <a:r>
              <a:rPr lang="en-US" baseline="0"/>
              <a:t> - </a:t>
            </a:r>
            <a:r>
              <a:rPr lang="en-US"/>
              <a:t>Dyad</a:t>
            </a:r>
            <a:r>
              <a:rPr lang="en-US" baseline="0"/>
              <a:t> 1 Dispersion (Degrees)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70778652668"/>
          <c:y val="0.0994171311895155"/>
          <c:w val="0.854806999125109"/>
          <c:h val="0.795177568726521"/>
        </c:manualLayout>
      </c:layout>
      <c:lineChart>
        <c:grouping val="standard"/>
        <c:varyColors val="0"/>
        <c:ser>
          <c:idx val="0"/>
          <c:order val="0"/>
          <c:tx>
            <c:v>43 um</c:v>
          </c:tx>
          <c:marker>
            <c:symbol val="none"/>
          </c:marker>
          <c:cat>
            <c:numRef>
              <c:f>dyad1_dispersion_data!$C$27:$K$27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dyad1_dispersion_data!$Z$6:$AH$6</c:f>
              <c:numCache>
                <c:formatCode>General</c:formatCode>
                <c:ptCount val="9"/>
                <c:pt idx="0">
                  <c:v>42.46554557780241</c:v>
                </c:pt>
                <c:pt idx="1">
                  <c:v>40.2406455089647</c:v>
                </c:pt>
                <c:pt idx="2">
                  <c:v>32.59707473581817</c:v>
                </c:pt>
                <c:pt idx="3">
                  <c:v>27.82556306807848</c:v>
                </c:pt>
                <c:pt idx="4">
                  <c:v>24.96737804991343</c:v>
                </c:pt>
                <c:pt idx="5">
                  <c:v>22.34850086087299</c:v>
                </c:pt>
                <c:pt idx="6">
                  <c:v>21.14545671388246</c:v>
                </c:pt>
                <c:pt idx="7">
                  <c:v>19.82969609784837</c:v>
                </c:pt>
                <c:pt idx="8">
                  <c:v>18.14607616175365</c:v>
                </c:pt>
              </c:numCache>
            </c:numRef>
          </c:val>
          <c:smooth val="0"/>
        </c:ser>
        <c:ser>
          <c:idx val="2"/>
          <c:order val="1"/>
          <c:tx>
            <c:v>86 um</c:v>
          </c:tx>
          <c:marker>
            <c:symbol val="none"/>
          </c:marker>
          <c:val>
            <c:numRef>
              <c:f>dyad1_dispersion_data!$Z$17:$AH$17</c:f>
              <c:numCache>
                <c:formatCode>General</c:formatCode>
                <c:ptCount val="9"/>
                <c:pt idx="0">
                  <c:v>42.53989538995984</c:v>
                </c:pt>
                <c:pt idx="1">
                  <c:v>40.28787387159225</c:v>
                </c:pt>
                <c:pt idx="2">
                  <c:v>32.26054777858465</c:v>
                </c:pt>
                <c:pt idx="3">
                  <c:v>27.54057699497311</c:v>
                </c:pt>
                <c:pt idx="4">
                  <c:v>24.89951809765058</c:v>
                </c:pt>
                <c:pt idx="5">
                  <c:v>22.36679950314396</c:v>
                </c:pt>
                <c:pt idx="6">
                  <c:v>20.83342037213493</c:v>
                </c:pt>
                <c:pt idx="7">
                  <c:v>19.69134831092218</c:v>
                </c:pt>
                <c:pt idx="8">
                  <c:v>17.8303135817119</c:v>
                </c:pt>
              </c:numCache>
            </c:numRef>
          </c:val>
          <c:smooth val="0"/>
        </c:ser>
        <c:ser>
          <c:idx val="1"/>
          <c:order val="2"/>
          <c:tx>
            <c:v>172 um</c:v>
          </c:tx>
          <c:marker>
            <c:symbol val="none"/>
          </c:marker>
          <c:val>
            <c:numRef>
              <c:f>dyad1_dispersion_data!$Z$29:$AH$29</c:f>
              <c:numCache>
                <c:formatCode>General</c:formatCode>
                <c:ptCount val="9"/>
                <c:pt idx="0">
                  <c:v>44.20881507713598</c:v>
                </c:pt>
                <c:pt idx="1">
                  <c:v>42.99308350843593</c:v>
                </c:pt>
                <c:pt idx="2">
                  <c:v>31.79482574612942</c:v>
                </c:pt>
                <c:pt idx="3">
                  <c:v>28.22153977206278</c:v>
                </c:pt>
                <c:pt idx="4">
                  <c:v>26.14190149438183</c:v>
                </c:pt>
                <c:pt idx="5">
                  <c:v>22.32856985442192</c:v>
                </c:pt>
                <c:pt idx="6">
                  <c:v>20.82155526430106</c:v>
                </c:pt>
                <c:pt idx="7">
                  <c:v>19.59209161565765</c:v>
                </c:pt>
                <c:pt idx="8">
                  <c:v>17.80861063853208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62200"/>
        <c:axId val="-2130456696"/>
      </c:lineChart>
      <c:catAx>
        <c:axId val="-213046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Diffusion Directions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456696"/>
        <c:crosses val="autoZero"/>
        <c:auto val="1"/>
        <c:lblAlgn val="ctr"/>
        <c:lblOffset val="100"/>
        <c:noMultiLvlLbl val="0"/>
      </c:catAx>
      <c:valAx>
        <c:axId val="-213045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Dispersion</a:t>
                </a:r>
                <a:r>
                  <a:rPr lang="en-US" sz="2000" baseline="0"/>
                  <a:t> Value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462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703703703704"/>
          <c:y val="0.288903484595169"/>
          <c:w val="0.111098046077574"/>
          <c:h val="0.162953659757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Hypothalamus</a:t>
            </a:r>
            <a:r>
              <a:rPr lang="en-US" baseline="0"/>
              <a:t> - Dyad 2 Dispersion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63345581802275"/>
          <c:y val="0.1015973314349"/>
          <c:w val="0.798109886264217"/>
          <c:h val="0.775555766518064"/>
        </c:manualLayout>
      </c:layout>
      <c:lineChart>
        <c:grouping val="standard"/>
        <c:varyColors val="0"/>
        <c:ser>
          <c:idx val="0"/>
          <c:order val="0"/>
          <c:tx>
            <c:v>43 um</c:v>
          </c:tx>
          <c:marker>
            <c:symbol val="none"/>
          </c:marker>
          <c:cat>
            <c:numRef>
              <c:f>dyad2_dispersion_data!$C$15:$K$15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dyad2_dispersion_data!$C$6:$K$6</c:f>
              <c:numCache>
                <c:formatCode>General</c:formatCode>
                <c:ptCount val="9"/>
                <c:pt idx="0">
                  <c:v>0.580415189266205</c:v>
                </c:pt>
                <c:pt idx="1">
                  <c:v>0.570852220058441</c:v>
                </c:pt>
                <c:pt idx="2">
                  <c:v>0.557220160961151</c:v>
                </c:pt>
                <c:pt idx="3">
                  <c:v>0.497415244579315</c:v>
                </c:pt>
                <c:pt idx="4">
                  <c:v>0.382341742515564</c:v>
                </c:pt>
                <c:pt idx="5">
                  <c:v>0.346063792705536</c:v>
                </c:pt>
                <c:pt idx="6">
                  <c:v>0.304110944271088</c:v>
                </c:pt>
                <c:pt idx="7">
                  <c:v>0.277947992086411</c:v>
                </c:pt>
                <c:pt idx="8">
                  <c:v>0.228959307074547</c:v>
                </c:pt>
              </c:numCache>
            </c:numRef>
          </c:val>
          <c:smooth val="0"/>
        </c:ser>
        <c:ser>
          <c:idx val="1"/>
          <c:order val="1"/>
          <c:tx>
            <c:v>86 um</c:v>
          </c:tx>
          <c:marker>
            <c:symbol val="none"/>
          </c:marker>
          <c:cat>
            <c:numRef>
              <c:f>dyad2_dispersion_data!$C$15:$K$15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dyad2_dispersion_data!$C$17:$K$17</c:f>
              <c:numCache>
                <c:formatCode>General</c:formatCode>
                <c:ptCount val="9"/>
                <c:pt idx="0">
                  <c:v>0.580404162406921</c:v>
                </c:pt>
                <c:pt idx="1">
                  <c:v>0.56917667388916</c:v>
                </c:pt>
                <c:pt idx="2">
                  <c:v>0.554672777652741</c:v>
                </c:pt>
                <c:pt idx="3">
                  <c:v>0.490058332681656</c:v>
                </c:pt>
                <c:pt idx="4">
                  <c:v>0.367264568805695</c:v>
                </c:pt>
                <c:pt idx="5">
                  <c:v>0.331690639257431</c:v>
                </c:pt>
                <c:pt idx="6">
                  <c:v>0.287199199199677</c:v>
                </c:pt>
                <c:pt idx="7">
                  <c:v>0.263068228960037</c:v>
                </c:pt>
                <c:pt idx="8">
                  <c:v>0.214336082339287</c:v>
                </c:pt>
              </c:numCache>
            </c:numRef>
          </c:val>
          <c:smooth val="0"/>
        </c:ser>
        <c:ser>
          <c:idx val="2"/>
          <c:order val="2"/>
          <c:tx>
            <c:v>172 um</c:v>
          </c:tx>
          <c:marker>
            <c:symbol val="none"/>
          </c:marker>
          <c:val>
            <c:numRef>
              <c:f>dyad2_dispersion_data!$C$29:$K$29</c:f>
              <c:numCache>
                <c:formatCode>General</c:formatCode>
                <c:ptCount val="9"/>
                <c:pt idx="0">
                  <c:v>0.584593117237091</c:v>
                </c:pt>
                <c:pt idx="1">
                  <c:v>0.579495370388031</c:v>
                </c:pt>
                <c:pt idx="2">
                  <c:v>0.568470597267151</c:v>
                </c:pt>
                <c:pt idx="3">
                  <c:v>0.509118556976318</c:v>
                </c:pt>
                <c:pt idx="4">
                  <c:v>0.379047125577927</c:v>
                </c:pt>
                <c:pt idx="5">
                  <c:v>0.355069100856781</c:v>
                </c:pt>
                <c:pt idx="6">
                  <c:v>0.310414493083954</c:v>
                </c:pt>
                <c:pt idx="7">
                  <c:v>0.287775248289108</c:v>
                </c:pt>
                <c:pt idx="8">
                  <c:v>0.243105128407478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40584"/>
        <c:axId val="-2130534808"/>
      </c:lineChart>
      <c:catAx>
        <c:axId val="-213054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</a:t>
                </a:r>
                <a:r>
                  <a:rPr lang="en-US" sz="2000" baseline="0"/>
                  <a:t> Diffusion Directions</a:t>
                </a:r>
                <a:endParaRPr lang="en-US" sz="2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534808"/>
        <c:crosses val="autoZero"/>
        <c:auto val="1"/>
        <c:lblAlgn val="ctr"/>
        <c:lblOffset val="100"/>
        <c:noMultiLvlLbl val="0"/>
      </c:catAx>
      <c:valAx>
        <c:axId val="-2130534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Dispersion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540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1851851851852"/>
          <c:y val="0.232218278215182"/>
          <c:w val="0.120196675415573"/>
          <c:h val="0.17875307309524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Hypothalamus</a:t>
            </a:r>
            <a:r>
              <a:rPr lang="en-US" baseline="0"/>
              <a:t> - </a:t>
            </a:r>
            <a:r>
              <a:rPr lang="en-US"/>
              <a:t>Dyad</a:t>
            </a:r>
            <a:r>
              <a:rPr lang="en-US" baseline="0"/>
              <a:t> 2 Dispersion (Degrees)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70778652668"/>
          <c:y val="0.0994171311895155"/>
          <c:w val="0.854806999125109"/>
          <c:h val="0.795177568726521"/>
        </c:manualLayout>
      </c:layout>
      <c:lineChart>
        <c:grouping val="standard"/>
        <c:varyColors val="0"/>
        <c:ser>
          <c:idx val="0"/>
          <c:order val="0"/>
          <c:tx>
            <c:v>43 um</c:v>
          </c:tx>
          <c:marker>
            <c:symbol val="none"/>
          </c:marker>
          <c:cat>
            <c:numRef>
              <c:f>dyad2_dispersion_data!$C$27:$K$27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dyad2_dispersion_data!$Z$6:$AH$6</c:f>
              <c:numCache>
                <c:formatCode>General</c:formatCode>
                <c:ptCount val="9"/>
                <c:pt idx="0">
                  <c:v>65.10236240823015</c:v>
                </c:pt>
                <c:pt idx="1">
                  <c:v>64.49808028610913</c:v>
                </c:pt>
                <c:pt idx="2">
                  <c:v>63.63137609953431</c:v>
                </c:pt>
                <c:pt idx="3">
                  <c:v>59.74692883409221</c:v>
                </c:pt>
                <c:pt idx="4">
                  <c:v>51.78367194805666</c:v>
                </c:pt>
                <c:pt idx="5">
                  <c:v>49.09365242487213</c:v>
                </c:pt>
                <c:pt idx="6">
                  <c:v>45.83904555332295</c:v>
                </c:pt>
                <c:pt idx="7">
                  <c:v>43.71590347913361</c:v>
                </c:pt>
                <c:pt idx="8">
                  <c:v>39.49841051530211</c:v>
                </c:pt>
              </c:numCache>
            </c:numRef>
          </c:val>
          <c:smooth val="0"/>
        </c:ser>
        <c:ser>
          <c:idx val="2"/>
          <c:order val="1"/>
          <c:tx>
            <c:v>86 um</c:v>
          </c:tx>
          <c:marker>
            <c:symbol val="none"/>
          </c:marker>
          <c:cat>
            <c:numRef>
              <c:f>dyad2_dispersion_data!$C$27:$K$27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dyad2_dispersion_data!$Z$17:$AH$17</c:f>
              <c:numCache>
                <c:formatCode>General</c:formatCode>
                <c:ptCount val="9"/>
                <c:pt idx="0">
                  <c:v>65.10166733496087</c:v>
                </c:pt>
                <c:pt idx="1">
                  <c:v>64.39189231102934</c:v>
                </c:pt>
                <c:pt idx="2">
                  <c:v>63.4687036486602</c:v>
                </c:pt>
                <c:pt idx="3">
                  <c:v>59.25880766032071</c:v>
                </c:pt>
                <c:pt idx="4">
                  <c:v>50.67828920057</c:v>
                </c:pt>
                <c:pt idx="5">
                  <c:v>47.99747787376547</c:v>
                </c:pt>
                <c:pt idx="6">
                  <c:v>44.47576505716764</c:v>
                </c:pt>
                <c:pt idx="7">
                  <c:v>42.4710678871462</c:v>
                </c:pt>
                <c:pt idx="8">
                  <c:v>38.1655480395243</c:v>
                </c:pt>
              </c:numCache>
            </c:numRef>
          </c:val>
          <c:smooth val="0"/>
        </c:ser>
        <c:ser>
          <c:idx val="1"/>
          <c:order val="2"/>
          <c:tx>
            <c:v>172 um</c:v>
          </c:tx>
          <c:marker>
            <c:symbol val="none"/>
          </c:marker>
          <c:cat>
            <c:numRef>
              <c:f>dyad2_dispersion_data!$C$27:$K$27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dyad2_dispersion_data!$Z$29:$AH$29</c:f>
              <c:numCache>
                <c:formatCode>General</c:formatCode>
                <c:ptCount val="9"/>
                <c:pt idx="0">
                  <c:v>65.3654369085241</c:v>
                </c:pt>
                <c:pt idx="1">
                  <c:v>65.04436859348222</c:v>
                </c:pt>
                <c:pt idx="2">
                  <c:v>64.34711643946288</c:v>
                </c:pt>
                <c:pt idx="3">
                  <c:v>60.51849210958532</c:v>
                </c:pt>
                <c:pt idx="4">
                  <c:v>51.54357824835557</c:v>
                </c:pt>
                <c:pt idx="5">
                  <c:v>49.77126534161164</c:v>
                </c:pt>
                <c:pt idx="6">
                  <c:v>46.33915862605637</c:v>
                </c:pt>
                <c:pt idx="7">
                  <c:v>44.52273942578985</c:v>
                </c:pt>
                <c:pt idx="8">
                  <c:v>40.75290882102782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88008"/>
        <c:axId val="-2136627064"/>
      </c:lineChart>
      <c:catAx>
        <c:axId val="-213468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Diffusion Directions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6627064"/>
        <c:crosses val="autoZero"/>
        <c:auto val="1"/>
        <c:lblAlgn val="ctr"/>
        <c:lblOffset val="100"/>
        <c:noMultiLvlLbl val="0"/>
      </c:catAx>
      <c:valAx>
        <c:axId val="-2136627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Dispersion</a:t>
                </a:r>
                <a:r>
                  <a:rPr lang="en-US" sz="2000" baseline="0"/>
                  <a:t> Value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4688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333333333333"/>
          <c:y val="0.110400076241892"/>
          <c:w val="0.111098046077574"/>
          <c:h val="0.162953659757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Hypothalamus</a:t>
            </a:r>
            <a:r>
              <a:rPr lang="en-US" baseline="0"/>
              <a:t> - Dyad 3 Dispersion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63345581802275"/>
          <c:y val="0.1015973314349"/>
          <c:w val="0.798109886264217"/>
          <c:h val="0.775555766518064"/>
        </c:manualLayout>
      </c:layout>
      <c:lineChart>
        <c:grouping val="standard"/>
        <c:varyColors val="0"/>
        <c:ser>
          <c:idx val="0"/>
          <c:order val="0"/>
          <c:tx>
            <c:v>43 um</c:v>
          </c:tx>
          <c:marker>
            <c:symbol val="none"/>
          </c:marker>
          <c:cat>
            <c:numRef>
              <c:f>dyad3_dispersion_data!$C$15:$K$15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dyad3_dispersion_data!$C$6:$K$6</c:f>
              <c:numCache>
                <c:formatCode>General</c:formatCode>
                <c:ptCount val="9"/>
                <c:pt idx="0">
                  <c:v>0.58928781747818</c:v>
                </c:pt>
                <c:pt idx="1">
                  <c:v>0.589035630226135</c:v>
                </c:pt>
                <c:pt idx="2">
                  <c:v>0.589162528514862</c:v>
                </c:pt>
                <c:pt idx="3">
                  <c:v>0.587936818599701</c:v>
                </c:pt>
                <c:pt idx="4">
                  <c:v>0.5856614112854</c:v>
                </c:pt>
                <c:pt idx="5">
                  <c:v>0.58205771446228</c:v>
                </c:pt>
                <c:pt idx="6">
                  <c:v>0.577175498008728</c:v>
                </c:pt>
                <c:pt idx="7">
                  <c:v>0.575673341751099</c:v>
                </c:pt>
                <c:pt idx="8">
                  <c:v>0.569558084011078</c:v>
                </c:pt>
              </c:numCache>
            </c:numRef>
          </c:val>
          <c:smooth val="0"/>
        </c:ser>
        <c:ser>
          <c:idx val="1"/>
          <c:order val="1"/>
          <c:tx>
            <c:v>86 um</c:v>
          </c:tx>
          <c:marker>
            <c:symbol val="none"/>
          </c:marker>
          <c:cat>
            <c:numRef>
              <c:f>dyad3_dispersion_data!$C$15:$K$15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dyad3_dispersion_data!$C$17:$K$17</c:f>
              <c:numCache>
                <c:formatCode>General</c:formatCode>
                <c:ptCount val="9"/>
                <c:pt idx="0">
                  <c:v>0.588335752487183</c:v>
                </c:pt>
                <c:pt idx="1">
                  <c:v>0.589741885662079</c:v>
                </c:pt>
                <c:pt idx="2">
                  <c:v>0.589118003845215</c:v>
                </c:pt>
                <c:pt idx="3">
                  <c:v>0.588004767894745</c:v>
                </c:pt>
                <c:pt idx="4">
                  <c:v>0.585785448551178</c:v>
                </c:pt>
                <c:pt idx="5">
                  <c:v>0.581853449344635</c:v>
                </c:pt>
                <c:pt idx="6">
                  <c:v>0.575252175331116</c:v>
                </c:pt>
                <c:pt idx="7">
                  <c:v>0.574465334415436</c:v>
                </c:pt>
                <c:pt idx="8">
                  <c:v>0.567017078399658</c:v>
                </c:pt>
              </c:numCache>
            </c:numRef>
          </c:val>
          <c:smooth val="0"/>
        </c:ser>
        <c:ser>
          <c:idx val="2"/>
          <c:order val="2"/>
          <c:tx>
            <c:v>172 um</c:v>
          </c:tx>
          <c:marker>
            <c:symbol val="none"/>
          </c:marker>
          <c:cat>
            <c:numRef>
              <c:f>dyad3_dispersion_data!$C$15:$K$15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dyad3_dispersion_data!$C$29:$K$29</c:f>
              <c:numCache>
                <c:formatCode>General</c:formatCode>
                <c:ptCount val="9"/>
                <c:pt idx="0">
                  <c:v>0.588940262794495</c:v>
                </c:pt>
                <c:pt idx="1">
                  <c:v>0.589091062545776</c:v>
                </c:pt>
                <c:pt idx="2">
                  <c:v>0.588692128658295</c:v>
                </c:pt>
                <c:pt idx="3">
                  <c:v>0.586729824542999</c:v>
                </c:pt>
                <c:pt idx="4">
                  <c:v>0.584444880485535</c:v>
                </c:pt>
                <c:pt idx="5">
                  <c:v>0.584650278091431</c:v>
                </c:pt>
                <c:pt idx="6">
                  <c:v>0.583170592784882</c:v>
                </c:pt>
                <c:pt idx="7">
                  <c:v>0.5791956782341</c:v>
                </c:pt>
                <c:pt idx="8">
                  <c:v>0.576242923736572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48792"/>
        <c:axId val="-2134642712"/>
      </c:lineChart>
      <c:catAx>
        <c:axId val="-214164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</a:t>
                </a:r>
                <a:r>
                  <a:rPr lang="en-US" sz="2000" baseline="0"/>
                  <a:t> Diffusion Directions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4642712"/>
        <c:crosses val="autoZero"/>
        <c:auto val="1"/>
        <c:lblAlgn val="ctr"/>
        <c:lblOffset val="100"/>
        <c:noMultiLvlLbl val="0"/>
      </c:catAx>
      <c:valAx>
        <c:axId val="-213464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Dispersion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1648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1851851851852"/>
          <c:y val="0.232218278215182"/>
          <c:w val="0.120196675415573"/>
          <c:h val="0.17875307309524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Hypothalamus</a:t>
            </a:r>
            <a:r>
              <a:rPr lang="en-US" baseline="0"/>
              <a:t> - </a:t>
            </a:r>
            <a:r>
              <a:rPr lang="en-US"/>
              <a:t>Dyad</a:t>
            </a:r>
            <a:r>
              <a:rPr lang="en-US" baseline="0"/>
              <a:t> 3 Dispersion (Degrees)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70778652668"/>
          <c:y val="0.0994171311895155"/>
          <c:w val="0.854806999125109"/>
          <c:h val="0.795177568726521"/>
        </c:manualLayout>
      </c:layout>
      <c:lineChart>
        <c:grouping val="standard"/>
        <c:varyColors val="0"/>
        <c:ser>
          <c:idx val="0"/>
          <c:order val="0"/>
          <c:tx>
            <c:v>43 um</c:v>
          </c:tx>
          <c:marker>
            <c:symbol val="none"/>
          </c:marker>
          <c:cat>
            <c:numRef>
              <c:f>dyad3_dispersion_data!$C$27:$K$27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dyad3_dispersion_data!$Z$6:$AH$6</c:f>
              <c:numCache>
                <c:formatCode>General</c:formatCode>
                <c:ptCount val="9"/>
                <c:pt idx="0">
                  <c:v>65.66039409402585</c:v>
                </c:pt>
                <c:pt idx="1">
                  <c:v>65.64456723097634</c:v>
                </c:pt>
                <c:pt idx="2">
                  <c:v>65.65253140841409</c:v>
                </c:pt>
                <c:pt idx="3">
                  <c:v>65.57558453410763</c:v>
                </c:pt>
                <c:pt idx="4">
                  <c:v>65.4326160709304</c:v>
                </c:pt>
                <c:pt idx="5">
                  <c:v>65.20585476967164</c:v>
                </c:pt>
                <c:pt idx="6">
                  <c:v>64.89798129011454</c:v>
                </c:pt>
                <c:pt idx="7">
                  <c:v>64.80309983531435</c:v>
                </c:pt>
                <c:pt idx="8">
                  <c:v>64.41607248710342</c:v>
                </c:pt>
              </c:numCache>
            </c:numRef>
          </c:val>
          <c:smooth val="0"/>
        </c:ser>
        <c:ser>
          <c:idx val="2"/>
          <c:order val="1"/>
          <c:tx>
            <c:v>86 um</c:v>
          </c:tx>
          <c:marker>
            <c:symbol val="none"/>
          </c:marker>
          <c:cat>
            <c:numRef>
              <c:f>dyad3_dispersion_data!$C$27:$K$27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dyad3_dispersion_data!$Z$17:$AH$17</c:f>
              <c:numCache>
                <c:formatCode>General</c:formatCode>
                <c:ptCount val="9"/>
                <c:pt idx="0">
                  <c:v>65.60063369318318</c:v>
                </c:pt>
                <c:pt idx="1">
                  <c:v>65.68888570705263</c:v>
                </c:pt>
                <c:pt idx="2">
                  <c:v>65.64973708271502</c:v>
                </c:pt>
                <c:pt idx="3">
                  <c:v>65.57985143770151</c:v>
                </c:pt>
                <c:pt idx="4">
                  <c:v>65.4404137670191</c:v>
                </c:pt>
                <c:pt idx="5">
                  <c:v>65.19298911277829</c:v>
                </c:pt>
                <c:pt idx="6">
                  <c:v>64.77648426233828</c:v>
                </c:pt>
                <c:pt idx="7">
                  <c:v>64.72674434948946</c:v>
                </c:pt>
                <c:pt idx="8">
                  <c:v>64.25488865406811</c:v>
                </c:pt>
              </c:numCache>
            </c:numRef>
          </c:val>
          <c:smooth val="0"/>
        </c:ser>
        <c:ser>
          <c:idx val="1"/>
          <c:order val="2"/>
          <c:tx>
            <c:v>172 um</c:v>
          </c:tx>
          <c:marker>
            <c:symbol val="none"/>
          </c:marker>
          <c:cat>
            <c:numRef>
              <c:f>dyad3_dispersion_data!$C$27:$K$27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dyad3_dispersion_data!$Z$29:$AH$29</c:f>
              <c:numCache>
                <c:formatCode>General</c:formatCode>
                <c:ptCount val="9"/>
                <c:pt idx="0">
                  <c:v>65.63858161137166</c:v>
                </c:pt>
                <c:pt idx="1">
                  <c:v>65.64804624265317</c:v>
                </c:pt>
                <c:pt idx="2">
                  <c:v>65.62300645399827</c:v>
                </c:pt>
                <c:pt idx="3">
                  <c:v>65.49976683443708</c:v>
                </c:pt>
                <c:pt idx="4">
                  <c:v>65.35611226702522</c:v>
                </c:pt>
                <c:pt idx="5">
                  <c:v>65.36903235287581</c:v>
                </c:pt>
                <c:pt idx="6">
                  <c:v>65.27592616372047</c:v>
                </c:pt>
                <c:pt idx="7">
                  <c:v>65.02546737039744</c:v>
                </c:pt>
                <c:pt idx="8">
                  <c:v>64.83908529147072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52616"/>
        <c:axId val="-2133247112"/>
      </c:lineChart>
      <c:catAx>
        <c:axId val="-213325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Diffusion Directions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3247112"/>
        <c:crosses val="autoZero"/>
        <c:auto val="1"/>
        <c:lblAlgn val="ctr"/>
        <c:lblOffset val="100"/>
        <c:noMultiLvlLbl val="0"/>
      </c:catAx>
      <c:valAx>
        <c:axId val="-2133247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Dispersion</a:t>
                </a:r>
                <a:r>
                  <a:rPr lang="en-US" sz="2000" baseline="0"/>
                  <a:t> Value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3252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"/>
          <c:y val="0.164821840285235"/>
          <c:w val="0.111098046077574"/>
          <c:h val="0.162953659757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showRuler="0" workbookViewId="0">
      <selection activeCell="C11" sqref="C11"/>
    </sheetView>
  </sheetViews>
  <sheetFormatPr baseColWidth="10" defaultRowHeight="15" x14ac:dyDescent="0"/>
  <cols>
    <col min="1" max="1" width="13" bestFit="1" customWidth="1"/>
    <col min="2" max="2" width="4.1640625" bestFit="1" customWidth="1"/>
  </cols>
  <sheetData>
    <row r="2" spans="1:22" ht="20">
      <c r="C2" s="1"/>
      <c r="D2" s="1"/>
      <c r="E2" s="1"/>
      <c r="F2" s="1"/>
      <c r="G2" s="2" t="s">
        <v>2</v>
      </c>
      <c r="H2" s="1"/>
      <c r="I2" s="1"/>
      <c r="J2" s="1"/>
      <c r="K2" s="1"/>
      <c r="N2" s="1"/>
      <c r="O2" s="1"/>
      <c r="P2" s="1"/>
      <c r="Q2" s="1"/>
      <c r="R2" s="2" t="s">
        <v>1</v>
      </c>
      <c r="S2" s="1"/>
      <c r="T2" s="1"/>
      <c r="U2" s="1"/>
      <c r="V2" s="1"/>
    </row>
    <row r="3" spans="1:22">
      <c r="A3" s="3" t="s">
        <v>0</v>
      </c>
      <c r="B3" s="3"/>
      <c r="C3" s="3">
        <v>12</v>
      </c>
      <c r="D3" s="3">
        <v>15</v>
      </c>
      <c r="E3" s="3">
        <v>20</v>
      </c>
      <c r="F3" s="3">
        <v>30</v>
      </c>
      <c r="G3" s="3">
        <v>45</v>
      </c>
      <c r="H3" s="3">
        <v>60</v>
      </c>
      <c r="I3" s="3">
        <v>80</v>
      </c>
      <c r="J3" s="3">
        <v>100</v>
      </c>
      <c r="K3" s="3">
        <v>120</v>
      </c>
      <c r="M3" s="3" t="s">
        <v>0</v>
      </c>
      <c r="N3" s="3">
        <v>12</v>
      </c>
      <c r="O3" s="3">
        <v>15</v>
      </c>
      <c r="P3" s="3">
        <v>20</v>
      </c>
      <c r="Q3" s="3">
        <v>30</v>
      </c>
      <c r="R3" s="3">
        <v>45</v>
      </c>
      <c r="S3" s="3">
        <v>60</v>
      </c>
      <c r="T3" s="3">
        <v>80</v>
      </c>
      <c r="U3" s="3">
        <v>100</v>
      </c>
      <c r="V3" s="3">
        <v>120</v>
      </c>
    </row>
    <row r="4" spans="1:22">
      <c r="A4" t="s">
        <v>3</v>
      </c>
      <c r="B4">
        <v>51</v>
      </c>
      <c r="C4">
        <v>0.1321</v>
      </c>
      <c r="D4">
        <v>0.13320000000000001</v>
      </c>
      <c r="E4">
        <v>0.13919999999999999</v>
      </c>
      <c r="F4">
        <v>0.14330000000000001</v>
      </c>
      <c r="G4">
        <v>0.14929999999999999</v>
      </c>
      <c r="H4">
        <v>0.1507</v>
      </c>
      <c r="I4">
        <v>0.14760000000000001</v>
      </c>
      <c r="J4">
        <v>0.1464</v>
      </c>
      <c r="K4">
        <v>0.14799999999999999</v>
      </c>
      <c r="M4">
        <v>51</v>
      </c>
      <c r="N4">
        <v>0.1343</v>
      </c>
      <c r="O4">
        <v>0.1346</v>
      </c>
      <c r="P4">
        <v>0.14499999999999999</v>
      </c>
      <c r="Q4">
        <v>0.1447</v>
      </c>
      <c r="R4">
        <v>0.1462</v>
      </c>
      <c r="S4">
        <v>0.1482</v>
      </c>
      <c r="T4">
        <v>0.14710000000000001</v>
      </c>
      <c r="U4">
        <v>0.14660000000000001</v>
      </c>
      <c r="V4">
        <v>0.14810000000000001</v>
      </c>
    </row>
    <row r="5" spans="1:22">
      <c r="A5" t="s">
        <v>4</v>
      </c>
      <c r="B5">
        <v>59</v>
      </c>
      <c r="C5">
        <v>0.10879999999999999</v>
      </c>
      <c r="D5">
        <v>0.1047</v>
      </c>
      <c r="E5">
        <v>0.123</v>
      </c>
      <c r="F5">
        <v>0.1268</v>
      </c>
      <c r="G5">
        <v>0.1338</v>
      </c>
      <c r="H5">
        <v>0.13289999999999999</v>
      </c>
      <c r="I5">
        <v>0.12939999999999999</v>
      </c>
      <c r="J5">
        <v>0.1293</v>
      </c>
      <c r="K5">
        <v>0.1328</v>
      </c>
      <c r="M5">
        <v>59</v>
      </c>
      <c r="N5">
        <v>0.10199999999999999</v>
      </c>
      <c r="O5">
        <v>9.69E-2</v>
      </c>
      <c r="P5">
        <v>0.1163</v>
      </c>
      <c r="Q5">
        <v>0.12239999999999999</v>
      </c>
      <c r="R5">
        <v>0.12640000000000001</v>
      </c>
      <c r="S5">
        <v>0.12989999999999999</v>
      </c>
      <c r="T5">
        <v>0.1239</v>
      </c>
      <c r="U5">
        <v>0.12429999999999999</v>
      </c>
      <c r="V5">
        <v>0.1278</v>
      </c>
    </row>
    <row r="6" spans="1:22">
      <c r="A6" t="s">
        <v>5</v>
      </c>
      <c r="B6">
        <v>62</v>
      </c>
      <c r="C6">
        <v>0.14180000000000001</v>
      </c>
      <c r="D6">
        <v>0.13539999999999999</v>
      </c>
      <c r="E6">
        <v>0.14549999999999999</v>
      </c>
      <c r="F6">
        <v>0.16309999999999999</v>
      </c>
      <c r="G6">
        <v>0.1595</v>
      </c>
      <c r="H6">
        <v>0.16220000000000001</v>
      </c>
      <c r="I6">
        <v>0.15609999999999999</v>
      </c>
      <c r="J6">
        <v>0.15629999999999999</v>
      </c>
      <c r="K6">
        <v>0.15590000000000001</v>
      </c>
      <c r="M6">
        <v>62</v>
      </c>
      <c r="N6">
        <v>0.14660000000000001</v>
      </c>
      <c r="O6">
        <v>0.1384</v>
      </c>
      <c r="P6">
        <v>0.14910000000000001</v>
      </c>
      <c r="Q6">
        <v>0.16159999999999999</v>
      </c>
      <c r="R6">
        <v>0.1613</v>
      </c>
      <c r="S6">
        <v>0.15740000000000001</v>
      </c>
      <c r="T6">
        <v>0.15629999999999999</v>
      </c>
      <c r="U6">
        <v>0.15579999999999999</v>
      </c>
      <c r="V6">
        <v>0.1555</v>
      </c>
    </row>
    <row r="7" spans="1:22">
      <c r="A7" t="s">
        <v>6</v>
      </c>
      <c r="B7">
        <v>76</v>
      </c>
      <c r="C7">
        <v>0.1618</v>
      </c>
      <c r="D7">
        <v>0.16930000000000001</v>
      </c>
      <c r="E7">
        <v>0.17530000000000001</v>
      </c>
      <c r="F7">
        <v>0.17480000000000001</v>
      </c>
      <c r="G7">
        <v>0.1862</v>
      </c>
      <c r="H7">
        <v>0.18410000000000001</v>
      </c>
      <c r="I7">
        <v>0.1767</v>
      </c>
      <c r="J7">
        <v>0.17299999999999999</v>
      </c>
      <c r="K7">
        <v>0.17499999999999999</v>
      </c>
      <c r="M7">
        <v>76</v>
      </c>
      <c r="N7">
        <v>0.16309999999999999</v>
      </c>
      <c r="O7">
        <v>0.1615</v>
      </c>
      <c r="P7">
        <v>0.18540000000000001</v>
      </c>
      <c r="Q7">
        <v>0.17979999999999999</v>
      </c>
      <c r="R7">
        <v>0.1711</v>
      </c>
      <c r="S7">
        <v>0.17269999999999999</v>
      </c>
      <c r="T7">
        <v>0.17249999999999999</v>
      </c>
      <c r="U7">
        <v>0.17460000000000001</v>
      </c>
      <c r="V7">
        <v>0.17369999999999999</v>
      </c>
    </row>
    <row r="8" spans="1:22">
      <c r="A8" t="s">
        <v>8</v>
      </c>
      <c r="B8">
        <v>120</v>
      </c>
      <c r="C8">
        <v>0.443</v>
      </c>
      <c r="D8">
        <v>0.43290000000000001</v>
      </c>
      <c r="E8">
        <v>0.41310000000000002</v>
      </c>
      <c r="F8">
        <v>0.43290000000000001</v>
      </c>
      <c r="G8">
        <v>0.43580000000000002</v>
      </c>
      <c r="H8">
        <v>0.44569999999999999</v>
      </c>
      <c r="I8">
        <v>0.43830000000000002</v>
      </c>
      <c r="J8">
        <v>0.4365</v>
      </c>
      <c r="K8">
        <v>0.44090000000000001</v>
      </c>
      <c r="M8">
        <v>120</v>
      </c>
      <c r="N8">
        <v>0.42699999999999999</v>
      </c>
      <c r="O8">
        <v>0.43819999999999998</v>
      </c>
      <c r="P8">
        <v>0.44030000000000002</v>
      </c>
      <c r="Q8">
        <v>0.43009999999999998</v>
      </c>
      <c r="R8">
        <v>0.43869999999999998</v>
      </c>
      <c r="S8">
        <v>0.43080000000000002</v>
      </c>
      <c r="T8">
        <v>0.43830000000000002</v>
      </c>
      <c r="U8">
        <v>0.43169999999999997</v>
      </c>
      <c r="V8">
        <v>0.43519999999999998</v>
      </c>
    </row>
    <row r="9" spans="1:22">
      <c r="A9" t="s">
        <v>7</v>
      </c>
      <c r="B9">
        <v>122</v>
      </c>
      <c r="C9">
        <v>0.35070000000000001</v>
      </c>
      <c r="D9">
        <v>0.36430000000000001</v>
      </c>
      <c r="E9">
        <v>0.3543</v>
      </c>
      <c r="F9">
        <v>0.37030000000000002</v>
      </c>
      <c r="G9">
        <v>0.37290000000000001</v>
      </c>
      <c r="H9">
        <v>0.36499999999999999</v>
      </c>
      <c r="I9">
        <v>0.35980000000000001</v>
      </c>
      <c r="J9">
        <v>0.36499999999999999</v>
      </c>
      <c r="K9">
        <v>0.3659</v>
      </c>
      <c r="M9">
        <v>122</v>
      </c>
      <c r="N9">
        <v>0.35060000000000002</v>
      </c>
      <c r="O9">
        <v>0.35930000000000001</v>
      </c>
      <c r="P9">
        <v>0.36199999999999999</v>
      </c>
      <c r="Q9">
        <v>0.36720000000000003</v>
      </c>
      <c r="R9">
        <v>0.3619</v>
      </c>
      <c r="S9">
        <v>0.3654</v>
      </c>
      <c r="T9">
        <v>0.36230000000000001</v>
      </c>
      <c r="U9">
        <v>0.36299999999999999</v>
      </c>
      <c r="V9">
        <v>0.36249999999999999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60"/>
  <sheetViews>
    <sheetView showRuler="0" topLeftCell="S9" workbookViewId="0">
      <selection activeCell="Z3" sqref="Z3:AH10"/>
    </sheetView>
  </sheetViews>
  <sheetFormatPr baseColWidth="10" defaultRowHeight="15" x14ac:dyDescent="0"/>
  <cols>
    <col min="1" max="1" width="16" customWidth="1"/>
  </cols>
  <sheetData>
    <row r="3" spans="1:34" ht="20">
      <c r="B3" s="1"/>
      <c r="C3" s="1"/>
      <c r="D3" s="1"/>
      <c r="E3" s="1"/>
      <c r="F3" s="2" t="s">
        <v>2</v>
      </c>
      <c r="G3" s="1"/>
      <c r="H3" s="1"/>
      <c r="I3" s="1"/>
      <c r="J3" s="1"/>
      <c r="M3" s="1"/>
      <c r="N3" s="1"/>
      <c r="O3" s="1"/>
      <c r="P3" s="1"/>
      <c r="R3" s="1"/>
      <c r="S3" s="2" t="s">
        <v>1</v>
      </c>
      <c r="T3" s="1"/>
      <c r="U3" s="1"/>
      <c r="AD3" t="s">
        <v>15</v>
      </c>
    </row>
    <row r="4" spans="1:34">
      <c r="A4" s="3" t="s">
        <v>0</v>
      </c>
      <c r="C4" s="3">
        <v>12</v>
      </c>
      <c r="D4" s="3">
        <v>15</v>
      </c>
      <c r="E4" s="3">
        <v>20</v>
      </c>
      <c r="F4" s="3">
        <v>30</v>
      </c>
      <c r="G4" s="3">
        <v>45</v>
      </c>
      <c r="H4" s="3">
        <v>60</v>
      </c>
      <c r="I4" s="3">
        <v>80</v>
      </c>
      <c r="J4" s="3">
        <v>100</v>
      </c>
      <c r="K4" s="3">
        <v>120</v>
      </c>
      <c r="N4" s="3" t="s">
        <v>0</v>
      </c>
      <c r="O4" s="3">
        <v>12</v>
      </c>
      <c r="P4" s="3">
        <v>15</v>
      </c>
      <c r="Q4" s="3">
        <v>20</v>
      </c>
      <c r="R4" s="3">
        <v>30</v>
      </c>
      <c r="S4" s="3">
        <v>45</v>
      </c>
      <c r="T4" s="3">
        <v>60</v>
      </c>
      <c r="U4" s="3">
        <v>80</v>
      </c>
      <c r="V4" s="3">
        <v>100</v>
      </c>
      <c r="W4" s="3">
        <v>120</v>
      </c>
    </row>
    <row r="5" spans="1:34">
      <c r="A5" t="s">
        <v>3</v>
      </c>
      <c r="B5">
        <v>51</v>
      </c>
      <c r="C5">
        <v>0.13245372474193601</v>
      </c>
      <c r="D5">
        <v>0.104624219238758</v>
      </c>
      <c r="E5">
        <v>8.4414891898632105E-2</v>
      </c>
      <c r="F5">
        <v>5.8310341089963899E-2</v>
      </c>
      <c r="G5">
        <v>3.7963189184665701E-2</v>
      </c>
      <c r="H5">
        <v>2.80742421746254E-2</v>
      </c>
      <c r="I5">
        <v>2.3925038054585498E-2</v>
      </c>
      <c r="J5">
        <v>2.10202299058437E-2</v>
      </c>
      <c r="K5">
        <v>1.6140324994921702E-2</v>
      </c>
      <c r="N5">
        <v>51</v>
      </c>
      <c r="O5">
        <v>0.12331998348236101</v>
      </c>
      <c r="P5">
        <v>0.104653134942055</v>
      </c>
      <c r="Q5">
        <v>7.5878836214542403E-2</v>
      </c>
      <c r="R5">
        <v>5.5655166506767301E-2</v>
      </c>
      <c r="S5">
        <v>4.2309340089559597E-2</v>
      </c>
      <c r="T5">
        <v>2.9788672924041699E-2</v>
      </c>
      <c r="U5">
        <v>2.55404096096754E-2</v>
      </c>
      <c r="V5">
        <v>2.1000070497393601E-2</v>
      </c>
      <c r="W5">
        <v>1.6830496490001699E-2</v>
      </c>
      <c r="Z5">
        <f>ACOS(1-C5)*180/3.1459</f>
        <v>29.784422613098084</v>
      </c>
      <c r="AA5">
        <f t="shared" ref="AA5:AA10" si="0">ACOS(1-D5)*180/3.1459</f>
        <v>26.407055539886354</v>
      </c>
      <c r="AB5">
        <f t="shared" ref="AB5:AB10" si="1">ACOS(1-E5)*180/3.1459</f>
        <v>23.678577724977828</v>
      </c>
      <c r="AC5">
        <f t="shared" ref="AC5:AC10" si="2">ACOS(1-F5)*180/3.1459</f>
        <v>19.6358014267187</v>
      </c>
      <c r="AD5">
        <f t="shared" ref="AD5:AD10" si="3">ACOS(1-G5)*180/3.1459</f>
        <v>15.816396055390843</v>
      </c>
      <c r="AE5">
        <f t="shared" ref="AE5:AE10" si="4">ACOS(1-H5)*180/3.1459</f>
        <v>13.58995196028877</v>
      </c>
      <c r="AF5">
        <f t="shared" ref="AF5:AF10" si="5">ACOS(1-I5)*180/3.1459</f>
        <v>12.541185952621467</v>
      </c>
      <c r="AG5">
        <f>ACOS(1-J5)*180/3.1459</f>
        <v>11.7523581147373</v>
      </c>
      <c r="AH5">
        <f>ACOS(1-K5)*180/3.1459</f>
        <v>10.294010365302894</v>
      </c>
    </row>
    <row r="6" spans="1:34">
      <c r="A6" t="s">
        <v>4</v>
      </c>
      <c r="B6">
        <v>59</v>
      </c>
      <c r="C6">
        <v>0.26300299167633101</v>
      </c>
      <c r="D6">
        <v>0.23728446662426</v>
      </c>
      <c r="E6">
        <v>0.15794058144092599</v>
      </c>
      <c r="F6">
        <v>0.11593820154666901</v>
      </c>
      <c r="G6">
        <v>9.3704089522361797E-2</v>
      </c>
      <c r="H6">
        <v>7.53153041005135E-2</v>
      </c>
      <c r="I6">
        <v>6.7515023052692399E-2</v>
      </c>
      <c r="J6">
        <v>5.9455998241901398E-2</v>
      </c>
      <c r="K6">
        <v>4.9869742244481999E-2</v>
      </c>
      <c r="N6">
        <v>59</v>
      </c>
      <c r="O6">
        <v>0.28003126382827798</v>
      </c>
      <c r="P6">
        <v>0.25494882464408902</v>
      </c>
      <c r="Q6">
        <v>0.166565716266632</v>
      </c>
      <c r="R6">
        <v>0.120804071426392</v>
      </c>
      <c r="S6">
        <v>9.6338644623756395E-2</v>
      </c>
      <c r="T6">
        <v>7.4718602001666995E-2</v>
      </c>
      <c r="U6">
        <v>7.2134129703044905E-2</v>
      </c>
      <c r="V6">
        <v>6.6297262907028198E-2</v>
      </c>
      <c r="W6">
        <v>5.5149026215076502E-2</v>
      </c>
      <c r="Z6">
        <f>ACOS(1-C6)*180/3.1459</f>
        <v>42.465545577802409</v>
      </c>
      <c r="AA6">
        <f t="shared" si="0"/>
        <v>40.240645508964704</v>
      </c>
      <c r="AB6">
        <f t="shared" si="1"/>
        <v>32.597074735818168</v>
      </c>
      <c r="AC6">
        <f t="shared" si="2"/>
        <v>27.825563068078477</v>
      </c>
      <c r="AD6">
        <f t="shared" si="3"/>
        <v>24.967378049913428</v>
      </c>
      <c r="AE6">
        <f t="shared" si="4"/>
        <v>22.348500860872992</v>
      </c>
      <c r="AF6">
        <f t="shared" si="5"/>
        <v>21.145456713882457</v>
      </c>
      <c r="AG6">
        <f>ACOS(1-J6)*180/3.1459</f>
        <v>19.829696097848366</v>
      </c>
      <c r="AH6">
        <f>ACOS(1-K6)*180/3.1459</f>
        <v>18.146076161753655</v>
      </c>
    </row>
    <row r="7" spans="1:34">
      <c r="A7" t="s">
        <v>5</v>
      </c>
      <c r="B7">
        <v>62</v>
      </c>
      <c r="C7">
        <v>0.119540892541409</v>
      </c>
      <c r="D7">
        <v>0.115482680499554</v>
      </c>
      <c r="E7">
        <v>9.4800896942615495E-2</v>
      </c>
      <c r="F7">
        <v>4.8967182636261E-2</v>
      </c>
      <c r="G7">
        <v>4.9552023410797098E-2</v>
      </c>
      <c r="H7">
        <v>3.04246675223112E-2</v>
      </c>
      <c r="I7">
        <v>2.8001733124256099E-2</v>
      </c>
      <c r="J7">
        <v>2.7780096977949101E-2</v>
      </c>
      <c r="K7">
        <v>2.21133064478636E-2</v>
      </c>
      <c r="N7">
        <v>62</v>
      </c>
      <c r="O7">
        <v>0.12954533100128199</v>
      </c>
      <c r="P7">
        <v>0.12880387902259799</v>
      </c>
      <c r="Q7">
        <v>9.5866106450557695E-2</v>
      </c>
      <c r="R7">
        <v>6.21254704892635E-2</v>
      </c>
      <c r="S7">
        <v>5.5591508746147197E-2</v>
      </c>
      <c r="T7">
        <v>3.3048409968614599E-2</v>
      </c>
      <c r="U7">
        <v>2.76743937283754E-2</v>
      </c>
      <c r="V7">
        <v>3.0352171510457999E-2</v>
      </c>
      <c r="W7">
        <v>2.3759331554174399E-2</v>
      </c>
      <c r="Z7">
        <f t="shared" ref="Z7:Z10" si="6">ACOS(1-C7)*180/3.1459</f>
        <v>28.263453841444683</v>
      </c>
      <c r="AA7">
        <f t="shared" si="0"/>
        <v>27.769744826999567</v>
      </c>
      <c r="AB7">
        <f t="shared" si="1"/>
        <v>25.115452677693643</v>
      </c>
      <c r="AC7">
        <f t="shared" si="2"/>
        <v>17.979742070447337</v>
      </c>
      <c r="AD7">
        <f t="shared" si="3"/>
        <v>18.087691891005299</v>
      </c>
      <c r="AE7">
        <f t="shared" si="4"/>
        <v>14.150207527474556</v>
      </c>
      <c r="AF7">
        <f t="shared" si="5"/>
        <v>13.57230795388819</v>
      </c>
      <c r="AG7">
        <f t="shared" ref="AG7:AG10" si="7">ACOS(1-J7)*180/3.1459</f>
        <v>13.518235985102761</v>
      </c>
      <c r="AH7">
        <f t="shared" ref="AH7:AH10" si="8">ACOS(1-K7)*180/3.1459</f>
        <v>12.055160682683965</v>
      </c>
    </row>
    <row r="8" spans="1:34">
      <c r="A8" t="s">
        <v>6</v>
      </c>
      <c r="B8">
        <v>76</v>
      </c>
      <c r="C8">
        <v>0.107485927641392</v>
      </c>
      <c r="D8">
        <v>8.0480262637138394E-2</v>
      </c>
      <c r="E8">
        <v>7.3899172246456202E-2</v>
      </c>
      <c r="F8">
        <v>5.1462870091199903E-2</v>
      </c>
      <c r="G8">
        <v>3.1068457290530201E-2</v>
      </c>
      <c r="H8">
        <v>1.37978196144104E-2</v>
      </c>
      <c r="I8">
        <v>1.4521533623337701E-2</v>
      </c>
      <c r="J8">
        <v>1.3557811267674E-2</v>
      </c>
      <c r="K8">
        <v>9.5692584291100502E-3</v>
      </c>
      <c r="N8">
        <v>76</v>
      </c>
      <c r="O8">
        <v>7.9538494348526001E-2</v>
      </c>
      <c r="P8">
        <v>5.9474155306816101E-2</v>
      </c>
      <c r="Q8">
        <v>4.5371018350124401E-2</v>
      </c>
      <c r="R8">
        <v>3.7386201322078698E-2</v>
      </c>
      <c r="S8">
        <v>2.5624606758356101E-2</v>
      </c>
      <c r="T8">
        <v>1.7982430756092099E-2</v>
      </c>
      <c r="U8">
        <v>1.25275114551187E-2</v>
      </c>
      <c r="V8">
        <v>1.0463024489581601E-2</v>
      </c>
      <c r="W8">
        <v>7.8427661210298504E-3</v>
      </c>
      <c r="Z8">
        <f t="shared" si="6"/>
        <v>26.77240890940941</v>
      </c>
      <c r="AA8">
        <f t="shared" si="0"/>
        <v>23.112339839068678</v>
      </c>
      <c r="AB8">
        <f t="shared" si="1"/>
        <v>22.134711590460228</v>
      </c>
      <c r="AC8">
        <f t="shared" si="2"/>
        <v>18.436136734547585</v>
      </c>
      <c r="AD8">
        <f t="shared" si="3"/>
        <v>14.299909823808498</v>
      </c>
      <c r="AE8">
        <f t="shared" si="4"/>
        <v>9.5158688690721931</v>
      </c>
      <c r="AF8">
        <f t="shared" si="5"/>
        <v>9.7628313826219308</v>
      </c>
      <c r="AG8">
        <f t="shared" si="7"/>
        <v>9.4325535463737484</v>
      </c>
      <c r="AH8">
        <f t="shared" si="8"/>
        <v>7.9218873683015678</v>
      </c>
    </row>
    <row r="9" spans="1:34">
      <c r="A9" t="s">
        <v>8</v>
      </c>
      <c r="B9">
        <v>120</v>
      </c>
      <c r="C9">
        <v>2.8292616829276099E-2</v>
      </c>
      <c r="D9">
        <v>2.4509176611900298E-2</v>
      </c>
      <c r="E9">
        <v>2.91317384690046E-2</v>
      </c>
      <c r="F9">
        <v>1.4708845876157299E-2</v>
      </c>
      <c r="G9">
        <v>1.0703925043344499E-2</v>
      </c>
      <c r="H9">
        <v>8.0081513151526503E-3</v>
      </c>
      <c r="I9">
        <v>6.0130818746983996E-3</v>
      </c>
      <c r="J9">
        <v>5.6685116142034496E-3</v>
      </c>
      <c r="K9">
        <v>4.7786212526261798E-3</v>
      </c>
      <c r="N9">
        <v>120</v>
      </c>
      <c r="O9">
        <v>3.3921942114830003E-2</v>
      </c>
      <c r="P9">
        <v>2.4054598063230501E-2</v>
      </c>
      <c r="Q9">
        <v>2.06414368003607E-2</v>
      </c>
      <c r="R9">
        <v>1.3107070699334099E-2</v>
      </c>
      <c r="S9">
        <v>9.0529248118400608E-3</v>
      </c>
      <c r="T9">
        <v>6.8128346465528003E-3</v>
      </c>
      <c r="U9">
        <v>4.7439974732697001E-3</v>
      </c>
      <c r="V9">
        <v>4.5351339504122699E-3</v>
      </c>
      <c r="W9">
        <v>3.4355446696281398E-3</v>
      </c>
      <c r="Z9">
        <f t="shared" si="6"/>
        <v>13.642954960644497</v>
      </c>
      <c r="AA9">
        <f t="shared" si="0"/>
        <v>12.693984967778773</v>
      </c>
      <c r="AB9">
        <f t="shared" si="1"/>
        <v>13.844771107243725</v>
      </c>
      <c r="AC9">
        <f t="shared" si="2"/>
        <v>9.8257488772646084</v>
      </c>
      <c r="AD9">
        <f t="shared" si="3"/>
        <v>8.3791944623122951</v>
      </c>
      <c r="AE9">
        <f t="shared" si="4"/>
        <v>7.2460107821987902</v>
      </c>
      <c r="AF9">
        <f t="shared" si="5"/>
        <v>6.2778221663741851</v>
      </c>
      <c r="AG9">
        <f t="shared" si="7"/>
        <v>6.0951229943212351</v>
      </c>
      <c r="AH9">
        <f t="shared" si="8"/>
        <v>5.5958619311550111</v>
      </c>
    </row>
    <row r="10" spans="1:34">
      <c r="A10" t="s">
        <v>7</v>
      </c>
      <c r="B10">
        <v>122</v>
      </c>
      <c r="C10">
        <v>2.5480588898062699E-2</v>
      </c>
      <c r="D10">
        <v>2.0020414143800701E-2</v>
      </c>
      <c r="E10">
        <v>2.09955759346485E-2</v>
      </c>
      <c r="F10">
        <v>1.1949029751122E-2</v>
      </c>
      <c r="G10">
        <v>7.2047221474349499E-3</v>
      </c>
      <c r="H10">
        <v>6.13164203241468E-3</v>
      </c>
      <c r="I10">
        <v>4.2919083498418296E-3</v>
      </c>
      <c r="J10">
        <v>3.3261857461184298E-3</v>
      </c>
      <c r="K10">
        <v>2.60760192759335E-3</v>
      </c>
      <c r="N10">
        <v>122</v>
      </c>
      <c r="O10">
        <v>2.7391457930207301E-2</v>
      </c>
      <c r="P10">
        <v>1.9531046971678699E-2</v>
      </c>
      <c r="Q10">
        <v>2.0195795223116899E-2</v>
      </c>
      <c r="R10">
        <v>1.06077827513218E-2</v>
      </c>
      <c r="S10">
        <v>8.9411372318863903E-3</v>
      </c>
      <c r="T10">
        <v>5.6407502852380302E-3</v>
      </c>
      <c r="U10">
        <v>4.7628418542444697E-3</v>
      </c>
      <c r="V10">
        <v>3.8581627886742401E-3</v>
      </c>
      <c r="W10">
        <v>3.1356378458440299E-3</v>
      </c>
      <c r="Z10">
        <f t="shared" si="6"/>
        <v>12.944158782965843</v>
      </c>
      <c r="AA10">
        <f t="shared" si="0"/>
        <v>11.468493036672546</v>
      </c>
      <c r="AB10">
        <f t="shared" si="1"/>
        <v>11.745439787288083</v>
      </c>
      <c r="AC10">
        <f t="shared" si="2"/>
        <v>8.8540569493666581</v>
      </c>
      <c r="AD10">
        <f t="shared" si="3"/>
        <v>6.8724612628746531</v>
      </c>
      <c r="AE10">
        <f t="shared" si="4"/>
        <v>6.3394728648825573</v>
      </c>
      <c r="AF10">
        <f t="shared" si="5"/>
        <v>5.3030199498508868</v>
      </c>
      <c r="AG10">
        <f t="shared" si="7"/>
        <v>4.6680585081481309</v>
      </c>
      <c r="AH10">
        <f t="shared" si="8"/>
        <v>4.1329262314712958</v>
      </c>
    </row>
    <row r="11" spans="1:34">
      <c r="A11" s="5" t="s">
        <v>13</v>
      </c>
    </row>
    <row r="12" spans="1:34">
      <c r="A12" s="4" t="s">
        <v>14</v>
      </c>
    </row>
    <row r="14" spans="1:34" ht="20">
      <c r="B14" s="1"/>
      <c r="C14" s="1"/>
      <c r="D14" s="1"/>
      <c r="E14" s="1"/>
      <c r="F14" s="2" t="s">
        <v>9</v>
      </c>
      <c r="G14" s="1"/>
      <c r="H14" s="1"/>
      <c r="I14" s="1"/>
      <c r="J14" s="1"/>
      <c r="M14" s="1"/>
      <c r="N14" s="1"/>
      <c r="O14" s="1"/>
      <c r="P14" s="1"/>
      <c r="R14" s="1"/>
      <c r="S14" s="2" t="s">
        <v>10</v>
      </c>
      <c r="T14" s="1"/>
      <c r="U14" s="1"/>
      <c r="AD14" t="s">
        <v>15</v>
      </c>
    </row>
    <row r="15" spans="1:34">
      <c r="A15" s="3" t="s">
        <v>0</v>
      </c>
      <c r="C15" s="3">
        <v>12</v>
      </c>
      <c r="D15" s="3">
        <v>15</v>
      </c>
      <c r="E15" s="3">
        <v>20</v>
      </c>
      <c r="F15" s="3">
        <v>30</v>
      </c>
      <c r="G15" s="3">
        <v>45</v>
      </c>
      <c r="H15" s="3">
        <v>60</v>
      </c>
      <c r="I15" s="3">
        <v>80</v>
      </c>
      <c r="J15" s="3">
        <v>100</v>
      </c>
      <c r="K15" s="3">
        <v>120</v>
      </c>
      <c r="N15" s="3" t="s">
        <v>0</v>
      </c>
      <c r="O15" s="3">
        <v>12</v>
      </c>
      <c r="P15" s="3">
        <v>15</v>
      </c>
      <c r="Q15" s="3">
        <v>20</v>
      </c>
      <c r="R15" s="3">
        <v>30</v>
      </c>
      <c r="S15" s="3">
        <v>45</v>
      </c>
      <c r="T15" s="3">
        <v>60</v>
      </c>
      <c r="U15" s="3">
        <v>80</v>
      </c>
      <c r="V15" s="3">
        <v>100</v>
      </c>
      <c r="W15" s="3">
        <v>120</v>
      </c>
    </row>
    <row r="16" spans="1:34">
      <c r="A16" t="s">
        <v>3</v>
      </c>
      <c r="B16">
        <v>51</v>
      </c>
      <c r="C16" s="7">
        <v>0.125590175390244</v>
      </c>
      <c r="D16" s="7">
        <v>9.7135744988918304E-2</v>
      </c>
      <c r="E16" s="7">
        <v>7.9521857202053098E-2</v>
      </c>
      <c r="F16" s="7">
        <v>5.1700886338949197E-2</v>
      </c>
      <c r="G16" s="7">
        <v>3.2204885035753299E-2</v>
      </c>
      <c r="H16" s="7">
        <v>2.2568015381693798E-2</v>
      </c>
      <c r="I16" s="7">
        <v>2.0056400448083898E-2</v>
      </c>
      <c r="J16" s="7">
        <v>1.73575952649117E-2</v>
      </c>
      <c r="K16" s="7">
        <v>1.28900920972228E-2</v>
      </c>
      <c r="N16">
        <v>51</v>
      </c>
      <c r="O16" s="7">
        <v>0.117963217198849</v>
      </c>
      <c r="P16" s="7">
        <v>9.9866554141044603E-2</v>
      </c>
      <c r="Q16" s="7">
        <v>7.1392975747585297E-2</v>
      </c>
      <c r="R16" s="7">
        <v>4.8971068114042303E-2</v>
      </c>
      <c r="S16" s="7">
        <v>3.6856122314929997E-2</v>
      </c>
      <c r="T16" s="7">
        <v>2.4793511256575598E-2</v>
      </c>
      <c r="U16" s="7">
        <v>2.1110791712999299E-2</v>
      </c>
      <c r="V16" s="7">
        <v>1.70702952891588E-2</v>
      </c>
      <c r="W16" s="7">
        <v>1.3686045072972801E-2</v>
      </c>
      <c r="Z16">
        <f>ACOS(1-C16)*180/3.1459</f>
        <v>28.985054097662879</v>
      </c>
      <c r="AA16">
        <f t="shared" ref="AA16:AA21" si="9">ACOS(1-D16)*180/3.1459</f>
        <v>25.427983578940278</v>
      </c>
      <c r="AB16">
        <f t="shared" ref="AB16:AB21" si="10">ACOS(1-E16)*180/3.1459</f>
        <v>22.972419647278162</v>
      </c>
      <c r="AC16">
        <f t="shared" ref="AC16:AC21" si="11">ACOS(1-F16)*180/3.1459</f>
        <v>18.479094810763261</v>
      </c>
      <c r="AD16">
        <f t="shared" ref="AD16:AD21" si="12">ACOS(1-G16)*180/3.1459</f>
        <v>14.560488412762551</v>
      </c>
      <c r="AE16">
        <f t="shared" ref="AE16:AE21" si="13">ACOS(1-H16)*180/3.1459</f>
        <v>12.178938525288405</v>
      </c>
      <c r="AF16">
        <f t="shared" ref="AF16:AF21" si="14">ACOS(1-I16)*180/3.1459</f>
        <v>11.478830283831449</v>
      </c>
      <c r="AG16">
        <f>ACOS(1-J16)*180/3.1459</f>
        <v>10.676221345853103</v>
      </c>
      <c r="AH16">
        <f>ACOS(1-K16)*180/3.1459</f>
        <v>9.1968311702351322</v>
      </c>
    </row>
    <row r="17" spans="1:34">
      <c r="A17" t="s">
        <v>4</v>
      </c>
      <c r="B17">
        <v>59</v>
      </c>
      <c r="C17" s="7">
        <v>0.26388189196586598</v>
      </c>
      <c r="D17" s="7">
        <v>0.23781855404377</v>
      </c>
      <c r="E17" s="7">
        <v>0.15478274226188701</v>
      </c>
      <c r="F17" s="7">
        <v>0.11362131685018501</v>
      </c>
      <c r="G17" s="7">
        <v>9.3203470110893305E-2</v>
      </c>
      <c r="H17" s="7">
        <v>7.5437113642692594E-2</v>
      </c>
      <c r="I17" s="7">
        <v>6.5559037029743195E-2</v>
      </c>
      <c r="J17" s="7">
        <v>5.8637443929910701E-2</v>
      </c>
      <c r="K17" s="7">
        <v>4.8163209110498401E-2</v>
      </c>
      <c r="N17">
        <v>59</v>
      </c>
      <c r="O17" s="7">
        <v>0.28249073028564498</v>
      </c>
      <c r="P17" s="7">
        <v>0.25851592421531699</v>
      </c>
      <c r="Q17" s="7">
        <v>0.16014625132083901</v>
      </c>
      <c r="R17" s="7">
        <v>0.11516764760017401</v>
      </c>
      <c r="S17" s="7">
        <v>9.3377359211444896E-2</v>
      </c>
      <c r="T17" s="7">
        <v>7.0975244045257596E-2</v>
      </c>
      <c r="U17" s="7">
        <v>6.8954139947891194E-2</v>
      </c>
      <c r="V17" s="7">
        <v>6.2593646347522694E-2</v>
      </c>
      <c r="W17" s="7">
        <v>5.13675734400749E-2</v>
      </c>
      <c r="Z17">
        <f>ACOS(1-C17)*180/3.1459</f>
        <v>42.539895389959845</v>
      </c>
      <c r="AA17">
        <f t="shared" si="9"/>
        <v>40.287873871592254</v>
      </c>
      <c r="AB17">
        <f t="shared" si="10"/>
        <v>32.260547778584652</v>
      </c>
      <c r="AC17">
        <f t="shared" si="11"/>
        <v>27.540576994973112</v>
      </c>
      <c r="AD17">
        <f t="shared" si="12"/>
        <v>24.899518097650578</v>
      </c>
      <c r="AE17">
        <f t="shared" si="13"/>
        <v>22.366799503143962</v>
      </c>
      <c r="AF17">
        <f t="shared" si="14"/>
        <v>20.833420372134931</v>
      </c>
      <c r="AG17">
        <f>ACOS(1-J17)*180/3.1459</f>
        <v>19.691348310922184</v>
      </c>
      <c r="AH17">
        <f>ACOS(1-K17)*180/3.1459</f>
        <v>17.830313581711902</v>
      </c>
    </row>
    <row r="18" spans="1:34">
      <c r="A18" t="s">
        <v>5</v>
      </c>
      <c r="B18">
        <v>62</v>
      </c>
      <c r="C18" s="7">
        <v>0.112683668732643</v>
      </c>
      <c r="D18" s="7">
        <v>0.10810087621212</v>
      </c>
      <c r="E18" s="7">
        <v>9.4455204904079396E-2</v>
      </c>
      <c r="F18" s="7">
        <v>4.0094207972288097E-2</v>
      </c>
      <c r="G18" s="7">
        <v>4.84462045133114E-2</v>
      </c>
      <c r="H18" s="7">
        <v>2.5430971756577499E-2</v>
      </c>
      <c r="I18" s="7">
        <v>2.4717289954423901E-2</v>
      </c>
      <c r="J18" s="7">
        <v>2.5042405351996401E-2</v>
      </c>
      <c r="K18" s="7">
        <v>1.8965035676956201E-2</v>
      </c>
      <c r="N18">
        <v>62</v>
      </c>
      <c r="O18" s="7">
        <v>0.12251539528369899</v>
      </c>
      <c r="P18" s="7">
        <v>0.122404329478741</v>
      </c>
      <c r="Q18" s="7">
        <v>9.1329224407672896E-2</v>
      </c>
      <c r="R18" s="7">
        <v>5.38888163864613E-2</v>
      </c>
      <c r="S18" s="7">
        <v>5.22480644285679E-2</v>
      </c>
      <c r="T18" s="7">
        <v>2.6963332667946802E-2</v>
      </c>
      <c r="U18" s="7">
        <v>2.2616533562541001E-2</v>
      </c>
      <c r="V18" s="7">
        <v>2.6648387312889099E-2</v>
      </c>
      <c r="W18" s="7">
        <v>2.0108524709939998E-2</v>
      </c>
      <c r="Z18">
        <f t="shared" ref="Z18:Z21" si="15">ACOS(1-C18)*180/3.1459</f>
        <v>27.424467453087264</v>
      </c>
      <c r="AA18">
        <f t="shared" si="9"/>
        <v>26.850317697560111</v>
      </c>
      <c r="AB18">
        <f t="shared" si="10"/>
        <v>25.068870765348521</v>
      </c>
      <c r="AC18">
        <f t="shared" si="11"/>
        <v>16.257181421996485</v>
      </c>
      <c r="AD18">
        <f t="shared" si="12"/>
        <v>17.883049522501814</v>
      </c>
      <c r="AE18">
        <f t="shared" si="13"/>
        <v>12.931495895603444</v>
      </c>
      <c r="AF18">
        <f t="shared" si="14"/>
        <v>12.747987991149824</v>
      </c>
      <c r="AG18">
        <f t="shared" ref="AG18:AG21" si="16">ACOS(1-J18)*180/3.1459</f>
        <v>12.831904384493891</v>
      </c>
      <c r="AH18">
        <f t="shared" ref="AH18:AH21" si="17">ACOS(1-K18)*180/3.1459</f>
        <v>11.161130550743149</v>
      </c>
    </row>
    <row r="19" spans="1:34">
      <c r="A19" t="s">
        <v>6</v>
      </c>
      <c r="B19">
        <v>76</v>
      </c>
      <c r="C19" s="7">
        <v>0.10569261014461501</v>
      </c>
      <c r="D19" s="7">
        <v>7.9578682780265794E-2</v>
      </c>
      <c r="E19" s="7">
        <v>7.0376187562942505E-2</v>
      </c>
      <c r="F19" s="7">
        <v>4.1525345295667697E-2</v>
      </c>
      <c r="G19" s="7">
        <v>2.4040404707193399E-2</v>
      </c>
      <c r="H19" s="7">
        <v>8.7305502966046299E-3</v>
      </c>
      <c r="I19" s="7">
        <v>1.0620509274303899E-2</v>
      </c>
      <c r="J19" s="7">
        <v>8.8608637452125601E-3</v>
      </c>
      <c r="K19" s="7">
        <v>6.4411852508783297E-3</v>
      </c>
      <c r="N19">
        <v>76</v>
      </c>
      <c r="O19" s="7">
        <v>7.3024645447731004E-2</v>
      </c>
      <c r="P19" s="7">
        <v>5.6101769208908102E-2</v>
      </c>
      <c r="Q19" s="7">
        <v>4.3456401675939602E-2</v>
      </c>
      <c r="R19" s="7">
        <v>3.0565407127142001E-2</v>
      </c>
      <c r="S19" s="7">
        <v>1.71546917408705E-2</v>
      </c>
      <c r="T19" s="7">
        <v>1.1520606465637699E-2</v>
      </c>
      <c r="U19" s="7">
        <v>8.0899409949779493E-3</v>
      </c>
      <c r="V19" s="7">
        <v>7.1484697982668903E-3</v>
      </c>
      <c r="W19" s="7">
        <v>5.8547649532556499E-3</v>
      </c>
      <c r="Z19">
        <f t="shared" si="15"/>
        <v>26.544001952091858</v>
      </c>
      <c r="AA19">
        <f t="shared" si="9"/>
        <v>22.980738226580577</v>
      </c>
      <c r="AB19">
        <f t="shared" si="10"/>
        <v>21.594142924672084</v>
      </c>
      <c r="AC19">
        <f t="shared" si="11"/>
        <v>16.546785688888335</v>
      </c>
      <c r="AD19">
        <f t="shared" si="12"/>
        <v>12.571508354191517</v>
      </c>
      <c r="AE19">
        <f t="shared" si="13"/>
        <v>7.5662358540876093</v>
      </c>
      <c r="AF19">
        <f t="shared" si="14"/>
        <v>8.3464227940378688</v>
      </c>
      <c r="AG19">
        <f t="shared" si="16"/>
        <v>7.6225771085777962</v>
      </c>
      <c r="AH19">
        <f t="shared" si="17"/>
        <v>6.4976883068267819</v>
      </c>
    </row>
    <row r="20" spans="1:34">
      <c r="A20" t="s">
        <v>8</v>
      </c>
      <c r="B20">
        <v>120</v>
      </c>
      <c r="C20" s="7">
        <v>2.73044351488352E-2</v>
      </c>
      <c r="D20" s="7">
        <v>2.3019315674901002E-2</v>
      </c>
      <c r="E20" s="7">
        <v>2.8949841856956499E-2</v>
      </c>
      <c r="F20" s="7">
        <v>1.5095594339072701E-2</v>
      </c>
      <c r="G20" s="7">
        <v>8.8293151929974608E-3</v>
      </c>
      <c r="H20" s="7">
        <v>7.0799393579363797E-3</v>
      </c>
      <c r="I20" s="7">
        <v>4.8670107498765E-3</v>
      </c>
      <c r="J20" s="7">
        <v>4.9408897757530204E-3</v>
      </c>
      <c r="K20" s="7">
        <v>4.0675341151654703E-3</v>
      </c>
      <c r="N20">
        <v>120</v>
      </c>
      <c r="O20" s="7">
        <v>3.9345644414424903E-2</v>
      </c>
      <c r="P20" s="7">
        <v>2.7817124500870701E-2</v>
      </c>
      <c r="Q20" s="7">
        <v>2.4341387674212501E-2</v>
      </c>
      <c r="R20" s="7">
        <v>1.50460628792644E-2</v>
      </c>
      <c r="S20" s="7">
        <v>8.86731408536434E-3</v>
      </c>
      <c r="T20" s="7">
        <v>6.8317623808979997E-3</v>
      </c>
      <c r="U20" s="7">
        <v>4.3878424912691099E-3</v>
      </c>
      <c r="V20" s="7">
        <v>4.3374770320951904E-3</v>
      </c>
      <c r="W20" s="7">
        <v>3.40752908959985E-3</v>
      </c>
      <c r="Z20">
        <f t="shared" si="15"/>
        <v>13.401467346507181</v>
      </c>
      <c r="AA20">
        <f t="shared" si="9"/>
        <v>12.300575442708714</v>
      </c>
      <c r="AB20">
        <f t="shared" si="10"/>
        <v>13.801269059918244</v>
      </c>
      <c r="AC20">
        <f t="shared" si="11"/>
        <v>9.9544104469682679</v>
      </c>
      <c r="AD20">
        <f t="shared" si="12"/>
        <v>7.6089750839100256</v>
      </c>
      <c r="AE20">
        <f t="shared" si="13"/>
        <v>6.8126162045853089</v>
      </c>
      <c r="AF20">
        <f t="shared" si="14"/>
        <v>5.6474194163071862</v>
      </c>
      <c r="AG20">
        <f t="shared" si="16"/>
        <v>5.6901557138789309</v>
      </c>
      <c r="AH20">
        <f t="shared" si="17"/>
        <v>5.1624458639906416</v>
      </c>
    </row>
    <row r="21" spans="1:34">
      <c r="A21" t="s">
        <v>7</v>
      </c>
      <c r="B21">
        <v>122</v>
      </c>
      <c r="C21" s="7">
        <v>2.3536203429102901E-2</v>
      </c>
      <c r="D21" s="7">
        <v>2.1577423438429801E-2</v>
      </c>
      <c r="E21" s="7">
        <v>2.21502408385277E-2</v>
      </c>
      <c r="F21" s="7">
        <v>1.1954889632761499E-2</v>
      </c>
      <c r="G21" s="7">
        <v>5.9317951090633904E-3</v>
      </c>
      <c r="H21" s="7">
        <v>5.2489349618554098E-3</v>
      </c>
      <c r="I21" s="7">
        <v>4.6747596934437804E-3</v>
      </c>
      <c r="J21" s="7">
        <v>3.9016399532556499E-3</v>
      </c>
      <c r="K21" s="7">
        <v>2.4802119005471498E-3</v>
      </c>
      <c r="N21">
        <v>122</v>
      </c>
      <c r="O21" s="7">
        <v>3.2130312174558598E-2</v>
      </c>
      <c r="P21" s="7">
        <v>2.1330431103706401E-2</v>
      </c>
      <c r="Q21" s="7">
        <v>2.4936864152550701E-2</v>
      </c>
      <c r="R21" s="7">
        <v>9.4061717391014099E-3</v>
      </c>
      <c r="S21" s="7">
        <v>8.6817508563399298E-3</v>
      </c>
      <c r="T21" s="7">
        <v>5.79335633665323E-3</v>
      </c>
      <c r="U21" s="7">
        <v>4.7121546231210197E-3</v>
      </c>
      <c r="V21" s="7">
        <v>5.0154644995927802E-3</v>
      </c>
      <c r="W21" s="7">
        <v>3.0935578979551801E-3</v>
      </c>
      <c r="Z21">
        <f t="shared" si="15"/>
        <v>12.438450930592236</v>
      </c>
      <c r="AA21">
        <f t="shared" si="9"/>
        <v>11.907659359453977</v>
      </c>
      <c r="AB21">
        <f t="shared" si="10"/>
        <v>12.065261389861853</v>
      </c>
      <c r="AC21">
        <f t="shared" si="11"/>
        <v>8.8562320704685114</v>
      </c>
      <c r="AD21">
        <f t="shared" si="12"/>
        <v>6.2352026494390724</v>
      </c>
      <c r="AE21">
        <f t="shared" si="13"/>
        <v>5.8650042839475374</v>
      </c>
      <c r="AF21">
        <f t="shared" si="14"/>
        <v>5.5346678815506243</v>
      </c>
      <c r="AG21">
        <f t="shared" si="16"/>
        <v>5.0560049517228594</v>
      </c>
      <c r="AH21">
        <f t="shared" si="17"/>
        <v>4.0306657565917536</v>
      </c>
    </row>
    <row r="26" spans="1:34" ht="20">
      <c r="B26" s="1"/>
      <c r="C26" s="1"/>
      <c r="D26" s="1"/>
      <c r="E26" s="1"/>
      <c r="F26" s="2" t="s">
        <v>11</v>
      </c>
      <c r="G26" s="1"/>
      <c r="H26" s="1"/>
      <c r="I26" s="1"/>
      <c r="J26" s="1"/>
      <c r="M26" s="1"/>
      <c r="N26" s="1"/>
      <c r="O26" s="1"/>
      <c r="P26" s="1"/>
      <c r="R26" s="1"/>
      <c r="S26" s="2" t="s">
        <v>12</v>
      </c>
      <c r="T26" s="1"/>
      <c r="U26" s="1"/>
      <c r="AD26" t="s">
        <v>15</v>
      </c>
    </row>
    <row r="27" spans="1:34">
      <c r="A27" s="3" t="s">
        <v>0</v>
      </c>
      <c r="C27" s="3">
        <v>12</v>
      </c>
      <c r="D27" s="3">
        <v>15</v>
      </c>
      <c r="E27" s="3">
        <v>20</v>
      </c>
      <c r="F27" s="3">
        <v>30</v>
      </c>
      <c r="G27" s="3">
        <v>45</v>
      </c>
      <c r="H27" s="3">
        <v>60</v>
      </c>
      <c r="I27" s="3">
        <v>80</v>
      </c>
      <c r="J27" s="3">
        <v>100</v>
      </c>
      <c r="K27" s="3">
        <v>120</v>
      </c>
      <c r="N27" s="3" t="s">
        <v>0</v>
      </c>
      <c r="O27" s="3">
        <v>12</v>
      </c>
      <c r="P27" s="3">
        <v>15</v>
      </c>
      <c r="Q27" s="3">
        <v>20</v>
      </c>
      <c r="R27" s="3">
        <v>30</v>
      </c>
      <c r="S27" s="3">
        <v>45</v>
      </c>
      <c r="T27" s="3">
        <v>60</v>
      </c>
      <c r="U27" s="3">
        <v>80</v>
      </c>
      <c r="V27" s="3">
        <v>100</v>
      </c>
      <c r="W27" s="3">
        <v>120</v>
      </c>
    </row>
    <row r="28" spans="1:34">
      <c r="A28" t="s">
        <v>3</v>
      </c>
      <c r="B28">
        <v>51</v>
      </c>
      <c r="C28" s="7">
        <v>0.146132797002792</v>
      </c>
      <c r="D28" s="7">
        <v>0.114166885614395</v>
      </c>
      <c r="E28" s="7">
        <v>8.61766561865807E-2</v>
      </c>
      <c r="F28" s="7">
        <v>5.5584948509931599E-2</v>
      </c>
      <c r="G28" s="7">
        <v>3.4347999840974801E-2</v>
      </c>
      <c r="H28" s="7">
        <v>2.2727461531758301E-2</v>
      </c>
      <c r="I28" s="7">
        <v>2.2408137097954799E-2</v>
      </c>
      <c r="J28" s="7">
        <v>2.0126948133111E-2</v>
      </c>
      <c r="K28" s="7">
        <v>1.33716445416212E-2</v>
      </c>
      <c r="N28">
        <v>51</v>
      </c>
      <c r="O28" s="7">
        <v>0.13083009421825401</v>
      </c>
      <c r="P28" s="7">
        <v>0.10923108458519</v>
      </c>
      <c r="Q28" s="7">
        <v>7.2746790945529896E-2</v>
      </c>
      <c r="R28" s="7">
        <v>4.7233831137418802E-2</v>
      </c>
      <c r="S28" s="7">
        <v>3.8281537592411E-2</v>
      </c>
      <c r="T28" s="7">
        <v>2.4314189329743399E-2</v>
      </c>
      <c r="U28" s="7">
        <v>2.0222526043653499E-2</v>
      </c>
      <c r="V28" s="7">
        <v>1.7939105629921001E-2</v>
      </c>
      <c r="W28" s="7">
        <v>1.3222549110651001E-2</v>
      </c>
      <c r="Z28">
        <f>ACOS(1-C28)*180/3.1459</f>
        <v>31.322242305211848</v>
      </c>
      <c r="AA28">
        <f t="shared" ref="AA28:AH33" si="18">ACOS(1-D28)*180/3.1459</f>
        <v>27.607927946622475</v>
      </c>
      <c r="AB28">
        <f t="shared" si="18"/>
        <v>23.928017909132752</v>
      </c>
      <c r="AC28">
        <f t="shared" si="18"/>
        <v>19.166980449295149</v>
      </c>
      <c r="AD28">
        <f t="shared" si="18"/>
        <v>15.039878024588427</v>
      </c>
      <c r="AE28">
        <f t="shared" si="18"/>
        <v>12.22204950115538</v>
      </c>
      <c r="AF28">
        <f t="shared" si="18"/>
        <v>12.135559274974062</v>
      </c>
      <c r="AG28">
        <f>ACOS(1-J28)*180/3.1459</f>
        <v>11.499068858324401</v>
      </c>
      <c r="AH28">
        <f>ACOS(1-K28)*180/3.1459</f>
        <v>9.3674229125251376</v>
      </c>
    </row>
    <row r="29" spans="1:34">
      <c r="A29" t="s">
        <v>4</v>
      </c>
      <c r="B29">
        <v>59</v>
      </c>
      <c r="C29" s="7">
        <v>0.28393471240997298</v>
      </c>
      <c r="D29" s="7">
        <v>0.26926591992378202</v>
      </c>
      <c r="E29" s="7">
        <v>0.15046083927154499</v>
      </c>
      <c r="F29" s="7">
        <v>0.119193814694881</v>
      </c>
      <c r="G29" s="7">
        <v>0.102570198476315</v>
      </c>
      <c r="H29" s="7">
        <v>7.5182735919952406E-2</v>
      </c>
      <c r="I29" s="7">
        <v>6.5485209226608304E-2</v>
      </c>
      <c r="J29" s="7">
        <v>5.8053568005561801E-2</v>
      </c>
      <c r="K29" s="7">
        <v>4.8046980053186403E-2</v>
      </c>
      <c r="N29">
        <v>59</v>
      </c>
      <c r="O29" s="7">
        <v>0.29385876655578602</v>
      </c>
      <c r="P29" s="7">
        <v>0.27246579527854897</v>
      </c>
      <c r="Q29" s="7">
        <v>0.15146796405315399</v>
      </c>
      <c r="R29" s="7">
        <v>0.11845313012599901</v>
      </c>
      <c r="S29" s="7">
        <v>9.1708183288574205E-2</v>
      </c>
      <c r="T29" s="7">
        <v>6.6988810896873502E-2</v>
      </c>
      <c r="U29" s="7">
        <v>7.0725813508033794E-2</v>
      </c>
      <c r="V29" s="7">
        <v>6.5509743988514002E-2</v>
      </c>
      <c r="W29" s="7">
        <v>5.09599111974239E-2</v>
      </c>
      <c r="Z29">
        <f>ACOS(1-C29)*180/3.1459</f>
        <v>44.208815077135981</v>
      </c>
      <c r="AA29">
        <f t="shared" si="18"/>
        <v>42.99308350843593</v>
      </c>
      <c r="AB29">
        <f t="shared" si="18"/>
        <v>31.794825746129419</v>
      </c>
      <c r="AC29">
        <f t="shared" si="18"/>
        <v>28.22153977206278</v>
      </c>
      <c r="AD29">
        <f t="shared" si="18"/>
        <v>26.14190149438183</v>
      </c>
      <c r="AE29">
        <f t="shared" si="18"/>
        <v>22.328569854421922</v>
      </c>
      <c r="AF29">
        <f t="shared" si="18"/>
        <v>20.821555264301061</v>
      </c>
      <c r="AG29">
        <f>ACOS(1-J29)*180/3.1459</f>
        <v>19.592091615657647</v>
      </c>
      <c r="AH29">
        <f>ACOS(1-K29)*180/3.1459</f>
        <v>17.80861063853208</v>
      </c>
    </row>
    <row r="30" spans="1:34">
      <c r="A30" t="s">
        <v>5</v>
      </c>
      <c r="B30">
        <v>62</v>
      </c>
      <c r="C30" s="7">
        <v>0.111053563654423</v>
      </c>
      <c r="D30" s="7">
        <v>0.112114652991295</v>
      </c>
      <c r="E30" s="7">
        <v>0.107220083475113</v>
      </c>
      <c r="F30" s="7">
        <v>3.9617270231246997E-2</v>
      </c>
      <c r="G30" s="7">
        <v>5.09603805840015E-2</v>
      </c>
      <c r="H30" s="7">
        <v>2.21535693854094E-2</v>
      </c>
      <c r="I30" s="7">
        <v>2.0618969574570701E-2</v>
      </c>
      <c r="J30" s="7">
        <v>2.4704467505216599E-2</v>
      </c>
      <c r="K30" s="7">
        <v>1.6258910298347501E-2</v>
      </c>
      <c r="N30">
        <v>62</v>
      </c>
      <c r="O30" s="7">
        <v>0.131793707609177</v>
      </c>
      <c r="P30" s="7">
        <v>0.133419454097748</v>
      </c>
      <c r="Q30" s="7">
        <v>9.7920916974544497E-2</v>
      </c>
      <c r="R30" s="7">
        <v>5.3753573447465897E-2</v>
      </c>
      <c r="S30" s="7">
        <v>6.1935588717460598E-2</v>
      </c>
      <c r="T30" s="7">
        <v>2.63634081929922E-2</v>
      </c>
      <c r="U30" s="7">
        <v>2.27011647075415E-2</v>
      </c>
      <c r="V30" s="7">
        <v>2.69872099161148E-2</v>
      </c>
      <c r="W30" s="7">
        <v>2.2196397185325598E-2</v>
      </c>
      <c r="Z30">
        <f t="shared" ref="Z30:Z33" si="19">ACOS(1-C30)*180/3.1459</f>
        <v>27.221523679423449</v>
      </c>
      <c r="AA30">
        <f t="shared" si="18"/>
        <v>27.353784352413349</v>
      </c>
      <c r="AB30">
        <f t="shared" si="18"/>
        <v>26.738663640528777</v>
      </c>
      <c r="AC30">
        <f t="shared" si="18"/>
        <v>16.159547272208609</v>
      </c>
      <c r="AD30">
        <f t="shared" si="18"/>
        <v>18.345126705313763</v>
      </c>
      <c r="AE30">
        <f t="shared" si="18"/>
        <v>12.066171261782067</v>
      </c>
      <c r="AF30">
        <f t="shared" si="18"/>
        <v>11.639253598374353</v>
      </c>
      <c r="AG30">
        <f t="shared" si="18"/>
        <v>12.744667218434429</v>
      </c>
      <c r="AH30">
        <f t="shared" si="18"/>
        <v>10.331859662287284</v>
      </c>
    </row>
    <row r="31" spans="1:34">
      <c r="A31" t="s">
        <v>6</v>
      </c>
      <c r="B31">
        <v>76</v>
      </c>
      <c r="C31" s="7">
        <v>0.13441230356693301</v>
      </c>
      <c r="D31" s="7">
        <v>0.111453376710415</v>
      </c>
      <c r="E31" s="7">
        <v>8.4589898586273193E-2</v>
      </c>
      <c r="F31" s="7">
        <v>4.2673736810684197E-2</v>
      </c>
      <c r="G31" s="7">
        <v>2.7920601889491099E-2</v>
      </c>
      <c r="H31" s="7">
        <v>8.6392443627119099E-3</v>
      </c>
      <c r="I31" s="7">
        <v>1.2948939576745E-2</v>
      </c>
      <c r="J31" s="7">
        <v>8.5745817050337791E-3</v>
      </c>
      <c r="K31" s="7">
        <v>5.9203943237662298E-3</v>
      </c>
      <c r="N31">
        <v>76</v>
      </c>
      <c r="O31" s="7">
        <v>8.8706269860267598E-2</v>
      </c>
      <c r="P31" s="7">
        <v>7.2912476956844302E-2</v>
      </c>
      <c r="Q31" s="7">
        <v>4.5583870261907598E-2</v>
      </c>
      <c r="R31" s="7">
        <v>2.24152226001024E-2</v>
      </c>
      <c r="S31" s="7">
        <v>2.03232206404209E-2</v>
      </c>
      <c r="T31" s="7">
        <v>9.7888186573982204E-3</v>
      </c>
      <c r="U31" s="7">
        <v>8.4511525928974204E-3</v>
      </c>
      <c r="V31" s="7">
        <v>8.08305665850639E-3</v>
      </c>
      <c r="W31" s="7">
        <v>4.9585038796067203E-3</v>
      </c>
      <c r="Z31">
        <f t="shared" si="19"/>
        <v>30.008975171733407</v>
      </c>
      <c r="AA31">
        <f t="shared" si="18"/>
        <v>27.271428340432095</v>
      </c>
      <c r="AB31">
        <f t="shared" si="18"/>
        <v>23.703466698001741</v>
      </c>
      <c r="AC31">
        <f t="shared" si="18"/>
        <v>16.775658150726439</v>
      </c>
      <c r="AD31">
        <f t="shared" si="18"/>
        <v>13.552539149291526</v>
      </c>
      <c r="AE31">
        <f t="shared" si="18"/>
        <v>7.5265097704923694</v>
      </c>
      <c r="AF31">
        <f t="shared" si="18"/>
        <v>9.2178459522853977</v>
      </c>
      <c r="AG31">
        <f t="shared" si="18"/>
        <v>7.4982492796256297</v>
      </c>
      <c r="AH31">
        <f t="shared" si="18"/>
        <v>6.2292018724178115</v>
      </c>
    </row>
    <row r="32" spans="1:34">
      <c r="A32" t="s">
        <v>8</v>
      </c>
      <c r="B32">
        <v>120</v>
      </c>
      <c r="C32" s="7">
        <v>2.9183700680732699E-2</v>
      </c>
      <c r="D32" s="7">
        <v>2.01879553496838E-2</v>
      </c>
      <c r="E32" s="7">
        <v>2.8333704918622998E-2</v>
      </c>
      <c r="F32" s="7">
        <v>1.0542819276452099E-2</v>
      </c>
      <c r="G32" s="7">
        <v>7.3212673887610401E-3</v>
      </c>
      <c r="H32" s="7">
        <v>4.0286788716912304E-3</v>
      </c>
      <c r="I32" s="7">
        <v>2.39032530225813E-3</v>
      </c>
      <c r="J32" s="7">
        <v>3.86666366830468E-3</v>
      </c>
      <c r="K32" s="7">
        <v>1.2142644263804E-3</v>
      </c>
      <c r="N32">
        <v>120</v>
      </c>
      <c r="O32" s="7">
        <v>3.2631795853376402E-2</v>
      </c>
      <c r="P32" s="7">
        <v>2.5035418570041702E-2</v>
      </c>
      <c r="Q32" s="7">
        <v>1.6813198104500798E-2</v>
      </c>
      <c r="R32" s="7">
        <v>7.0748561993241301E-3</v>
      </c>
      <c r="S32" s="7">
        <v>4.9500288441777203E-3</v>
      </c>
      <c r="T32" s="7">
        <v>3.0413004569709301E-3</v>
      </c>
      <c r="U32" s="7">
        <v>2.83027021214366E-3</v>
      </c>
      <c r="V32" s="7">
        <v>1.4741894556209399E-3</v>
      </c>
      <c r="W32" s="7">
        <v>1.25932542141527E-3</v>
      </c>
      <c r="Z32">
        <f t="shared" si="19"/>
        <v>13.857173701888632</v>
      </c>
      <c r="AA32">
        <f t="shared" si="18"/>
        <v>11.51654219259148</v>
      </c>
      <c r="AB32">
        <f t="shared" si="18"/>
        <v>13.652905128778935</v>
      </c>
      <c r="AC32">
        <f t="shared" si="18"/>
        <v>8.3157852899164482</v>
      </c>
      <c r="AD32">
        <f t="shared" si="18"/>
        <v>6.9278909930919763</v>
      </c>
      <c r="AE32">
        <f t="shared" si="18"/>
        <v>5.1377128253663438</v>
      </c>
      <c r="AF32">
        <f t="shared" si="18"/>
        <v>3.9569233768851517</v>
      </c>
      <c r="AG32">
        <f t="shared" si="18"/>
        <v>5.033276942342388</v>
      </c>
      <c r="AH32">
        <f t="shared" si="18"/>
        <v>2.8199615122401473</v>
      </c>
    </row>
    <row r="33" spans="1:34">
      <c r="A33" t="s">
        <v>7</v>
      </c>
      <c r="B33">
        <v>122</v>
      </c>
      <c r="C33" s="7">
        <v>6.3100717961788205E-2</v>
      </c>
      <c r="D33" s="7">
        <v>4.5133892446756398E-2</v>
      </c>
      <c r="E33" s="7">
        <v>4.2412418872118003E-2</v>
      </c>
      <c r="F33" s="7">
        <v>2.3754516616463699E-2</v>
      </c>
      <c r="G33" s="7">
        <v>1.86651442199945E-2</v>
      </c>
      <c r="H33" s="7">
        <v>2.1954508498311001E-2</v>
      </c>
      <c r="I33" s="7">
        <v>9.0457880869507807E-3</v>
      </c>
      <c r="J33" s="7">
        <v>9.2099066823720897E-3</v>
      </c>
      <c r="K33" s="7">
        <v>6.6252052783966099E-3</v>
      </c>
      <c r="N33">
        <v>122</v>
      </c>
      <c r="O33" s="7">
        <v>7.5345158576965304E-2</v>
      </c>
      <c r="P33" s="7">
        <v>3.53469476103783E-2</v>
      </c>
      <c r="Q33" s="7">
        <v>2.94746477156878E-2</v>
      </c>
      <c r="R33" s="7">
        <v>2.59747095406055E-2</v>
      </c>
      <c r="S33" s="7">
        <v>2.97161992639303E-2</v>
      </c>
      <c r="T33" s="7">
        <v>9.4361966475844401E-3</v>
      </c>
      <c r="U33" s="7">
        <v>1.8944647163152702E-2</v>
      </c>
      <c r="V33" s="7">
        <v>1.13652432337403E-2</v>
      </c>
      <c r="W33" s="7">
        <v>5.3734206594526802E-3</v>
      </c>
      <c r="Z33">
        <f t="shared" si="19"/>
        <v>20.434796585273784</v>
      </c>
      <c r="AA33">
        <f t="shared" si="18"/>
        <v>17.256039296575164</v>
      </c>
      <c r="AB33">
        <f t="shared" si="18"/>
        <v>16.723845386781381</v>
      </c>
      <c r="AC33">
        <f t="shared" si="18"/>
        <v>12.496234358968508</v>
      </c>
      <c r="AD33">
        <f t="shared" si="18"/>
        <v>11.07225558279915</v>
      </c>
      <c r="AE33">
        <f t="shared" si="18"/>
        <v>12.011637765187499</v>
      </c>
      <c r="AF33">
        <f t="shared" si="18"/>
        <v>7.7018262431831452</v>
      </c>
      <c r="AG33">
        <f t="shared" si="18"/>
        <v>7.7714863099523273</v>
      </c>
      <c r="AH33">
        <f t="shared" si="18"/>
        <v>6.589953119528376</v>
      </c>
    </row>
    <row r="36" spans="1:34" ht="20">
      <c r="B36" s="1"/>
      <c r="C36" s="1"/>
      <c r="D36" s="1"/>
      <c r="E36" s="1"/>
      <c r="F36" s="2"/>
      <c r="G36" s="1"/>
      <c r="H36" s="1"/>
      <c r="I36" s="1"/>
      <c r="J36" s="1"/>
      <c r="M36" s="1"/>
      <c r="N36" s="1"/>
      <c r="O36" s="1"/>
      <c r="P36" s="1"/>
      <c r="R36" s="1"/>
      <c r="S36" s="2"/>
      <c r="T36" s="1"/>
      <c r="U36" s="1"/>
    </row>
    <row r="37" spans="1:34" ht="20">
      <c r="B37" s="1"/>
      <c r="C37" s="1"/>
      <c r="D37" s="1"/>
      <c r="E37" s="1"/>
      <c r="F37" s="2" t="s">
        <v>9</v>
      </c>
      <c r="G37" s="1"/>
      <c r="H37" s="1"/>
      <c r="I37" s="1"/>
      <c r="J37" s="1"/>
      <c r="M37" s="1"/>
      <c r="N37" s="1"/>
      <c r="O37" s="1"/>
      <c r="P37" s="1"/>
      <c r="R37" s="1"/>
      <c r="S37" s="2" t="s">
        <v>10</v>
      </c>
      <c r="T37" s="1"/>
      <c r="U37" s="1"/>
    </row>
    <row r="38" spans="1:34">
      <c r="A38" s="3" t="s">
        <v>0</v>
      </c>
      <c r="C38" s="3">
        <v>12</v>
      </c>
      <c r="D38" s="3">
        <v>15</v>
      </c>
      <c r="E38" s="3">
        <v>20</v>
      </c>
      <c r="F38" s="3">
        <v>30</v>
      </c>
      <c r="G38" s="3">
        <v>45</v>
      </c>
      <c r="H38" s="3">
        <v>60</v>
      </c>
      <c r="I38" s="3">
        <v>80</v>
      </c>
      <c r="J38" s="3">
        <v>100</v>
      </c>
      <c r="K38" s="3">
        <v>120</v>
      </c>
      <c r="N38" s="3" t="s">
        <v>0</v>
      </c>
      <c r="O38" s="3">
        <v>12</v>
      </c>
      <c r="P38" s="3">
        <v>15</v>
      </c>
      <c r="Q38" s="3">
        <v>20</v>
      </c>
      <c r="R38" s="3">
        <v>30</v>
      </c>
      <c r="S38" s="3">
        <v>45</v>
      </c>
      <c r="T38" s="3">
        <v>60</v>
      </c>
      <c r="U38" s="3">
        <v>80</v>
      </c>
      <c r="V38" s="3">
        <v>100</v>
      </c>
      <c r="W38" s="3">
        <v>120</v>
      </c>
    </row>
    <row r="39" spans="1:34">
      <c r="A39" t="s">
        <v>3</v>
      </c>
      <c r="B39">
        <v>51</v>
      </c>
      <c r="C39" s="6">
        <v>0.125590175390244</v>
      </c>
      <c r="D39" s="6">
        <v>9.7135744988918304E-2</v>
      </c>
      <c r="E39" s="6">
        <v>7.9521857202053098E-2</v>
      </c>
      <c r="F39" s="6">
        <v>5.1700886338949197E-2</v>
      </c>
      <c r="G39" s="6">
        <v>3.2204885035753299E-2</v>
      </c>
      <c r="H39" s="6">
        <v>2.2568015381693798E-2</v>
      </c>
      <c r="I39" s="6">
        <v>2.0056400448083898E-2</v>
      </c>
      <c r="J39" s="6">
        <v>1.73575952649117E-2</v>
      </c>
      <c r="K39" s="6">
        <v>1.28900920972228E-2</v>
      </c>
      <c r="N39">
        <v>51</v>
      </c>
      <c r="O39" s="7">
        <v>0.117963217198849</v>
      </c>
      <c r="P39" s="7">
        <v>9.9866554141044603E-2</v>
      </c>
      <c r="Q39" s="7">
        <v>7.1392975747585297E-2</v>
      </c>
      <c r="R39" s="7">
        <v>4.8971068114042303E-2</v>
      </c>
      <c r="S39" s="7">
        <v>3.6856122314929997E-2</v>
      </c>
      <c r="T39" s="7">
        <v>2.4793511256575598E-2</v>
      </c>
      <c r="U39" s="7">
        <v>2.1110791712999299E-2</v>
      </c>
      <c r="V39" s="7">
        <v>1.70702952891588E-2</v>
      </c>
      <c r="W39" s="7">
        <v>1.3686045072972801E-2</v>
      </c>
    </row>
    <row r="40" spans="1:34">
      <c r="A40" t="s">
        <v>4</v>
      </c>
      <c r="B40">
        <v>59</v>
      </c>
      <c r="C40" s="6">
        <v>0.26388189196586598</v>
      </c>
      <c r="D40" s="6">
        <v>0.23781855404377</v>
      </c>
      <c r="E40" s="6">
        <v>0.15478274226188701</v>
      </c>
      <c r="F40" s="6">
        <v>0.11362131685018501</v>
      </c>
      <c r="G40" s="6">
        <v>9.3203470110893305E-2</v>
      </c>
      <c r="H40" s="6">
        <v>7.5437113642692594E-2</v>
      </c>
      <c r="I40" s="6">
        <v>6.5559037029743195E-2</v>
      </c>
      <c r="J40" s="6">
        <v>5.8637443929910701E-2</v>
      </c>
      <c r="K40" s="6">
        <v>4.8163209110498401E-2</v>
      </c>
      <c r="N40">
        <v>59</v>
      </c>
      <c r="O40" s="7">
        <v>0.28249073028564498</v>
      </c>
      <c r="P40" s="7">
        <v>0.25851592421531699</v>
      </c>
      <c r="Q40" s="7">
        <v>0.16014625132083901</v>
      </c>
      <c r="R40" s="7">
        <v>0.11516764760017401</v>
      </c>
      <c r="S40" s="7">
        <v>9.3377359211444896E-2</v>
      </c>
      <c r="T40" s="7">
        <v>7.0975244045257596E-2</v>
      </c>
      <c r="U40" s="7">
        <v>6.8954139947891194E-2</v>
      </c>
      <c r="V40" s="7">
        <v>6.2593646347522694E-2</v>
      </c>
      <c r="W40" s="7">
        <v>5.13675734400749E-2</v>
      </c>
    </row>
    <row r="41" spans="1:34">
      <c r="A41" t="s">
        <v>5</v>
      </c>
      <c r="B41">
        <v>62</v>
      </c>
      <c r="C41" s="6">
        <v>0.112683668732643</v>
      </c>
      <c r="D41" s="6">
        <v>0.10810087621212</v>
      </c>
      <c r="E41" s="6">
        <v>9.4455204904079396E-2</v>
      </c>
      <c r="F41" s="6">
        <v>4.0094207972288097E-2</v>
      </c>
      <c r="G41" s="6">
        <v>4.84462045133114E-2</v>
      </c>
      <c r="H41" s="6">
        <v>2.5430971756577499E-2</v>
      </c>
      <c r="I41" s="6">
        <v>2.4717289954423901E-2</v>
      </c>
      <c r="J41" s="6">
        <v>2.5042405351996401E-2</v>
      </c>
      <c r="K41" s="6">
        <v>1.8965035676956201E-2</v>
      </c>
      <c r="N41">
        <v>62</v>
      </c>
      <c r="O41" s="7">
        <v>0.12251539528369899</v>
      </c>
      <c r="P41" s="7">
        <v>0.122404329478741</v>
      </c>
      <c r="Q41" s="7">
        <v>9.1329224407672896E-2</v>
      </c>
      <c r="R41" s="7">
        <v>5.38888163864613E-2</v>
      </c>
      <c r="S41" s="7">
        <v>5.22480644285679E-2</v>
      </c>
      <c r="T41" s="7">
        <v>2.6963332667946802E-2</v>
      </c>
      <c r="U41" s="7">
        <v>2.2616533562541001E-2</v>
      </c>
      <c r="V41" s="7">
        <v>2.6648387312889099E-2</v>
      </c>
      <c r="W41" s="7">
        <v>2.0108524709939998E-2</v>
      </c>
    </row>
    <row r="42" spans="1:34">
      <c r="A42" t="s">
        <v>6</v>
      </c>
      <c r="B42">
        <v>76</v>
      </c>
      <c r="C42" s="6">
        <v>0.10569261014461501</v>
      </c>
      <c r="D42" s="6">
        <v>7.9578682780265794E-2</v>
      </c>
      <c r="E42" s="6">
        <v>7.0376187562942505E-2</v>
      </c>
      <c r="F42" s="6">
        <v>4.1525345295667697E-2</v>
      </c>
      <c r="G42" s="6">
        <v>2.4040404707193399E-2</v>
      </c>
      <c r="H42" s="6">
        <v>8.7305502966046299E-3</v>
      </c>
      <c r="I42" s="6">
        <v>1.0620509274303899E-2</v>
      </c>
      <c r="J42" s="6">
        <v>8.8608637452125601E-3</v>
      </c>
      <c r="K42" s="6">
        <v>6.4411852508783297E-3</v>
      </c>
      <c r="N42">
        <v>76</v>
      </c>
      <c r="O42" s="7">
        <v>7.3024645447731004E-2</v>
      </c>
      <c r="P42" s="7">
        <v>5.6101769208908102E-2</v>
      </c>
      <c r="Q42" s="7">
        <v>4.3456401675939602E-2</v>
      </c>
      <c r="R42" s="7">
        <v>3.0565407127142001E-2</v>
      </c>
      <c r="S42" s="7">
        <v>1.71546917408705E-2</v>
      </c>
      <c r="T42" s="7">
        <v>1.1520606465637699E-2</v>
      </c>
      <c r="U42" s="7">
        <v>8.0899409949779493E-3</v>
      </c>
      <c r="V42" s="7">
        <v>7.1484697982668903E-3</v>
      </c>
      <c r="W42" s="7">
        <v>5.8547649532556499E-3</v>
      </c>
    </row>
    <row r="43" spans="1:34">
      <c r="A43" t="s">
        <v>8</v>
      </c>
      <c r="B43">
        <v>120</v>
      </c>
      <c r="C43" s="6">
        <v>2.73044351488352E-2</v>
      </c>
      <c r="D43" s="6">
        <v>2.3019315674901002E-2</v>
      </c>
      <c r="E43" s="6">
        <v>2.8949841856956499E-2</v>
      </c>
      <c r="F43" s="6">
        <v>1.5095594339072701E-2</v>
      </c>
      <c r="G43" s="6">
        <v>8.8293151929974608E-3</v>
      </c>
      <c r="H43" s="6">
        <v>7.0799393579363797E-3</v>
      </c>
      <c r="I43" s="6">
        <v>4.8670107498765E-3</v>
      </c>
      <c r="J43" s="6">
        <v>4.9408897757530204E-3</v>
      </c>
      <c r="K43" s="6">
        <v>4.0675341151654703E-3</v>
      </c>
      <c r="N43">
        <v>120</v>
      </c>
      <c r="O43" s="7">
        <v>3.9345644414424903E-2</v>
      </c>
      <c r="P43" s="7">
        <v>2.7817124500870701E-2</v>
      </c>
      <c r="Q43" s="7">
        <v>2.4341387674212501E-2</v>
      </c>
      <c r="R43" s="7">
        <v>1.50460628792644E-2</v>
      </c>
      <c r="S43" s="7">
        <v>8.86731408536434E-3</v>
      </c>
      <c r="T43" s="7">
        <v>6.8317623808979997E-3</v>
      </c>
      <c r="U43" s="7">
        <v>4.3878424912691099E-3</v>
      </c>
      <c r="V43" s="7">
        <v>4.3374770320951904E-3</v>
      </c>
      <c r="W43" s="7">
        <v>3.40752908959985E-3</v>
      </c>
    </row>
    <row r="44" spans="1:34">
      <c r="A44" t="s">
        <v>7</v>
      </c>
      <c r="B44">
        <v>122</v>
      </c>
      <c r="C44" s="6">
        <v>2.3536203429102901E-2</v>
      </c>
      <c r="D44" s="6">
        <v>2.1577423438429801E-2</v>
      </c>
      <c r="E44" s="6">
        <v>2.21502408385277E-2</v>
      </c>
      <c r="F44" s="6">
        <v>1.1954889632761499E-2</v>
      </c>
      <c r="G44" s="6">
        <v>5.9317951090633904E-3</v>
      </c>
      <c r="H44" s="6">
        <v>5.2489349618554098E-3</v>
      </c>
      <c r="I44" s="6">
        <v>4.6747596934437804E-3</v>
      </c>
      <c r="J44" s="6">
        <v>3.9016399532556499E-3</v>
      </c>
      <c r="K44" s="6">
        <v>2.4802119005471498E-3</v>
      </c>
      <c r="N44">
        <v>122</v>
      </c>
      <c r="O44" s="7">
        <v>3.2130312174558598E-2</v>
      </c>
      <c r="P44" s="7">
        <v>2.1330431103706401E-2</v>
      </c>
      <c r="Q44" s="7">
        <v>2.4936864152550701E-2</v>
      </c>
      <c r="R44" s="7">
        <v>9.4061717391014099E-3</v>
      </c>
      <c r="S44" s="7">
        <v>8.6817508563399298E-3</v>
      </c>
      <c r="T44" s="7">
        <v>5.79335633665323E-3</v>
      </c>
      <c r="U44" s="7">
        <v>4.7121546231210197E-3</v>
      </c>
      <c r="V44" s="7">
        <v>5.0154644995927802E-3</v>
      </c>
      <c r="W44" s="7">
        <v>3.0935578979551801E-3</v>
      </c>
    </row>
    <row r="49" spans="1:23" ht="20">
      <c r="B49" s="1"/>
      <c r="C49" s="1"/>
      <c r="D49" s="1"/>
      <c r="E49" s="1"/>
      <c r="F49" s="2" t="s">
        <v>11</v>
      </c>
      <c r="G49" s="1"/>
      <c r="H49" s="1"/>
      <c r="I49" s="1"/>
      <c r="J49" s="1"/>
      <c r="M49" s="1"/>
      <c r="N49" s="1"/>
      <c r="O49" s="1"/>
      <c r="P49" s="1"/>
      <c r="R49" s="1"/>
      <c r="S49" s="2" t="s">
        <v>12</v>
      </c>
      <c r="T49" s="1"/>
      <c r="U49" s="1"/>
    </row>
    <row r="50" spans="1:23">
      <c r="A50" s="3" t="s">
        <v>0</v>
      </c>
      <c r="C50" s="3">
        <v>12</v>
      </c>
      <c r="D50" s="3">
        <v>15</v>
      </c>
      <c r="E50" s="3">
        <v>20</v>
      </c>
      <c r="F50" s="3">
        <v>30</v>
      </c>
      <c r="G50" s="3">
        <v>45</v>
      </c>
      <c r="H50" s="3">
        <v>60</v>
      </c>
      <c r="I50" s="3">
        <v>80</v>
      </c>
      <c r="J50" s="3">
        <v>100</v>
      </c>
      <c r="K50" s="3">
        <v>120</v>
      </c>
      <c r="N50" s="3" t="s">
        <v>0</v>
      </c>
      <c r="O50" s="3">
        <v>12</v>
      </c>
      <c r="P50" s="3">
        <v>15</v>
      </c>
      <c r="Q50" s="3">
        <v>20</v>
      </c>
      <c r="R50" s="3">
        <v>30</v>
      </c>
      <c r="S50" s="3">
        <v>45</v>
      </c>
      <c r="T50" s="3">
        <v>60</v>
      </c>
      <c r="U50" s="3">
        <v>80</v>
      </c>
      <c r="V50" s="3">
        <v>100</v>
      </c>
      <c r="W50" s="3">
        <v>120</v>
      </c>
    </row>
    <row r="51" spans="1:23">
      <c r="A51" t="s">
        <v>3</v>
      </c>
      <c r="B51">
        <v>51</v>
      </c>
      <c r="C51" s="6">
        <v>0.1293</v>
      </c>
      <c r="D51" s="6">
        <v>0.1031</v>
      </c>
      <c r="E51" s="6">
        <v>8.1683509051799802E-2</v>
      </c>
      <c r="F51" s="6">
        <v>5.47385364770889E-2</v>
      </c>
      <c r="G51" s="6">
        <v>3.5451076924800901E-2</v>
      </c>
      <c r="H51" s="6">
        <v>2.5135887786746001E-2</v>
      </c>
      <c r="I51" s="6">
        <v>2.3030284792184798E-2</v>
      </c>
      <c r="J51" s="6">
        <v>1.8550312146544502E-2</v>
      </c>
      <c r="K51" s="6">
        <v>1.4500000000000001E-2</v>
      </c>
      <c r="N51">
        <v>51</v>
      </c>
      <c r="O51" s="6">
        <v>0.1196</v>
      </c>
      <c r="P51" s="6">
        <v>9.9128060042858096E-2</v>
      </c>
      <c r="Q51" s="6">
        <v>7.2248935699462905E-2</v>
      </c>
      <c r="R51" s="6">
        <v>5.1220163702964797E-2</v>
      </c>
      <c r="S51" s="6">
        <v>3.8038998842239401E-2</v>
      </c>
      <c r="T51" s="6">
        <v>2.5134067982435199E-2</v>
      </c>
      <c r="U51" s="6">
        <v>2.34530810266733E-2</v>
      </c>
      <c r="V51" s="6">
        <v>1.8031105399131799E-2</v>
      </c>
      <c r="W51" s="6">
        <v>1.41E-2</v>
      </c>
    </row>
    <row r="52" spans="1:23">
      <c r="A52" t="s">
        <v>4</v>
      </c>
      <c r="B52">
        <v>59</v>
      </c>
      <c r="C52" s="6">
        <v>0.26750000000000002</v>
      </c>
      <c r="D52" s="6">
        <v>0.24629999999999999</v>
      </c>
      <c r="E52" s="6">
        <v>0.157763466238976</v>
      </c>
      <c r="F52" s="6">
        <v>0.11605885624885599</v>
      </c>
      <c r="G52" s="6">
        <v>9.3242779374122606E-2</v>
      </c>
      <c r="H52" s="6">
        <v>7.9883717000484494E-2</v>
      </c>
      <c r="I52" s="6">
        <v>6.7646332085132599E-2</v>
      </c>
      <c r="J52" s="6">
        <v>5.80598339438438E-2</v>
      </c>
      <c r="K52" s="6">
        <v>4.4699999999999997E-2</v>
      </c>
      <c r="N52">
        <v>59</v>
      </c>
      <c r="O52" s="6">
        <v>0.27939999999999998</v>
      </c>
      <c r="P52" s="6">
        <v>0.26216238737106301</v>
      </c>
      <c r="Q52" s="6">
        <v>0.159601494669914</v>
      </c>
      <c r="R52" s="6">
        <v>0.115700028836727</v>
      </c>
      <c r="S52" s="6">
        <v>9.1621592640876798E-2</v>
      </c>
      <c r="T52" s="6">
        <v>6.9008022546768202E-2</v>
      </c>
      <c r="U52" s="6">
        <v>6.7099295556545299E-2</v>
      </c>
      <c r="V52" s="6">
        <v>6.8943269550800296E-2</v>
      </c>
      <c r="W52" s="6">
        <v>5.1900000000000002E-2</v>
      </c>
    </row>
    <row r="53" spans="1:23">
      <c r="A53" t="s">
        <v>5</v>
      </c>
      <c r="B53">
        <v>62</v>
      </c>
      <c r="C53" s="6">
        <v>0.1134</v>
      </c>
      <c r="D53" s="6">
        <v>0.1055</v>
      </c>
      <c r="E53" s="6">
        <v>9.5691733062267303E-2</v>
      </c>
      <c r="F53" s="6">
        <v>4.0207896381616599E-2</v>
      </c>
      <c r="G53" s="6">
        <v>4.9485992640256903E-2</v>
      </c>
      <c r="H53" s="6">
        <v>2.5494709610939002E-2</v>
      </c>
      <c r="I53" s="6">
        <v>2.59554013609886E-2</v>
      </c>
      <c r="J53" s="6">
        <v>2.2698991000652299E-2</v>
      </c>
      <c r="K53" s="6">
        <v>1.7899999999999999E-2</v>
      </c>
      <c r="N53">
        <v>62</v>
      </c>
      <c r="O53" s="6">
        <v>0.12039999999999999</v>
      </c>
      <c r="P53" s="6">
        <v>0.11913910508155801</v>
      </c>
      <c r="Q53" s="6">
        <v>8.6879625916481004E-2</v>
      </c>
      <c r="R53" s="6">
        <v>5.6853644549846698E-2</v>
      </c>
      <c r="S53" s="6">
        <v>5.4505787789821597E-2</v>
      </c>
      <c r="T53" s="6">
        <v>2.6899499818682698E-2</v>
      </c>
      <c r="U53" s="6">
        <v>2.32617724686861E-2</v>
      </c>
      <c r="V53" s="6">
        <v>2.6843393221497501E-2</v>
      </c>
      <c r="W53" s="6">
        <v>2.1299999999999999E-2</v>
      </c>
    </row>
    <row r="54" spans="1:23">
      <c r="A54" t="s">
        <v>6</v>
      </c>
      <c r="B54">
        <v>76</v>
      </c>
      <c r="C54" s="6">
        <v>0.1086</v>
      </c>
      <c r="D54" s="6">
        <v>8.3099999999999993E-2</v>
      </c>
      <c r="E54" s="6">
        <v>8.2495734095573398E-2</v>
      </c>
      <c r="F54" s="6">
        <v>3.9478234946727801E-2</v>
      </c>
      <c r="G54" s="6">
        <v>2.2796696051955199E-2</v>
      </c>
      <c r="H54" s="6">
        <v>7.4255461804568802E-3</v>
      </c>
      <c r="I54" s="6">
        <v>1.0619207285344601E-2</v>
      </c>
      <c r="J54" s="6">
        <v>1.06598176062107E-2</v>
      </c>
      <c r="K54" s="6">
        <v>8.8999999999999999E-3</v>
      </c>
      <c r="N54">
        <v>76</v>
      </c>
      <c r="O54" s="6">
        <v>9.0399999999999994E-2</v>
      </c>
      <c r="P54" s="6">
        <v>6.2581777572631794E-2</v>
      </c>
      <c r="Q54" s="6">
        <v>4.65101003646851E-2</v>
      </c>
      <c r="R54" s="6">
        <v>3.4958135336637497E-2</v>
      </c>
      <c r="S54" s="6">
        <v>2.66367476433516E-2</v>
      </c>
      <c r="T54" s="6">
        <v>1.2621788308024399E-2</v>
      </c>
      <c r="U54" s="6">
        <v>9.2295585200190492E-3</v>
      </c>
      <c r="V54" s="6">
        <v>7.5530344620346997E-3</v>
      </c>
      <c r="W54" s="6">
        <v>5.8999999999999999E-3</v>
      </c>
    </row>
    <row r="55" spans="1:23">
      <c r="A55" t="s">
        <v>8</v>
      </c>
      <c r="B55">
        <v>120</v>
      </c>
      <c r="C55" s="6">
        <v>3.0499999999999999E-2</v>
      </c>
      <c r="D55" s="6">
        <v>2.8400000000000002E-2</v>
      </c>
      <c r="E55" s="6">
        <v>3.0116049572825401E-2</v>
      </c>
      <c r="F55" s="6">
        <v>9.3406625092029606E-3</v>
      </c>
      <c r="G55" s="6">
        <v>6.7537184804677998E-3</v>
      </c>
      <c r="H55" s="6">
        <v>4.0729665197431998E-3</v>
      </c>
      <c r="I55" s="6">
        <v>4.3550962582230603E-3</v>
      </c>
      <c r="J55" s="6">
        <v>3.58369061723352E-3</v>
      </c>
      <c r="K55" s="6">
        <v>2.5999999999999999E-3</v>
      </c>
      <c r="N55">
        <v>120</v>
      </c>
      <c r="O55" s="6">
        <v>2.9899999999999999E-2</v>
      </c>
      <c r="P55" s="6">
        <v>1.5690241008997002E-2</v>
      </c>
      <c r="Q55" s="6">
        <v>2.00128816068172E-2</v>
      </c>
      <c r="R55" s="6">
        <v>1.00177545100451E-2</v>
      </c>
      <c r="S55" s="6">
        <v>6.5828613005578501E-3</v>
      </c>
      <c r="T55" s="6">
        <v>4.7604460269212697E-3</v>
      </c>
      <c r="U55" s="6">
        <v>3.1545532401651101E-3</v>
      </c>
      <c r="V55" s="6">
        <v>3.11948731541634E-3</v>
      </c>
      <c r="W55" s="6">
        <v>1.9E-3</v>
      </c>
    </row>
    <row r="56" spans="1:23">
      <c r="A56" t="s">
        <v>7</v>
      </c>
      <c r="B56">
        <v>122</v>
      </c>
      <c r="C56" s="6">
        <v>3.1099999999999999E-2</v>
      </c>
      <c r="D56" s="6">
        <v>1.9400000000000001E-2</v>
      </c>
      <c r="E56" s="6">
        <v>4.8204574733972598E-2</v>
      </c>
      <c r="F56" s="6">
        <v>1.4506315812468499E-2</v>
      </c>
      <c r="G56" s="6">
        <v>1.2400171719491501E-2</v>
      </c>
      <c r="H56" s="6">
        <v>7.0776455104351E-3</v>
      </c>
      <c r="I56" s="6">
        <v>5.9015313163399696E-3</v>
      </c>
      <c r="J56" s="6">
        <v>4.7741495072841601E-3</v>
      </c>
      <c r="K56" s="6">
        <v>5.5999999999999999E-3</v>
      </c>
      <c r="N56">
        <v>122</v>
      </c>
      <c r="O56" s="6">
        <v>3.2800000000000003E-2</v>
      </c>
      <c r="P56" s="6">
        <v>2.2431949153542501E-2</v>
      </c>
      <c r="Q56" s="6">
        <v>2.2795854136347798E-2</v>
      </c>
      <c r="R56" s="6">
        <v>1.0823399759828999E-2</v>
      </c>
      <c r="S56" s="6">
        <v>1.31367510184646E-2</v>
      </c>
      <c r="T56" s="6">
        <v>6.6829496063292E-3</v>
      </c>
      <c r="U56" s="6">
        <v>5.13251824304462E-3</v>
      </c>
      <c r="V56" s="6">
        <v>2.4650548584759201E-3</v>
      </c>
      <c r="W56" s="6">
        <v>3.0000000000000001E-3</v>
      </c>
    </row>
    <row r="57" spans="1:23">
      <c r="A57" t="s">
        <v>7</v>
      </c>
      <c r="B57">
        <v>122</v>
      </c>
      <c r="C57" s="6">
        <v>3.1099999999999999E-2</v>
      </c>
      <c r="D57" s="6">
        <v>1.9400000000000001E-2</v>
      </c>
      <c r="E57" s="6">
        <v>4.8204574733972598E-2</v>
      </c>
      <c r="F57" s="6">
        <v>1.4506315812468499E-2</v>
      </c>
      <c r="G57" s="6">
        <v>1.2400171719491501E-2</v>
      </c>
      <c r="H57" s="6">
        <v>7.0776455104351E-3</v>
      </c>
      <c r="I57" s="6">
        <v>5.9015313163399696E-3</v>
      </c>
      <c r="J57" s="6">
        <v>4.7741495072841601E-3</v>
      </c>
      <c r="K57" s="6">
        <v>5.5999999999999999E-3</v>
      </c>
      <c r="N57">
        <v>122</v>
      </c>
      <c r="O57" s="6">
        <v>3.2800000000000003E-2</v>
      </c>
      <c r="P57" s="6">
        <v>2.2431949153542501E-2</v>
      </c>
      <c r="Q57" s="6">
        <v>2.2795854136347798E-2</v>
      </c>
      <c r="R57" s="6">
        <v>1.0823399759828999E-2</v>
      </c>
      <c r="S57" s="6">
        <v>1.31367510184646E-2</v>
      </c>
      <c r="T57" s="6">
        <v>6.6829496063292E-3</v>
      </c>
      <c r="U57" s="6">
        <v>5.13251824304462E-3</v>
      </c>
      <c r="V57" s="6">
        <v>2.4650548584759201E-3</v>
      </c>
      <c r="W57" s="6">
        <v>3.0000000000000001E-3</v>
      </c>
    </row>
    <row r="58" spans="1:23">
      <c r="A58" t="s">
        <v>6</v>
      </c>
      <c r="B58">
        <v>76</v>
      </c>
      <c r="C58" s="6">
        <v>0.1086</v>
      </c>
      <c r="D58" s="6">
        <v>8.3099999999999993E-2</v>
      </c>
      <c r="E58" s="6">
        <v>8.2495734095573398E-2</v>
      </c>
      <c r="F58" s="6">
        <v>3.9478234946727801E-2</v>
      </c>
      <c r="G58" s="6">
        <v>2.2796696051955199E-2</v>
      </c>
      <c r="H58" s="6">
        <v>7.4255461804568802E-3</v>
      </c>
      <c r="I58" s="6">
        <v>1.0619207285344601E-2</v>
      </c>
      <c r="J58" s="6">
        <v>1.06598176062107E-2</v>
      </c>
      <c r="K58" s="6">
        <v>8.8999999999999999E-3</v>
      </c>
      <c r="N58">
        <v>76</v>
      </c>
      <c r="O58" s="6">
        <v>9.0399999999999994E-2</v>
      </c>
      <c r="P58" s="6">
        <v>6.2581777572631794E-2</v>
      </c>
      <c r="Q58" s="6">
        <v>4.65101003646851E-2</v>
      </c>
      <c r="R58" s="6">
        <v>3.4958135336637497E-2</v>
      </c>
      <c r="S58" s="6">
        <v>2.66367476433516E-2</v>
      </c>
      <c r="T58" s="6">
        <v>1.2621788308024399E-2</v>
      </c>
      <c r="U58" s="6">
        <v>9.2295585200190492E-3</v>
      </c>
      <c r="V58" s="6">
        <v>7.5530344620346997E-3</v>
      </c>
      <c r="W58" s="6">
        <v>5.8999999999999999E-3</v>
      </c>
    </row>
    <row r="59" spans="1:23">
      <c r="A59" t="s">
        <v>8</v>
      </c>
      <c r="B59">
        <v>120</v>
      </c>
      <c r="C59" s="6">
        <v>3.0499999999999999E-2</v>
      </c>
      <c r="D59" s="6">
        <v>2.8400000000000002E-2</v>
      </c>
      <c r="E59" s="6">
        <v>3.0116049572825401E-2</v>
      </c>
      <c r="F59" s="6">
        <v>9.3406625092029606E-3</v>
      </c>
      <c r="G59" s="6">
        <v>6.7537184804677998E-3</v>
      </c>
      <c r="H59" s="6">
        <v>4.0729665197431998E-3</v>
      </c>
      <c r="I59" s="6">
        <v>4.3550962582230603E-3</v>
      </c>
      <c r="J59" s="6">
        <v>3.58369061723352E-3</v>
      </c>
      <c r="K59" s="6">
        <v>2.5999999999999999E-3</v>
      </c>
      <c r="N59">
        <v>120</v>
      </c>
      <c r="O59" s="6">
        <v>2.9899999999999999E-2</v>
      </c>
      <c r="P59" s="6">
        <v>1.5690241008997002E-2</v>
      </c>
      <c r="Q59" s="6">
        <v>2.00128816068172E-2</v>
      </c>
      <c r="R59" s="6">
        <v>1.00177545100451E-2</v>
      </c>
      <c r="S59" s="6">
        <v>6.5828613005578501E-3</v>
      </c>
      <c r="T59" s="6">
        <v>4.7604460269212697E-3</v>
      </c>
      <c r="U59" s="6">
        <v>3.1545532401651101E-3</v>
      </c>
      <c r="V59" s="6">
        <v>3.11948731541634E-3</v>
      </c>
      <c r="W59" s="6">
        <v>1.9E-3</v>
      </c>
    </row>
    <row r="60" spans="1:23">
      <c r="A60" t="s">
        <v>7</v>
      </c>
      <c r="B60">
        <v>122</v>
      </c>
      <c r="C60" s="6">
        <v>3.1099999999999999E-2</v>
      </c>
      <c r="D60" s="6">
        <v>1.9400000000000001E-2</v>
      </c>
      <c r="E60" s="6">
        <v>4.8204574733972598E-2</v>
      </c>
      <c r="F60" s="6">
        <v>1.4506315812468499E-2</v>
      </c>
      <c r="G60" s="6">
        <v>1.2400171719491501E-2</v>
      </c>
      <c r="H60" s="6">
        <v>7.0776455104351E-3</v>
      </c>
      <c r="I60" s="6">
        <v>5.9015313163399696E-3</v>
      </c>
      <c r="J60" s="6">
        <v>4.7741495072841601E-3</v>
      </c>
      <c r="K60" s="6">
        <v>5.5999999999999999E-3</v>
      </c>
      <c r="N60">
        <v>122</v>
      </c>
      <c r="O60" s="6">
        <v>3.2800000000000003E-2</v>
      </c>
      <c r="P60" s="6">
        <v>2.2431949153542501E-2</v>
      </c>
      <c r="Q60" s="6">
        <v>2.2795854136347798E-2</v>
      </c>
      <c r="R60" s="6">
        <v>1.0823399759828999E-2</v>
      </c>
      <c r="S60" s="6">
        <v>1.31367510184646E-2</v>
      </c>
      <c r="T60" s="6">
        <v>6.6829496063292E-3</v>
      </c>
      <c r="U60" s="6">
        <v>5.13251824304462E-3</v>
      </c>
      <c r="V60" s="6">
        <v>2.4650548584759201E-3</v>
      </c>
      <c r="W60" s="6">
        <v>3.0000000000000001E-3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7"/>
  <sheetViews>
    <sheetView showRuler="0" topLeftCell="P1" workbookViewId="0">
      <selection activeCell="Z3" sqref="Z3:AH33"/>
    </sheetView>
  </sheetViews>
  <sheetFormatPr baseColWidth="10" defaultRowHeight="15" x14ac:dyDescent="0"/>
  <cols>
    <col min="1" max="1" width="16" customWidth="1"/>
  </cols>
  <sheetData>
    <row r="3" spans="1:34" ht="20">
      <c r="B3" s="1"/>
      <c r="C3" s="1"/>
      <c r="D3" s="1"/>
      <c r="E3" s="1"/>
      <c r="F3" s="2" t="s">
        <v>2</v>
      </c>
      <c r="G3" s="1"/>
      <c r="H3" s="1"/>
      <c r="I3" s="1"/>
      <c r="J3" s="1"/>
      <c r="M3" s="1"/>
      <c r="N3" s="1"/>
      <c r="O3" s="1"/>
      <c r="P3" s="1"/>
      <c r="R3" s="1"/>
      <c r="S3" s="2" t="s">
        <v>1</v>
      </c>
      <c r="T3" s="1"/>
      <c r="U3" s="1"/>
      <c r="Z3" t="s">
        <v>16</v>
      </c>
      <c r="AD3" t="s">
        <v>15</v>
      </c>
    </row>
    <row r="4" spans="1:34">
      <c r="A4" s="3" t="s">
        <v>0</v>
      </c>
      <c r="C4" s="3">
        <v>12</v>
      </c>
      <c r="D4" s="3">
        <v>15</v>
      </c>
      <c r="E4" s="3">
        <v>20</v>
      </c>
      <c r="F4" s="3">
        <v>30</v>
      </c>
      <c r="G4" s="3">
        <v>45</v>
      </c>
      <c r="H4" s="3">
        <v>60</v>
      </c>
      <c r="I4" s="3">
        <v>80</v>
      </c>
      <c r="J4" s="3">
        <v>100</v>
      </c>
      <c r="K4" s="3">
        <v>120</v>
      </c>
      <c r="N4" s="3" t="s">
        <v>0</v>
      </c>
      <c r="O4" s="3">
        <v>12</v>
      </c>
      <c r="P4" s="3">
        <v>15</v>
      </c>
      <c r="Q4" s="3">
        <v>20</v>
      </c>
      <c r="R4" s="3">
        <v>30</v>
      </c>
      <c r="S4" s="3">
        <v>45</v>
      </c>
      <c r="T4" s="3">
        <v>60</v>
      </c>
      <c r="U4" s="3">
        <v>80</v>
      </c>
      <c r="V4" s="3">
        <v>100</v>
      </c>
      <c r="W4" s="3">
        <v>120</v>
      </c>
    </row>
    <row r="5" spans="1:34">
      <c r="A5" t="s">
        <v>3</v>
      </c>
      <c r="C5">
        <v>0.55239522457122803</v>
      </c>
      <c r="D5">
        <v>0.52679574489593495</v>
      </c>
      <c r="E5">
        <v>0.478792995214462</v>
      </c>
      <c r="F5">
        <v>0.36401483416557301</v>
      </c>
      <c r="G5">
        <v>0.25734856724739102</v>
      </c>
      <c r="H5">
        <v>0.19958907365799</v>
      </c>
      <c r="I5">
        <v>0.16427424550056499</v>
      </c>
      <c r="J5">
        <v>0.14052726328373</v>
      </c>
      <c r="K5">
        <v>0.111103050410748</v>
      </c>
      <c r="N5">
        <v>51</v>
      </c>
      <c r="O5">
        <v>0.53740519285202004</v>
      </c>
      <c r="P5">
        <v>0.50162422657012895</v>
      </c>
      <c r="Q5">
        <v>0.44023990631103499</v>
      </c>
      <c r="R5">
        <v>0.33772847056388899</v>
      </c>
      <c r="S5">
        <v>0.25389221310615501</v>
      </c>
      <c r="T5">
        <v>0.19064091145992301</v>
      </c>
      <c r="U5">
        <v>0.16132800281047799</v>
      </c>
      <c r="V5">
        <v>0.13904525339603399</v>
      </c>
      <c r="W5">
        <v>0.111669644713402</v>
      </c>
      <c r="Z5">
        <f>ACOS(1-C5)*180/3.1459</f>
        <v>63.323067214141055</v>
      </c>
      <c r="AA5">
        <f t="shared" ref="AA5:AH10" si="0">ACOS(1-D5)*180/3.1459</f>
        <v>61.672948496390063</v>
      </c>
      <c r="AB5">
        <f t="shared" si="0"/>
        <v>58.506533524167807</v>
      </c>
      <c r="AC5">
        <f t="shared" si="0"/>
        <v>50.437755527941178</v>
      </c>
      <c r="AD5">
        <f t="shared" si="0"/>
        <v>41.984666599497885</v>
      </c>
      <c r="AE5">
        <f t="shared" si="0"/>
        <v>36.780210856115339</v>
      </c>
      <c r="AF5">
        <f t="shared" si="0"/>
        <v>33.262909684544447</v>
      </c>
      <c r="AG5">
        <f>ACOS(1-J5)*180/3.1459</f>
        <v>30.700474221881628</v>
      </c>
      <c r="AH5">
        <f>ACOS(1-K5)*180/3.1459</f>
        <v>27.227705195165118</v>
      </c>
    </row>
    <row r="6" spans="1:34">
      <c r="A6" t="s">
        <v>4</v>
      </c>
      <c r="C6">
        <v>0.58041518926620495</v>
      </c>
      <c r="D6">
        <v>0.57085222005844105</v>
      </c>
      <c r="E6">
        <v>0.55722016096115101</v>
      </c>
      <c r="F6">
        <v>0.49741524457931502</v>
      </c>
      <c r="G6">
        <v>0.38234174251556402</v>
      </c>
      <c r="H6">
        <v>0.346063792705536</v>
      </c>
      <c r="I6">
        <v>0.30411094427108798</v>
      </c>
      <c r="J6">
        <v>0.27794799208641102</v>
      </c>
      <c r="K6">
        <v>0.22895930707454701</v>
      </c>
      <c r="N6">
        <v>59</v>
      </c>
      <c r="O6">
        <v>0.58287858963012695</v>
      </c>
      <c r="P6">
        <v>0.57709622383117698</v>
      </c>
      <c r="Q6">
        <v>0.56287515163421598</v>
      </c>
      <c r="R6">
        <v>0.49937644600868197</v>
      </c>
      <c r="S6">
        <v>0.43095272779464699</v>
      </c>
      <c r="T6">
        <v>0.36236613988876298</v>
      </c>
      <c r="U6">
        <v>0.324934452772141</v>
      </c>
      <c r="V6">
        <v>0.29029896855354298</v>
      </c>
      <c r="W6">
        <v>0.248291611671448</v>
      </c>
      <c r="Z6">
        <f>ACOS(1-C6)*180/3.1459</f>
        <v>65.10236240823015</v>
      </c>
      <c r="AA6">
        <f t="shared" si="0"/>
        <v>64.498080286109129</v>
      </c>
      <c r="AB6">
        <f t="shared" si="0"/>
        <v>63.631376099534315</v>
      </c>
      <c r="AC6">
        <f t="shared" si="0"/>
        <v>59.746928834092209</v>
      </c>
      <c r="AD6">
        <f t="shared" si="0"/>
        <v>51.783671948056657</v>
      </c>
      <c r="AE6">
        <f t="shared" si="0"/>
        <v>49.093652424872133</v>
      </c>
      <c r="AF6">
        <f t="shared" si="0"/>
        <v>45.839045553322954</v>
      </c>
      <c r="AG6">
        <f>ACOS(1-J6)*180/3.1459</f>
        <v>43.715903479133608</v>
      </c>
      <c r="AH6">
        <f>ACOS(1-K6)*180/3.1459</f>
        <v>39.498410515302112</v>
      </c>
    </row>
    <row r="7" spans="1:34">
      <c r="A7" t="s">
        <v>5</v>
      </c>
      <c r="C7">
        <v>0.55847114324569702</v>
      </c>
      <c r="D7">
        <v>0.53854006528854403</v>
      </c>
      <c r="E7">
        <v>0.487236768007278</v>
      </c>
      <c r="F7">
        <v>0.31588721275329601</v>
      </c>
      <c r="G7">
        <v>0.30408516526222201</v>
      </c>
      <c r="H7">
        <v>0.226127564907074</v>
      </c>
      <c r="I7">
        <v>0.18943066895008101</v>
      </c>
      <c r="J7">
        <v>0.16673293709754899</v>
      </c>
      <c r="K7">
        <v>0.14417922496795699</v>
      </c>
      <c r="N7">
        <v>62</v>
      </c>
      <c r="O7">
        <v>0.55138629674911499</v>
      </c>
      <c r="P7">
        <v>0.51606255769729603</v>
      </c>
      <c r="Q7">
        <v>0.49367141723632801</v>
      </c>
      <c r="R7">
        <v>0.32977083325386097</v>
      </c>
      <c r="S7">
        <v>0.24047617614269301</v>
      </c>
      <c r="T7">
        <v>0.18985025584697701</v>
      </c>
      <c r="U7">
        <v>0.1761794090271</v>
      </c>
      <c r="V7">
        <v>0.17036408185958901</v>
      </c>
      <c r="W7">
        <v>0.13900147378444699</v>
      </c>
      <c r="Z7">
        <f t="shared" ref="Z7:Z10" si="1">ACOS(1-C7)*180/3.1459</f>
        <v>63.711178492447729</v>
      </c>
      <c r="AA7">
        <f t="shared" si="0"/>
        <v>62.43304525284357</v>
      </c>
      <c r="AB7">
        <f t="shared" si="0"/>
        <v>59.070946386311611</v>
      </c>
      <c r="AC7">
        <f t="shared" si="0"/>
        <v>46.770002227042411</v>
      </c>
      <c r="AD7">
        <f t="shared" si="0"/>
        <v>45.836991618692309</v>
      </c>
      <c r="AE7">
        <f t="shared" si="0"/>
        <v>39.243279475028736</v>
      </c>
      <c r="AF7">
        <f t="shared" si="0"/>
        <v>35.799322639507352</v>
      </c>
      <c r="AG7">
        <f t="shared" si="0"/>
        <v>33.518222340891612</v>
      </c>
      <c r="AH7">
        <f t="shared" si="0"/>
        <v>31.106821244190563</v>
      </c>
    </row>
    <row r="8" spans="1:34">
      <c r="A8" t="s">
        <v>6</v>
      </c>
      <c r="C8">
        <v>0.51605725288391102</v>
      </c>
      <c r="D8">
        <v>0.47857087850570701</v>
      </c>
      <c r="E8">
        <v>0.37002500891685502</v>
      </c>
      <c r="F8">
        <v>0.281139016151428</v>
      </c>
      <c r="G8">
        <v>0.14584195613861101</v>
      </c>
      <c r="H8">
        <v>8.4676422178745298E-2</v>
      </c>
      <c r="I8">
        <v>7.2022959589958205E-2</v>
      </c>
      <c r="J8">
        <v>7.1253754198551206E-2</v>
      </c>
      <c r="K8">
        <v>5.0162877887487398E-2</v>
      </c>
      <c r="N8">
        <v>76</v>
      </c>
      <c r="O8">
        <v>0.47327607870101901</v>
      </c>
      <c r="P8">
        <v>0.48497822880744901</v>
      </c>
      <c r="Q8">
        <v>0.36994498968124401</v>
      </c>
      <c r="R8">
        <v>0.18931895494461101</v>
      </c>
      <c r="S8">
        <v>0.18461908400058699</v>
      </c>
      <c r="T8">
        <v>9.8368503153324099E-2</v>
      </c>
      <c r="U8">
        <v>6.9252096116542802E-2</v>
      </c>
      <c r="V8">
        <v>5.6579634547233602E-2</v>
      </c>
      <c r="W8">
        <v>4.3788630515336997E-2</v>
      </c>
      <c r="Z8">
        <f t="shared" si="1"/>
        <v>60.973174176742468</v>
      </c>
      <c r="AA8">
        <f t="shared" si="0"/>
        <v>58.491640760656935</v>
      </c>
      <c r="AB8">
        <f t="shared" si="0"/>
        <v>50.881959775542633</v>
      </c>
      <c r="AC8">
        <f t="shared" si="0"/>
        <v>43.979180372464732</v>
      </c>
      <c r="AD8">
        <f t="shared" si="0"/>
        <v>31.290255631963777</v>
      </c>
      <c r="AE8">
        <f t="shared" si="0"/>
        <v>23.715762755550912</v>
      </c>
      <c r="AF8">
        <f t="shared" si="0"/>
        <v>21.848407478978828</v>
      </c>
      <c r="AG8">
        <f t="shared" si="0"/>
        <v>21.729993114347526</v>
      </c>
      <c r="AH8">
        <f t="shared" si="0"/>
        <v>18.199782478009297</v>
      </c>
    </row>
    <row r="9" spans="1:34">
      <c r="A9" t="s">
        <v>8</v>
      </c>
      <c r="C9">
        <v>0.52725595235824596</v>
      </c>
      <c r="D9">
        <v>0.52815330028533902</v>
      </c>
      <c r="E9">
        <v>0.38608732819557201</v>
      </c>
      <c r="F9">
        <v>0.39156374335289001</v>
      </c>
      <c r="G9">
        <v>0.25917130708694502</v>
      </c>
      <c r="H9">
        <v>0.26770359277725198</v>
      </c>
      <c r="I9">
        <v>0.13159653544426</v>
      </c>
      <c r="J9">
        <v>0.102944374084473</v>
      </c>
      <c r="K9">
        <v>7.9182200133800507E-2</v>
      </c>
      <c r="N9">
        <v>120</v>
      </c>
      <c r="O9">
        <v>0.48466402292251598</v>
      </c>
      <c r="P9">
        <v>0.47079226374626199</v>
      </c>
      <c r="Q9">
        <v>0.45097237825393699</v>
      </c>
      <c r="R9">
        <v>0.31659594178199801</v>
      </c>
      <c r="S9">
        <v>0.216761454939842</v>
      </c>
      <c r="T9">
        <v>0.13524819910526301</v>
      </c>
      <c r="U9">
        <v>0.109559521079063</v>
      </c>
      <c r="V9">
        <v>0.118166960775852</v>
      </c>
      <c r="W9">
        <v>8.3783611655235304E-2</v>
      </c>
      <c r="Z9">
        <f t="shared" si="1"/>
        <v>61.702834492560811</v>
      </c>
      <c r="AA9">
        <f t="shared" si="0"/>
        <v>61.761084443779545</v>
      </c>
      <c r="AB9">
        <f t="shared" si="0"/>
        <v>52.055672472925572</v>
      </c>
      <c r="AC9">
        <f t="shared" si="0"/>
        <v>52.451565358114053</v>
      </c>
      <c r="AD9">
        <f t="shared" si="0"/>
        <v>42.140167429182995</v>
      </c>
      <c r="AE9">
        <f t="shared" si="0"/>
        <v>42.861976164973839</v>
      </c>
      <c r="AF9">
        <f t="shared" si="0"/>
        <v>29.68566034317606</v>
      </c>
      <c r="AG9">
        <f t="shared" si="0"/>
        <v>26.19038962923501</v>
      </c>
      <c r="AH9">
        <f t="shared" si="0"/>
        <v>22.922638421337979</v>
      </c>
    </row>
    <row r="10" spans="1:34">
      <c r="A10" t="s">
        <v>7</v>
      </c>
      <c r="C10">
        <v>0.55853229761123702</v>
      </c>
      <c r="D10">
        <v>0.52269607782363903</v>
      </c>
      <c r="E10">
        <v>0.48387074470519997</v>
      </c>
      <c r="F10">
        <v>0.31860399246215798</v>
      </c>
      <c r="G10">
        <v>0.238800793886185</v>
      </c>
      <c r="H10">
        <v>0.179326862096787</v>
      </c>
      <c r="I10">
        <v>0.13935476541519201</v>
      </c>
      <c r="J10">
        <v>0.11686865240335501</v>
      </c>
      <c r="K10">
        <v>9.1006375849247007E-2</v>
      </c>
      <c r="N10">
        <v>122</v>
      </c>
      <c r="O10">
        <v>0.55113291740417503</v>
      </c>
      <c r="P10">
        <v>0.51035803556442305</v>
      </c>
      <c r="Q10">
        <v>0.46824270486831698</v>
      </c>
      <c r="R10">
        <v>0.30979794263839699</v>
      </c>
      <c r="S10">
        <v>0.252570480108261</v>
      </c>
      <c r="T10">
        <v>0.191825777292252</v>
      </c>
      <c r="U10">
        <v>0.146714642643929</v>
      </c>
      <c r="V10">
        <v>0.12661221623420699</v>
      </c>
      <c r="W10">
        <v>0.10023623704910301</v>
      </c>
      <c r="Z10">
        <f t="shared" si="1"/>
        <v>63.715078233181835</v>
      </c>
      <c r="AA10">
        <f t="shared" si="0"/>
        <v>61.406343077120397</v>
      </c>
      <c r="AB10">
        <f t="shared" si="0"/>
        <v>58.846351585024692</v>
      </c>
      <c r="AC10">
        <f t="shared" si="0"/>
        <v>46.98275476503558</v>
      </c>
      <c r="AD10">
        <f t="shared" si="0"/>
        <v>40.374611936911236</v>
      </c>
      <c r="AE10">
        <f t="shared" si="0"/>
        <v>34.80005234699491</v>
      </c>
      <c r="AF10">
        <f t="shared" si="0"/>
        <v>30.568980597270766</v>
      </c>
      <c r="AG10">
        <f t="shared" si="0"/>
        <v>27.939259029257663</v>
      </c>
      <c r="AH10">
        <f t="shared" si="0"/>
        <v>24.599625940294452</v>
      </c>
    </row>
    <row r="14" spans="1:34" ht="20">
      <c r="B14" s="1"/>
      <c r="C14" s="1"/>
      <c r="D14" s="1"/>
      <c r="E14" s="1"/>
      <c r="F14" s="2" t="s">
        <v>9</v>
      </c>
      <c r="G14" s="1"/>
      <c r="H14" s="1"/>
      <c r="I14" s="1"/>
      <c r="J14" s="1"/>
      <c r="M14" s="1"/>
      <c r="N14" s="1"/>
      <c r="O14" s="1"/>
      <c r="P14" s="1"/>
      <c r="R14" s="1"/>
      <c r="S14" s="2"/>
      <c r="T14" s="1"/>
      <c r="U14" s="1"/>
      <c r="AD14" t="s">
        <v>15</v>
      </c>
    </row>
    <row r="15" spans="1:34">
      <c r="A15" s="3" t="s">
        <v>0</v>
      </c>
      <c r="C15" s="3">
        <v>12</v>
      </c>
      <c r="D15" s="3">
        <v>15</v>
      </c>
      <c r="E15" s="3">
        <v>20</v>
      </c>
      <c r="F15" s="3">
        <v>30</v>
      </c>
      <c r="G15" s="3">
        <v>45</v>
      </c>
      <c r="H15" s="3">
        <v>60</v>
      </c>
      <c r="I15" s="3">
        <v>80</v>
      </c>
      <c r="J15" s="3">
        <v>100</v>
      </c>
      <c r="K15" s="3">
        <v>120</v>
      </c>
      <c r="N15" s="3" t="s">
        <v>0</v>
      </c>
      <c r="O15" s="3">
        <v>12</v>
      </c>
      <c r="P15" s="3">
        <v>15</v>
      </c>
      <c r="Q15" s="3">
        <v>20</v>
      </c>
      <c r="R15" s="3">
        <v>30</v>
      </c>
      <c r="S15" s="3">
        <v>45</v>
      </c>
      <c r="T15" s="3">
        <v>60</v>
      </c>
      <c r="U15" s="3">
        <v>80</v>
      </c>
      <c r="V15" s="3">
        <v>100</v>
      </c>
      <c r="W15" s="3">
        <v>120</v>
      </c>
    </row>
    <row r="16" spans="1:34">
      <c r="A16" t="s">
        <v>3</v>
      </c>
      <c r="B16">
        <v>51</v>
      </c>
      <c r="C16" s="4">
        <v>0.55295377969741799</v>
      </c>
      <c r="D16" s="4">
        <v>0.52255201339721702</v>
      </c>
      <c r="E16" s="4">
        <v>0.47072440385818498</v>
      </c>
      <c r="F16" s="4">
        <v>0.335757225751877</v>
      </c>
      <c r="G16" s="4">
        <v>0.229496255517006</v>
      </c>
      <c r="H16" s="4">
        <v>0.173513993620873</v>
      </c>
      <c r="I16" s="4">
        <v>0.142452478408813</v>
      </c>
      <c r="J16" s="4">
        <v>0.122833296656609</v>
      </c>
      <c r="K16" s="4">
        <v>9.37488228082657E-2</v>
      </c>
      <c r="N16">
        <v>51</v>
      </c>
      <c r="O16" s="4">
        <v>0.53462868928909302</v>
      </c>
      <c r="P16" s="4">
        <v>0.49017629027366599</v>
      </c>
      <c r="Q16" s="4">
        <v>0.42388856410980202</v>
      </c>
      <c r="R16" s="4">
        <v>0.30631420016288802</v>
      </c>
      <c r="S16" s="4">
        <v>0.22362671792507199</v>
      </c>
      <c r="T16" s="4">
        <v>0.16073836386203799</v>
      </c>
      <c r="U16" s="4">
        <v>0.13920140266418499</v>
      </c>
      <c r="V16" s="4">
        <v>0.121073640882969</v>
      </c>
      <c r="W16" s="4">
        <v>9.4321787357330295E-2</v>
      </c>
      <c r="Z16">
        <f>ACOS(1-C16)*180/3.1459</f>
        <v>63.358800736254892</v>
      </c>
      <c r="AA16">
        <f t="shared" ref="AA16:AH21" si="2">ACOS(1-D16)*180/3.1459</f>
        <v>61.396962185030176</v>
      </c>
      <c r="AB16">
        <f t="shared" si="2"/>
        <v>57.964004402918363</v>
      </c>
      <c r="AC16">
        <f t="shared" si="2"/>
        <v>48.309504947411789</v>
      </c>
      <c r="AD16">
        <f t="shared" si="2"/>
        <v>39.54663252128465</v>
      </c>
      <c r="AE16">
        <f t="shared" si="2"/>
        <v>34.213650652725136</v>
      </c>
      <c r="AF16">
        <f t="shared" si="2"/>
        <v>30.915288980190134</v>
      </c>
      <c r="AG16">
        <f>ACOS(1-J16)*180/3.1459</f>
        <v>28.658256803395965</v>
      </c>
      <c r="AH16">
        <f>ACOS(1-K16)*180/3.1459</f>
        <v>24.9734333362826</v>
      </c>
    </row>
    <row r="17" spans="1:34">
      <c r="A17" t="s">
        <v>4</v>
      </c>
      <c r="B17">
        <v>59</v>
      </c>
      <c r="C17" s="4">
        <v>0.58040416240692105</v>
      </c>
      <c r="D17" s="4">
        <v>0.56917667388916005</v>
      </c>
      <c r="E17" s="4">
        <v>0.55467277765274103</v>
      </c>
      <c r="F17" s="4">
        <v>0.49005833268165599</v>
      </c>
      <c r="G17" s="4">
        <v>0.36726456880569502</v>
      </c>
      <c r="H17" s="4">
        <v>0.33169063925743097</v>
      </c>
      <c r="I17" s="4">
        <v>0.28719919919967701</v>
      </c>
      <c r="J17" s="4">
        <v>0.26306822896003701</v>
      </c>
      <c r="K17" s="4">
        <v>0.214336082339287</v>
      </c>
      <c r="N17">
        <v>59</v>
      </c>
      <c r="O17" s="4">
        <v>0.58387100696563698</v>
      </c>
      <c r="P17" s="4">
        <v>0.57859992980956998</v>
      </c>
      <c r="Q17" s="4">
        <v>0.56468391418456998</v>
      </c>
      <c r="R17" s="4">
        <v>0.49294990301132202</v>
      </c>
      <c r="S17" s="4">
        <v>0.42256611585617099</v>
      </c>
      <c r="T17" s="4">
        <v>0.34816595911979697</v>
      </c>
      <c r="U17" s="4">
        <v>0.31072127819061302</v>
      </c>
      <c r="V17" s="4">
        <v>0.276978939771652</v>
      </c>
      <c r="W17" s="4">
        <v>0.23330925405025499</v>
      </c>
      <c r="Z17">
        <f>ACOS(1-C17)*180/3.1459</f>
        <v>65.101667334960865</v>
      </c>
      <c r="AA17">
        <f t="shared" si="2"/>
        <v>64.391892311029338</v>
      </c>
      <c r="AB17">
        <f t="shared" si="2"/>
        <v>63.468703648660203</v>
      </c>
      <c r="AC17">
        <f t="shared" si="2"/>
        <v>59.258807660320706</v>
      </c>
      <c r="AD17">
        <f t="shared" si="2"/>
        <v>50.678289200569992</v>
      </c>
      <c r="AE17">
        <f t="shared" si="2"/>
        <v>47.997477873765469</v>
      </c>
      <c r="AF17">
        <f t="shared" si="2"/>
        <v>44.475765057167642</v>
      </c>
      <c r="AG17">
        <f>ACOS(1-J17)*180/3.1459</f>
        <v>42.471067887146198</v>
      </c>
      <c r="AH17">
        <f>ACOS(1-K17)*180/3.1459</f>
        <v>38.165548039524296</v>
      </c>
    </row>
    <row r="18" spans="1:34">
      <c r="A18" t="s">
        <v>5</v>
      </c>
      <c r="B18">
        <v>62</v>
      </c>
      <c r="C18" s="4">
        <v>0.554426729679108</v>
      </c>
      <c r="D18" s="4">
        <v>0.53135675191879295</v>
      </c>
      <c r="E18" s="4">
        <v>0.47572997212410001</v>
      </c>
      <c r="F18" s="4">
        <v>0.27713862061500599</v>
      </c>
      <c r="G18" s="4">
        <v>0.28721937537193298</v>
      </c>
      <c r="H18" s="4">
        <v>0.20504954457283001</v>
      </c>
      <c r="I18" s="4">
        <v>0.170375570654869</v>
      </c>
      <c r="J18" s="4">
        <v>0.15123903751373299</v>
      </c>
      <c r="K18" s="4">
        <v>0.13082137703895599</v>
      </c>
      <c r="N18">
        <v>62</v>
      </c>
      <c r="O18" s="4">
        <v>0.54755342006683405</v>
      </c>
      <c r="P18" s="4">
        <v>0.50505805015563998</v>
      </c>
      <c r="Q18" s="4">
        <v>0.48152384161949202</v>
      </c>
      <c r="R18" s="4">
        <v>0.29381734132766701</v>
      </c>
      <c r="S18" s="4">
        <v>0.22234886884689301</v>
      </c>
      <c r="T18" s="4">
        <v>0.164955779910088</v>
      </c>
      <c r="U18" s="4">
        <v>0.15711815655231501</v>
      </c>
      <c r="V18" s="4">
        <v>0.15539869666099501</v>
      </c>
      <c r="W18" s="4">
        <v>0.126150086522102</v>
      </c>
      <c r="Z18">
        <f t="shared" ref="Z18:Z21" si="3">ACOS(1-C18)*180/3.1459</f>
        <v>63.452979195373842</v>
      </c>
      <c r="AA18">
        <f t="shared" si="2"/>
        <v>61.968773594228097</v>
      </c>
      <c r="AB18">
        <f t="shared" si="2"/>
        <v>58.300950382030443</v>
      </c>
      <c r="AC18">
        <f t="shared" si="2"/>
        <v>43.648924880698615</v>
      </c>
      <c r="AD18">
        <f t="shared" si="2"/>
        <v>44.47741100088102</v>
      </c>
      <c r="AE18">
        <f t="shared" si="2"/>
        <v>37.298285117508748</v>
      </c>
      <c r="AF18">
        <f t="shared" si="2"/>
        <v>33.893352681797261</v>
      </c>
      <c r="AG18">
        <f t="shared" si="2"/>
        <v>31.879131949999657</v>
      </c>
      <c r="AH18">
        <f t="shared" si="2"/>
        <v>29.596091617843438</v>
      </c>
    </row>
    <row r="19" spans="1:34">
      <c r="A19" t="s">
        <v>6</v>
      </c>
      <c r="B19">
        <v>76</v>
      </c>
      <c r="C19" s="4">
        <v>0.49085512757301297</v>
      </c>
      <c r="D19" s="4">
        <v>0.44510132074356101</v>
      </c>
      <c r="E19" s="4">
        <v>0.32621183991432201</v>
      </c>
      <c r="F19" s="4">
        <v>0.22451834380626701</v>
      </c>
      <c r="G19" s="4">
        <v>9.6122100949287401E-2</v>
      </c>
      <c r="H19" s="4">
        <v>4.7256994992494597E-2</v>
      </c>
      <c r="I19" s="4">
        <v>4.0011346340179402E-2</v>
      </c>
      <c r="J19" s="4">
        <v>4.2982455343008E-2</v>
      </c>
      <c r="K19" s="4">
        <v>2.63202954083681E-2</v>
      </c>
      <c r="N19">
        <v>76</v>
      </c>
      <c r="O19" s="4">
        <v>0.40961295366287198</v>
      </c>
      <c r="P19" s="4">
        <v>0.42935997247695901</v>
      </c>
      <c r="Q19" s="4">
        <v>0.301552534103394</v>
      </c>
      <c r="R19" s="4">
        <v>0.13886643946170801</v>
      </c>
      <c r="S19" s="4">
        <v>0.13334478437900499</v>
      </c>
      <c r="T19" s="4">
        <v>6.3892535865306896E-2</v>
      </c>
      <c r="U19" s="4">
        <v>4.2527511715888998E-2</v>
      </c>
      <c r="V19" s="4">
        <v>3.7418030202388798E-2</v>
      </c>
      <c r="W19" s="4">
        <v>2.64259297400713E-2</v>
      </c>
      <c r="Z19">
        <f t="shared" si="3"/>
        <v>59.311792427723852</v>
      </c>
      <c r="AA19">
        <f t="shared" si="2"/>
        <v>56.219183166823711</v>
      </c>
      <c r="AB19">
        <f t="shared" si="2"/>
        <v>47.574657331872189</v>
      </c>
      <c r="AC19">
        <f t="shared" si="2"/>
        <v>39.097672704150106</v>
      </c>
      <c r="AD19">
        <f t="shared" si="2"/>
        <v>25.29274543329036</v>
      </c>
      <c r="AE19">
        <f t="shared" si="2"/>
        <v>17.660416503997428</v>
      </c>
      <c r="AF19">
        <f t="shared" si="2"/>
        <v>16.240259775167871</v>
      </c>
      <c r="AG19">
        <f t="shared" si="2"/>
        <v>16.836669709011364</v>
      </c>
      <c r="AH19">
        <f t="shared" si="2"/>
        <v>13.156645184372437</v>
      </c>
    </row>
    <row r="20" spans="1:34">
      <c r="A20" t="s">
        <v>8</v>
      </c>
      <c r="B20">
        <v>120</v>
      </c>
      <c r="C20" s="4">
        <v>0.50871777534484897</v>
      </c>
      <c r="D20" s="4">
        <v>0.51475328207016002</v>
      </c>
      <c r="E20" s="4">
        <v>0.35002523660659801</v>
      </c>
      <c r="F20" s="4">
        <v>0.36127224564552302</v>
      </c>
      <c r="G20" s="4">
        <v>0.208026558160782</v>
      </c>
      <c r="H20" s="4">
        <v>0.22025838494300801</v>
      </c>
      <c r="I20" s="4">
        <v>0.110859848558903</v>
      </c>
      <c r="J20" s="4">
        <v>9.71976593136787E-2</v>
      </c>
      <c r="K20" s="4">
        <v>7.2973154485225705E-2</v>
      </c>
      <c r="N20">
        <v>120</v>
      </c>
      <c r="O20" s="4">
        <v>0.46156418323516801</v>
      </c>
      <c r="P20" s="4">
        <v>0.44585591554641701</v>
      </c>
      <c r="Q20" s="4">
        <v>0.427824437618256</v>
      </c>
      <c r="R20" s="4">
        <v>0.252967059612274</v>
      </c>
      <c r="S20" s="4">
        <v>0.19239415228366899</v>
      </c>
      <c r="T20" s="4">
        <v>0.107912935316563</v>
      </c>
      <c r="U20" s="4">
        <v>8.16600546240807E-2</v>
      </c>
      <c r="V20" s="4">
        <v>0.105365373194218</v>
      </c>
      <c r="W20" s="4">
        <v>7.8294336795806899E-2</v>
      </c>
      <c r="Z20">
        <f t="shared" si="3"/>
        <v>60.492167575606139</v>
      </c>
      <c r="AA20">
        <f t="shared" si="2"/>
        <v>60.887880437176875</v>
      </c>
      <c r="AB20">
        <f t="shared" si="2"/>
        <v>49.392580099855493</v>
      </c>
      <c r="AC20">
        <f t="shared" si="2"/>
        <v>50.234108838842083</v>
      </c>
      <c r="AD20">
        <f t="shared" si="2"/>
        <v>37.578160646975931</v>
      </c>
      <c r="AE20">
        <f t="shared" si="2"/>
        <v>38.710001835699366</v>
      </c>
      <c r="AF20">
        <f t="shared" si="2"/>
        <v>27.197313758935408</v>
      </c>
      <c r="AG20">
        <f t="shared" si="2"/>
        <v>25.436222296889103</v>
      </c>
      <c r="AH20">
        <f t="shared" si="2"/>
        <v>21.993846842338755</v>
      </c>
    </row>
    <row r="21" spans="1:34">
      <c r="A21" t="s">
        <v>7</v>
      </c>
      <c r="B21">
        <v>122</v>
      </c>
      <c r="C21" s="4">
        <v>0.55464255809783902</v>
      </c>
      <c r="D21" s="4">
        <v>0.50830578804016102</v>
      </c>
      <c r="E21" s="4">
        <v>0.47258800268173201</v>
      </c>
      <c r="F21" s="4">
        <v>0.28846284747123702</v>
      </c>
      <c r="G21" s="4">
        <v>0.221889942884445</v>
      </c>
      <c r="H21" s="4">
        <v>0.167475670576096</v>
      </c>
      <c r="I21" s="4">
        <v>0.126541957259178</v>
      </c>
      <c r="J21" s="4">
        <v>0.114625371992588</v>
      </c>
      <c r="K21" s="4">
        <v>8.4103636443615001E-2</v>
      </c>
      <c r="N21">
        <v>122</v>
      </c>
      <c r="O21" s="4">
        <v>0.55737322568893399</v>
      </c>
      <c r="P21" s="4">
        <v>0.49991413950920099</v>
      </c>
      <c r="Q21" s="4">
        <v>0.47242975234985402</v>
      </c>
      <c r="R21" s="4">
        <v>0.28685495257377602</v>
      </c>
      <c r="S21" s="4">
        <v>0.24697290360927601</v>
      </c>
      <c r="T21" s="4">
        <v>0.16547842323780099</v>
      </c>
      <c r="U21" s="4">
        <v>0.137300655245781</v>
      </c>
      <c r="V21" s="4">
        <v>0.129519388079643</v>
      </c>
      <c r="W21" s="4">
        <v>9.5780171453952803E-2</v>
      </c>
      <c r="Z21">
        <f t="shared" si="3"/>
        <v>63.466772490768854</v>
      </c>
      <c r="AA21">
        <f t="shared" si="2"/>
        <v>60.465099897082276</v>
      </c>
      <c r="AB21">
        <f t="shared" si="2"/>
        <v>58.08959493579377</v>
      </c>
      <c r="AC21">
        <f t="shared" si="2"/>
        <v>44.578759057416491</v>
      </c>
      <c r="AD21">
        <f t="shared" si="2"/>
        <v>38.858863498444208</v>
      </c>
      <c r="AE21">
        <f t="shared" si="2"/>
        <v>33.595011188908636</v>
      </c>
      <c r="AF21">
        <f t="shared" si="2"/>
        <v>29.097098334507898</v>
      </c>
      <c r="AG21">
        <f t="shared" si="2"/>
        <v>27.664411673481855</v>
      </c>
      <c r="AH21">
        <f t="shared" si="2"/>
        <v>23.634250806068412</v>
      </c>
    </row>
    <row r="22" spans="1:34">
      <c r="Z22">
        <f t="shared" ref="Z22" si="4">ACOS(1-C22)*180/3.1459</f>
        <v>0</v>
      </c>
      <c r="AA22">
        <f t="shared" ref="AA22:AH22" si="5">ACOS(1-D22)*180/3.1459</f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</row>
    <row r="26" spans="1:34" ht="20">
      <c r="B26" s="1"/>
      <c r="C26" s="1"/>
      <c r="D26" s="1"/>
      <c r="E26" s="1"/>
      <c r="F26" s="2" t="s">
        <v>11</v>
      </c>
      <c r="G26" s="1"/>
      <c r="H26" s="1"/>
      <c r="I26" s="1"/>
      <c r="J26" s="1"/>
      <c r="M26" s="1"/>
      <c r="N26" s="1"/>
      <c r="O26" s="1"/>
      <c r="P26" s="1"/>
      <c r="R26" s="1"/>
      <c r="S26" s="2" t="s">
        <v>12</v>
      </c>
      <c r="T26" s="1"/>
      <c r="U26" s="1"/>
      <c r="AD26" t="s">
        <v>15</v>
      </c>
    </row>
    <row r="27" spans="1:34">
      <c r="A27" s="3" t="s">
        <v>0</v>
      </c>
      <c r="C27" s="3">
        <v>12</v>
      </c>
      <c r="D27" s="3">
        <v>15</v>
      </c>
      <c r="E27" s="3">
        <v>20</v>
      </c>
      <c r="F27" s="3">
        <v>30</v>
      </c>
      <c r="G27" s="3">
        <v>45</v>
      </c>
      <c r="H27" s="3">
        <v>60</v>
      </c>
      <c r="I27" s="3">
        <v>80</v>
      </c>
      <c r="J27" s="3">
        <v>100</v>
      </c>
      <c r="K27" s="3">
        <v>120</v>
      </c>
      <c r="N27" s="3" t="s">
        <v>0</v>
      </c>
      <c r="O27" s="3">
        <v>12</v>
      </c>
      <c r="P27" s="3">
        <v>15</v>
      </c>
      <c r="Q27" s="3">
        <v>20</v>
      </c>
      <c r="R27" s="3">
        <v>30</v>
      </c>
      <c r="S27" s="3">
        <v>45</v>
      </c>
      <c r="T27" s="3">
        <v>60</v>
      </c>
      <c r="U27" s="3">
        <v>80</v>
      </c>
      <c r="V27" s="3">
        <v>100</v>
      </c>
      <c r="W27" s="3">
        <v>120</v>
      </c>
    </row>
    <row r="28" spans="1:34">
      <c r="A28" t="s">
        <v>3</v>
      </c>
      <c r="B28">
        <v>51</v>
      </c>
      <c r="C28" s="4">
        <v>0.56958454847335804</v>
      </c>
      <c r="D28" s="4">
        <v>0.54957866668701205</v>
      </c>
      <c r="E28" s="4">
        <v>0.49264532327652</v>
      </c>
      <c r="F28" s="4">
        <v>0.37774309515953097</v>
      </c>
      <c r="G28" s="4">
        <v>0.243018284440041</v>
      </c>
      <c r="H28" s="4">
        <v>0.189965784549713</v>
      </c>
      <c r="I28" s="4">
        <v>0.15345443785190599</v>
      </c>
      <c r="J28" s="4">
        <v>0.135787934064865</v>
      </c>
      <c r="K28" s="4">
        <v>0.100033119320869</v>
      </c>
      <c r="N28">
        <v>51</v>
      </c>
      <c r="O28" s="4">
        <v>0.58874726295471203</v>
      </c>
      <c r="P28" s="4">
        <v>0.58750605583190896</v>
      </c>
      <c r="Q28" s="4">
        <v>0.58806312084197998</v>
      </c>
      <c r="R28" s="4">
        <v>0.58036988973617598</v>
      </c>
      <c r="S28" s="4">
        <v>0.57421386241912797</v>
      </c>
      <c r="T28" s="4">
        <v>0.55782496929168701</v>
      </c>
      <c r="U28" s="4">
        <v>0.53661751747131403</v>
      </c>
      <c r="V28" s="4">
        <v>0.52772730588912997</v>
      </c>
      <c r="W28" s="4">
        <v>0.48730355501174899</v>
      </c>
      <c r="Z28">
        <f>ACOS(1-C28)*180/3.1459</f>
        <v>64.417750068130573</v>
      </c>
      <c r="AA28">
        <f t="shared" ref="AA28:AH33" si="6">ACOS(1-D28)*180/3.1459</f>
        <v>63.142707397550772</v>
      </c>
      <c r="AB28">
        <f t="shared" si="6"/>
        <v>59.4307300750772</v>
      </c>
      <c r="AC28">
        <f t="shared" si="6"/>
        <v>51.4483271092423</v>
      </c>
      <c r="AD28">
        <f t="shared" si="6"/>
        <v>40.745305020357854</v>
      </c>
      <c r="AE28">
        <f t="shared" si="6"/>
        <v>35.851570460277991</v>
      </c>
      <c r="AF28">
        <f t="shared" si="6"/>
        <v>32.118053720918887</v>
      </c>
      <c r="AG28">
        <f>ACOS(1-J28)*180/3.1459</f>
        <v>30.165785660231919</v>
      </c>
      <c r="AH28">
        <f>ACOS(1-K28)*180/3.1459</f>
        <v>25.810897237247307</v>
      </c>
    </row>
    <row r="29" spans="1:34">
      <c r="A29" t="s">
        <v>4</v>
      </c>
      <c r="B29">
        <v>59</v>
      </c>
      <c r="C29" s="4">
        <v>0.58459311723709095</v>
      </c>
      <c r="D29" s="4">
        <v>0.57949537038803101</v>
      </c>
      <c r="E29" s="4">
        <v>0.56847059726715099</v>
      </c>
      <c r="F29" s="4">
        <v>0.50911855697631803</v>
      </c>
      <c r="G29" s="4">
        <v>0.37904712557792702</v>
      </c>
      <c r="H29" s="4">
        <v>0.35506910085678101</v>
      </c>
      <c r="I29" s="4">
        <v>0.31041449308395402</v>
      </c>
      <c r="J29" s="4">
        <v>0.287775248289108</v>
      </c>
      <c r="K29" s="4">
        <v>0.243105128407478</v>
      </c>
      <c r="N29">
        <v>59</v>
      </c>
      <c r="O29" s="4">
        <v>0.59086889028549205</v>
      </c>
      <c r="P29" s="4">
        <v>0.59035301208496105</v>
      </c>
      <c r="Q29" s="4">
        <v>0.59010958671569802</v>
      </c>
      <c r="R29" s="4">
        <v>0.58829623460769698</v>
      </c>
      <c r="S29" s="4">
        <v>0.588220715522766</v>
      </c>
      <c r="T29" s="4">
        <v>0.58443915843963601</v>
      </c>
      <c r="U29" s="4">
        <v>0.58195453882217396</v>
      </c>
      <c r="V29" s="4">
        <v>0.57672035694122303</v>
      </c>
      <c r="W29" s="4">
        <v>0.57364904880523704</v>
      </c>
      <c r="Z29">
        <f>ACOS(1-C29)*180/3.1459</f>
        <v>65.365436908524103</v>
      </c>
      <c r="AA29">
        <f t="shared" si="6"/>
        <v>65.044368593482218</v>
      </c>
      <c r="AB29">
        <f t="shared" si="6"/>
        <v>64.34711643946288</v>
      </c>
      <c r="AC29">
        <f t="shared" si="6"/>
        <v>60.518492109585324</v>
      </c>
      <c r="AD29">
        <f t="shared" si="6"/>
        <v>51.543578248355573</v>
      </c>
      <c r="AE29">
        <f t="shared" si="6"/>
        <v>49.771265341611638</v>
      </c>
      <c r="AF29">
        <f t="shared" si="6"/>
        <v>46.339158626056374</v>
      </c>
      <c r="AG29">
        <f>ACOS(1-J29)*180/3.1459</f>
        <v>44.522739425789858</v>
      </c>
      <c r="AH29">
        <f>ACOS(1-K29)*180/3.1459</f>
        <v>40.752908821027823</v>
      </c>
    </row>
    <row r="30" spans="1:34">
      <c r="A30" t="s">
        <v>5</v>
      </c>
      <c r="B30">
        <v>62</v>
      </c>
      <c r="C30" s="4">
        <v>0.55873966217041005</v>
      </c>
      <c r="D30" s="4">
        <v>0.53274190425872803</v>
      </c>
      <c r="E30" s="4">
        <v>0.47951903939247098</v>
      </c>
      <c r="F30" s="4">
        <v>0.26790979504585299</v>
      </c>
      <c r="G30" s="4">
        <v>0.28504332900047302</v>
      </c>
      <c r="H30" s="4">
        <v>0.19280575215816501</v>
      </c>
      <c r="I30" s="4">
        <v>0.168536782264709</v>
      </c>
      <c r="J30" s="4">
        <v>0.158975005149841</v>
      </c>
      <c r="K30" s="4">
        <v>0.13607594370841999</v>
      </c>
      <c r="N30">
        <v>62</v>
      </c>
      <c r="O30" s="4">
        <v>0.59033626317977905</v>
      </c>
      <c r="P30" s="4">
        <v>0.58902549743652299</v>
      </c>
      <c r="Q30" s="4">
        <v>0.59029340744018599</v>
      </c>
      <c r="R30" s="4">
        <v>0.57231789827346802</v>
      </c>
      <c r="S30" s="4">
        <v>0.56955927610397294</v>
      </c>
      <c r="T30" s="4">
        <v>0.56135326623916604</v>
      </c>
      <c r="U30" s="4">
        <v>0.55129766464233398</v>
      </c>
      <c r="V30" s="4">
        <v>0.53250712156295799</v>
      </c>
      <c r="W30" s="4">
        <v>0.50522333383560203</v>
      </c>
      <c r="Z30">
        <f t="shared" ref="Z30:Z33" si="7">ACOS(1-C30)*180/3.1459</f>
        <v>63.728300649766247</v>
      </c>
      <c r="AA30">
        <f t="shared" si="6"/>
        <v>62.058453167483016</v>
      </c>
      <c r="AB30">
        <f t="shared" si="6"/>
        <v>58.555197754782405</v>
      </c>
      <c r="AC30">
        <f t="shared" si="6"/>
        <v>42.879298727836904</v>
      </c>
      <c r="AD30">
        <f t="shared" si="6"/>
        <v>44.299613780795895</v>
      </c>
      <c r="AE30">
        <f t="shared" si="6"/>
        <v>36.12776557812716</v>
      </c>
      <c r="AF30">
        <f t="shared" si="6"/>
        <v>33.704448274219395</v>
      </c>
      <c r="AG30">
        <f t="shared" si="6"/>
        <v>32.706641533042294</v>
      </c>
      <c r="AH30">
        <f t="shared" si="6"/>
        <v>30.198522974024733</v>
      </c>
    </row>
    <row r="31" spans="1:34">
      <c r="A31" t="s">
        <v>6</v>
      </c>
      <c r="B31">
        <v>76</v>
      </c>
      <c r="C31" s="4">
        <v>0.501187324523926</v>
      </c>
      <c r="D31" s="4">
        <v>0.45197126269340498</v>
      </c>
      <c r="E31" s="4">
        <v>0.26253250241279602</v>
      </c>
      <c r="F31" s="4">
        <v>0.16317033767700201</v>
      </c>
      <c r="G31" s="4">
        <v>7.0041336119174999E-2</v>
      </c>
      <c r="H31" s="4">
        <v>2.8300516307354001E-2</v>
      </c>
      <c r="I31" s="4">
        <v>2.43864227086306E-2</v>
      </c>
      <c r="J31" s="4">
        <v>2.68523618578911E-2</v>
      </c>
      <c r="K31" s="4">
        <v>1.35937966406345E-2</v>
      </c>
      <c r="N31">
        <v>76</v>
      </c>
      <c r="O31" s="4">
        <v>0.58646792173385598</v>
      </c>
      <c r="P31" s="4">
        <v>0.58695662021636996</v>
      </c>
      <c r="Q31" s="4">
        <v>0.59010285139083896</v>
      </c>
      <c r="R31" s="4">
        <v>0.557012498378754</v>
      </c>
      <c r="S31" s="4">
        <v>0.58106255531311002</v>
      </c>
      <c r="T31" s="4">
        <v>0.53757971525192305</v>
      </c>
      <c r="U31" s="4">
        <v>0.52921223640441895</v>
      </c>
      <c r="V31" s="4">
        <v>0.48644438385963401</v>
      </c>
      <c r="W31" s="4">
        <v>0.507460176944733</v>
      </c>
      <c r="Z31">
        <f t="shared" si="7"/>
        <v>59.996262585662812</v>
      </c>
      <c r="AA31">
        <f t="shared" si="6"/>
        <v>56.690392507447868</v>
      </c>
      <c r="AB31">
        <f t="shared" si="6"/>
        <v>42.425701628523655</v>
      </c>
      <c r="AC31">
        <f t="shared" si="6"/>
        <v>33.147713551760305</v>
      </c>
      <c r="AD31">
        <f t="shared" si="6"/>
        <v>21.54209190437156</v>
      </c>
      <c r="AE31">
        <f t="shared" si="6"/>
        <v>13.644868504073818</v>
      </c>
      <c r="AF31">
        <f t="shared" si="6"/>
        <v>12.6620255324261</v>
      </c>
      <c r="AG31">
        <f t="shared" si="6"/>
        <v>13.289556085814951</v>
      </c>
      <c r="AH31">
        <f t="shared" si="6"/>
        <v>9.4450917384201603</v>
      </c>
    </row>
    <row r="32" spans="1:34">
      <c r="A32" t="s">
        <v>8</v>
      </c>
      <c r="B32">
        <v>120</v>
      </c>
      <c r="C32" s="4">
        <v>0.47825321555137601</v>
      </c>
      <c r="D32" s="4">
        <v>0.46494442224502602</v>
      </c>
      <c r="E32" s="4">
        <v>0.358757734298706</v>
      </c>
      <c r="F32" s="4">
        <v>0.35779991745948803</v>
      </c>
      <c r="G32" s="4">
        <v>0.21449749171733901</v>
      </c>
      <c r="H32" s="4">
        <v>0.24509935081005099</v>
      </c>
      <c r="I32" s="4">
        <v>0.126903101801872</v>
      </c>
      <c r="J32" s="4">
        <v>0.108026713132858</v>
      </c>
      <c r="K32" s="4">
        <v>8.4360539913177504E-2</v>
      </c>
      <c r="N32">
        <v>120</v>
      </c>
      <c r="O32" s="4">
        <v>0.58764427900314298</v>
      </c>
      <c r="P32" s="4">
        <v>0.58754622936248802</v>
      </c>
      <c r="Q32" s="4">
        <v>0.59243828058242798</v>
      </c>
      <c r="R32" s="4">
        <v>0.53716170787811302</v>
      </c>
      <c r="S32" s="4">
        <v>0.57448303699493397</v>
      </c>
      <c r="T32" s="4">
        <v>0.49667364358902</v>
      </c>
      <c r="U32" s="4">
        <v>0.431715548038483</v>
      </c>
      <c r="V32" s="4">
        <v>0.47279432415962203</v>
      </c>
      <c r="W32" s="4">
        <v>0.41644594073295599</v>
      </c>
      <c r="Z32">
        <f t="shared" si="7"/>
        <v>58.470337573469436</v>
      </c>
      <c r="AA32">
        <f t="shared" si="6"/>
        <v>57.573382170673661</v>
      </c>
      <c r="AB32">
        <f t="shared" si="6"/>
        <v>50.046867577826156</v>
      </c>
      <c r="AC32">
        <f t="shared" si="6"/>
        <v>49.975409739155154</v>
      </c>
      <c r="AD32">
        <f t="shared" si="6"/>
        <v>38.180473815669252</v>
      </c>
      <c r="AE32">
        <f t="shared" si="6"/>
        <v>40.927196436171528</v>
      </c>
      <c r="AF32">
        <f t="shared" si="6"/>
        <v>29.13950955614856</v>
      </c>
      <c r="AG32">
        <f t="shared" si="6"/>
        <v>26.840932962851063</v>
      </c>
      <c r="AH32">
        <f t="shared" si="6"/>
        <v>23.670842916087583</v>
      </c>
    </row>
    <row r="33" spans="1:34">
      <c r="A33" t="s">
        <v>7</v>
      </c>
      <c r="B33">
        <v>122</v>
      </c>
      <c r="C33" s="4">
        <v>0.57641768455505404</v>
      </c>
      <c r="D33" s="4">
        <v>0.55147665739059504</v>
      </c>
      <c r="E33" s="4">
        <v>0.48171332478523299</v>
      </c>
      <c r="F33" s="4">
        <v>0.331409811973572</v>
      </c>
      <c r="G33" s="4">
        <v>0.24943976104259499</v>
      </c>
      <c r="H33" s="4">
        <v>0.16933883726596799</v>
      </c>
      <c r="I33" s="4">
        <v>0.11558174341917</v>
      </c>
      <c r="J33" s="4">
        <v>0.13638900220394101</v>
      </c>
      <c r="K33" s="4">
        <v>7.9346343874931294E-2</v>
      </c>
      <c r="N33">
        <v>122</v>
      </c>
      <c r="O33" s="4">
        <v>0.58903133869171098</v>
      </c>
      <c r="P33" s="4">
        <v>0.59059888124465898</v>
      </c>
      <c r="Q33" s="4">
        <v>0.59866476058960005</v>
      </c>
      <c r="R33" s="4">
        <v>0.53767108917236295</v>
      </c>
      <c r="S33" s="4">
        <v>0.56450974941253695</v>
      </c>
      <c r="T33" s="4">
        <v>0.56095099449157704</v>
      </c>
      <c r="U33" s="4">
        <v>0.54821676015853904</v>
      </c>
      <c r="V33" s="4">
        <v>0.51819437742233299</v>
      </c>
      <c r="W33" s="4">
        <v>0.50260061025619496</v>
      </c>
      <c r="Z33">
        <f t="shared" si="7"/>
        <v>64.85012433166105</v>
      </c>
      <c r="AA33">
        <f t="shared" si="6"/>
        <v>63.264277638578115</v>
      </c>
      <c r="AB33">
        <f t="shared" si="6"/>
        <v>58.702120154227138</v>
      </c>
      <c r="AC33">
        <f t="shared" si="6"/>
        <v>47.975873799209104</v>
      </c>
      <c r="AD33">
        <f t="shared" si="6"/>
        <v>41.30443784021184</v>
      </c>
      <c r="AE33">
        <f t="shared" si="6"/>
        <v>33.786960263086449</v>
      </c>
      <c r="AF33">
        <f t="shared" si="6"/>
        <v>27.781892492412421</v>
      </c>
      <c r="AG33">
        <f t="shared" si="6"/>
        <v>30.234071120715701</v>
      </c>
      <c r="AH33">
        <f t="shared" si="6"/>
        <v>22.946708606486677</v>
      </c>
    </row>
    <row r="36" spans="1:34" ht="20">
      <c r="B36" s="1"/>
      <c r="C36" s="1"/>
      <c r="D36" s="1"/>
      <c r="E36" s="1"/>
      <c r="F36" s="2"/>
      <c r="G36" s="1"/>
      <c r="H36" s="1"/>
      <c r="I36" s="1"/>
      <c r="J36" s="1"/>
      <c r="M36" s="1"/>
      <c r="N36" s="1"/>
      <c r="O36" s="1"/>
      <c r="P36" s="1"/>
      <c r="R36" s="1"/>
      <c r="S36" s="2"/>
      <c r="T36" s="1"/>
      <c r="U36" s="1"/>
    </row>
    <row r="37" spans="1:34" ht="20">
      <c r="B37" s="1"/>
      <c r="C37" s="1"/>
      <c r="D37" s="1"/>
      <c r="E37" s="1"/>
      <c r="F37" s="2" t="s">
        <v>9</v>
      </c>
      <c r="G37" s="1"/>
      <c r="H37" s="1"/>
      <c r="I37" s="1"/>
      <c r="J37" s="1"/>
      <c r="M37" s="1"/>
      <c r="N37" s="1"/>
      <c r="O37" s="1"/>
      <c r="P37" s="1"/>
      <c r="R37" s="1"/>
      <c r="S37" s="2" t="s">
        <v>10</v>
      </c>
      <c r="T37" s="1"/>
      <c r="U37" s="1"/>
    </row>
    <row r="38" spans="1:34">
      <c r="A38" s="3" t="s">
        <v>0</v>
      </c>
      <c r="C38" s="3">
        <v>12</v>
      </c>
      <c r="D38" s="3">
        <v>15</v>
      </c>
      <c r="E38" s="3">
        <v>20</v>
      </c>
      <c r="F38" s="3">
        <v>30</v>
      </c>
      <c r="G38" s="3">
        <v>45</v>
      </c>
      <c r="H38" s="3">
        <v>60</v>
      </c>
      <c r="I38" s="3">
        <v>80</v>
      </c>
      <c r="J38" s="3">
        <v>100</v>
      </c>
      <c r="K38" s="3">
        <v>120</v>
      </c>
      <c r="N38" s="3" t="s">
        <v>0</v>
      </c>
      <c r="O38" s="3">
        <v>12</v>
      </c>
      <c r="P38" s="3">
        <v>15</v>
      </c>
      <c r="Q38" s="3">
        <v>20</v>
      </c>
      <c r="R38" s="3">
        <v>30</v>
      </c>
      <c r="S38" s="3">
        <v>45</v>
      </c>
      <c r="T38" s="3">
        <v>60</v>
      </c>
      <c r="U38" s="3">
        <v>80</v>
      </c>
      <c r="V38" s="3">
        <v>100</v>
      </c>
      <c r="W38" s="3">
        <v>120</v>
      </c>
    </row>
    <row r="39" spans="1:34">
      <c r="A39" t="s">
        <v>3</v>
      </c>
      <c r="B39">
        <v>51</v>
      </c>
      <c r="C39" s="5">
        <v>0.55276519060134899</v>
      </c>
      <c r="D39" s="5">
        <v>0.52427780628204401</v>
      </c>
      <c r="E39" s="5">
        <v>0.47474744915962203</v>
      </c>
      <c r="F39" s="5">
        <v>0.35047003626823398</v>
      </c>
      <c r="G39" s="5">
        <v>0.24305611848831199</v>
      </c>
      <c r="H39" s="5">
        <v>0.18670347332954401</v>
      </c>
      <c r="I39" s="5">
        <v>0.151695221662521</v>
      </c>
      <c r="J39" s="5">
        <v>0.131538286805153</v>
      </c>
      <c r="K39" s="5">
        <v>0.101626321673393</v>
      </c>
      <c r="N39">
        <v>51</v>
      </c>
      <c r="O39" s="5">
        <v>0.53526610136032104</v>
      </c>
      <c r="P39" s="5">
        <v>0.49532309174537698</v>
      </c>
      <c r="Q39" s="5">
        <v>0.43043163418769798</v>
      </c>
      <c r="R39" s="5">
        <v>0.31864428520202598</v>
      </c>
      <c r="S39" s="5">
        <v>0.23655503988266</v>
      </c>
      <c r="T39" s="5">
        <v>0.173900365829468</v>
      </c>
      <c r="U39" s="5">
        <v>0.148144751787186</v>
      </c>
      <c r="V39" s="5">
        <v>0.129667013883591</v>
      </c>
      <c r="W39" s="5">
        <v>0.101982556283474</v>
      </c>
    </row>
    <row r="40" spans="1:34">
      <c r="A40" t="s">
        <v>4</v>
      </c>
      <c r="B40">
        <v>59</v>
      </c>
      <c r="C40" s="5">
        <v>0.58107560873031605</v>
      </c>
      <c r="D40" s="5">
        <v>0.56961631774902299</v>
      </c>
      <c r="E40" s="5">
        <v>0.55755919218063399</v>
      </c>
      <c r="F40" s="5">
        <v>0.49205255508422902</v>
      </c>
      <c r="G40" s="5">
        <v>0.37511950731277499</v>
      </c>
      <c r="H40" s="5">
        <v>0.33533790707588201</v>
      </c>
      <c r="I40" s="5">
        <v>0.29099181294441201</v>
      </c>
      <c r="J40" s="5">
        <v>0.268262058496475</v>
      </c>
      <c r="K40" s="5">
        <v>0.21761502325534801</v>
      </c>
      <c r="N40">
        <v>59</v>
      </c>
      <c r="O40" s="5">
        <v>0.58268684148788497</v>
      </c>
      <c r="P40" s="5">
        <v>0.57745385169982899</v>
      </c>
      <c r="Q40" s="5">
        <v>0.56230551004409801</v>
      </c>
      <c r="R40" s="5">
        <v>0.49336838722228998</v>
      </c>
      <c r="S40" s="5">
        <v>0.42199641466140703</v>
      </c>
      <c r="T40" s="5">
        <v>0.35138663649558999</v>
      </c>
      <c r="U40" s="5">
        <v>0.312422335147858</v>
      </c>
      <c r="V40" s="5">
        <v>0.278633832931519</v>
      </c>
      <c r="W40" s="5">
        <v>0.236686632037163</v>
      </c>
    </row>
    <row r="41" spans="1:34">
      <c r="A41" t="s">
        <v>5</v>
      </c>
      <c r="B41">
        <v>62</v>
      </c>
      <c r="C41" s="5">
        <v>0.555392146110535</v>
      </c>
      <c r="D41" s="5">
        <v>0.53324604034423795</v>
      </c>
      <c r="E41" s="5">
        <v>0.48025009036064198</v>
      </c>
      <c r="F41" s="5">
        <v>0.29485702514648399</v>
      </c>
      <c r="G41" s="5">
        <v>0.29162159562110901</v>
      </c>
      <c r="H41" s="5">
        <v>0.212663948535919</v>
      </c>
      <c r="I41" s="5">
        <v>0.17972408235073101</v>
      </c>
      <c r="J41" s="5">
        <v>0.15700770914554599</v>
      </c>
      <c r="K41" s="5">
        <v>0.13270343840122201</v>
      </c>
      <c r="N41">
        <v>62</v>
      </c>
      <c r="O41" s="5">
        <v>0.54979103803634599</v>
      </c>
      <c r="P41" s="5">
        <v>0.50806528329849199</v>
      </c>
      <c r="Q41" s="5">
        <v>0.48285683989524802</v>
      </c>
      <c r="R41" s="5">
        <v>0.30937662720680198</v>
      </c>
      <c r="S41" s="5">
        <v>0.23214352130889901</v>
      </c>
      <c r="T41" s="5">
        <v>0.17279230058193201</v>
      </c>
      <c r="U41" s="5">
        <v>0.16448022425174699</v>
      </c>
      <c r="V41" s="5">
        <v>0.162467196583748</v>
      </c>
      <c r="W41" s="5">
        <v>0.130290046334267</v>
      </c>
    </row>
    <row r="42" spans="1:34">
      <c r="A42" t="s">
        <v>6</v>
      </c>
      <c r="B42">
        <v>76</v>
      </c>
      <c r="C42" s="5">
        <v>0.49546751379966703</v>
      </c>
      <c r="D42" s="5">
        <v>0.46305888891220098</v>
      </c>
      <c r="E42" s="5">
        <v>0.34250822663307201</v>
      </c>
      <c r="F42" s="5">
        <v>0.25173205137252802</v>
      </c>
      <c r="G42" s="5">
        <v>0.120103947818279</v>
      </c>
      <c r="H42" s="5">
        <v>5.7000789791345603E-2</v>
      </c>
      <c r="I42" s="5">
        <v>5.0875063985586201E-2</v>
      </c>
      <c r="J42" s="5">
        <v>4.9256328493356698E-2</v>
      </c>
      <c r="K42" s="5">
        <v>3.3729087561368901E-2</v>
      </c>
      <c r="N42">
        <v>76</v>
      </c>
      <c r="O42" s="5">
        <v>0.44146135449409502</v>
      </c>
      <c r="P42" s="5">
        <v>0.45636346936225902</v>
      </c>
      <c r="Q42" s="5">
        <v>0.34370210766792297</v>
      </c>
      <c r="R42" s="5">
        <v>0.15183496475219699</v>
      </c>
      <c r="S42" s="5">
        <v>0.150263786315918</v>
      </c>
      <c r="T42" s="5">
        <v>7.5302310287952395E-2</v>
      </c>
      <c r="U42" s="5">
        <v>4.7417420893907603E-2</v>
      </c>
      <c r="V42" s="5">
        <v>4.25815172493458E-2</v>
      </c>
      <c r="W42" s="5">
        <v>3.0895499512553201E-2</v>
      </c>
    </row>
    <row r="43" spans="1:34">
      <c r="A43" t="s">
        <v>8</v>
      </c>
      <c r="B43">
        <v>120</v>
      </c>
      <c r="C43" s="5">
        <v>0.52196037769317605</v>
      </c>
      <c r="D43" s="5">
        <v>0.52109640836715698</v>
      </c>
      <c r="E43" s="5">
        <v>0.36496412754058799</v>
      </c>
      <c r="F43" s="5">
        <v>0.36812594532966603</v>
      </c>
      <c r="G43" s="5">
        <v>0.23044118285179099</v>
      </c>
      <c r="H43" s="5">
        <v>0.23524627089500399</v>
      </c>
      <c r="I43" s="5">
        <v>0.11666746437549599</v>
      </c>
      <c r="J43" s="5">
        <v>9.5747508108615903E-2</v>
      </c>
      <c r="K43" s="5">
        <v>7.2924755513668102E-2</v>
      </c>
      <c r="N43">
        <v>120</v>
      </c>
      <c r="O43" s="5">
        <v>0.46949815750122098</v>
      </c>
      <c r="P43" s="5">
        <v>0.461622834205627</v>
      </c>
      <c r="Q43" s="5">
        <v>0.437218457460403</v>
      </c>
      <c r="R43" s="5">
        <v>0.29095536470413202</v>
      </c>
      <c r="S43" s="5">
        <v>0.204046666622162</v>
      </c>
      <c r="T43" s="5">
        <v>0.124403469264507</v>
      </c>
      <c r="U43" s="5">
        <v>9.5514722168445601E-2</v>
      </c>
      <c r="V43" s="5">
        <v>0.11078314483165699</v>
      </c>
      <c r="W43" s="5">
        <v>7.5377508997917203E-2</v>
      </c>
    </row>
    <row r="44" spans="1:34">
      <c r="A44" t="s">
        <v>7</v>
      </c>
      <c r="B44">
        <v>122</v>
      </c>
      <c r="C44" s="5">
        <v>0.55222791433334395</v>
      </c>
      <c r="D44" s="5">
        <v>0.51543533802032504</v>
      </c>
      <c r="E44" s="5">
        <v>0.459919273853302</v>
      </c>
      <c r="F44" s="5">
        <v>0.30037173628807101</v>
      </c>
      <c r="G44" s="5">
        <v>0.228352546691895</v>
      </c>
      <c r="H44" s="5">
        <v>0.15867519378662101</v>
      </c>
      <c r="I44" s="5">
        <v>0.13371050357818601</v>
      </c>
      <c r="J44" s="5">
        <v>0.114623337984085</v>
      </c>
      <c r="K44" s="5">
        <v>8.5254535079002394E-2</v>
      </c>
      <c r="N44">
        <v>122</v>
      </c>
      <c r="O44" s="5">
        <v>0.55103182792663596</v>
      </c>
      <c r="P44" s="5">
        <v>0.50399386882782005</v>
      </c>
      <c r="Q44" s="5">
        <v>0.45298147201538103</v>
      </c>
      <c r="R44" s="5">
        <v>0.28058186173438998</v>
      </c>
      <c r="S44" s="5">
        <v>0.23576220870018</v>
      </c>
      <c r="T44" s="5">
        <v>0.175331130623817</v>
      </c>
      <c r="U44" s="5">
        <v>0.12978002429008501</v>
      </c>
      <c r="V44" s="5">
        <v>0.109315827488899</v>
      </c>
      <c r="W44" s="5">
        <v>8.8218726217746707E-2</v>
      </c>
    </row>
    <row r="49" spans="1:23" ht="20">
      <c r="B49" s="1"/>
      <c r="C49" s="1"/>
      <c r="D49" s="1"/>
      <c r="E49" s="1"/>
      <c r="F49" s="2" t="s">
        <v>11</v>
      </c>
      <c r="G49" s="1"/>
      <c r="H49" s="1"/>
      <c r="I49" s="1"/>
      <c r="J49" s="1"/>
      <c r="M49" s="1"/>
      <c r="N49" s="1"/>
      <c r="O49" s="1"/>
      <c r="P49" s="1"/>
      <c r="R49" s="1"/>
      <c r="S49" s="2" t="s">
        <v>12</v>
      </c>
      <c r="T49" s="1"/>
      <c r="U49" s="1"/>
    </row>
    <row r="50" spans="1:23">
      <c r="A50" s="3" t="s">
        <v>0</v>
      </c>
      <c r="C50" s="3">
        <v>12</v>
      </c>
      <c r="D50" s="3">
        <v>15</v>
      </c>
      <c r="E50" s="3">
        <v>20</v>
      </c>
      <c r="F50" s="3">
        <v>30</v>
      </c>
      <c r="G50" s="3">
        <v>45</v>
      </c>
      <c r="H50" s="3">
        <v>60</v>
      </c>
      <c r="I50" s="3">
        <v>80</v>
      </c>
      <c r="J50" s="3">
        <v>100</v>
      </c>
      <c r="K50" s="3">
        <v>120</v>
      </c>
      <c r="N50" s="3" t="s">
        <v>0</v>
      </c>
      <c r="O50" s="3">
        <v>12</v>
      </c>
      <c r="P50" s="3">
        <v>15</v>
      </c>
      <c r="Q50" s="3">
        <v>20</v>
      </c>
      <c r="R50" s="3">
        <v>30</v>
      </c>
      <c r="S50" s="3">
        <v>45</v>
      </c>
      <c r="T50" s="3">
        <v>60</v>
      </c>
      <c r="U50" s="3">
        <v>80</v>
      </c>
      <c r="V50" s="3">
        <v>100</v>
      </c>
      <c r="W50" s="3">
        <v>120</v>
      </c>
    </row>
    <row r="51" spans="1:23">
      <c r="A51" t="s">
        <v>3</v>
      </c>
      <c r="B51">
        <v>51</v>
      </c>
      <c r="C51" s="5">
        <v>0.55347311496734597</v>
      </c>
      <c r="D51" s="5">
        <v>0.52344155311584495</v>
      </c>
      <c r="E51" s="5">
        <v>0.47235679626464799</v>
      </c>
      <c r="F51" s="5">
        <v>0.3499895632267</v>
      </c>
      <c r="G51" s="5">
        <v>0.24326692521572099</v>
      </c>
      <c r="H51" s="5">
        <v>0.185612052679062</v>
      </c>
      <c r="I51" s="5">
        <v>0.15811663866043099</v>
      </c>
      <c r="J51" s="5">
        <v>0.130158051848412</v>
      </c>
      <c r="K51" s="5">
        <v>0.100910775363445</v>
      </c>
      <c r="N51">
        <v>51</v>
      </c>
      <c r="O51" s="5">
        <v>0.53515559434890803</v>
      </c>
      <c r="P51" s="5">
        <v>0.49737912416458102</v>
      </c>
      <c r="Q51" s="5">
        <v>0.438421130180359</v>
      </c>
      <c r="R51" s="5">
        <v>0.32358318567276001</v>
      </c>
      <c r="S51" s="5">
        <v>0.23328019678592701</v>
      </c>
      <c r="T51" s="5">
        <v>0.17455126345157601</v>
      </c>
      <c r="U51" s="5">
        <v>0.14422243833541901</v>
      </c>
      <c r="V51" s="5">
        <v>0.127514824271202</v>
      </c>
      <c r="W51" s="5">
        <v>0.100228033959866</v>
      </c>
    </row>
    <row r="52" spans="1:23">
      <c r="A52" t="s">
        <v>4</v>
      </c>
      <c r="B52">
        <v>59</v>
      </c>
      <c r="C52" s="5">
        <v>0.58028489351272605</v>
      </c>
      <c r="D52" s="5">
        <v>0.57112193107605003</v>
      </c>
      <c r="E52" s="5">
        <v>0.55706471204757702</v>
      </c>
      <c r="F52" s="5">
        <v>0.49599093198776201</v>
      </c>
      <c r="G52" s="5">
        <v>0.37185293436050398</v>
      </c>
      <c r="H52" s="5">
        <v>0.33525106310844399</v>
      </c>
      <c r="I52" s="5">
        <v>0.29619178175926197</v>
      </c>
      <c r="J52" s="5">
        <v>0.26581421494483998</v>
      </c>
      <c r="K52" s="5">
        <v>0.22110515832901001</v>
      </c>
      <c r="N52">
        <v>59</v>
      </c>
      <c r="O52" s="5">
        <v>0.58447325229644798</v>
      </c>
      <c r="P52" s="5">
        <v>0.57700479030609098</v>
      </c>
      <c r="Q52" s="5">
        <v>0.56499284505844105</v>
      </c>
      <c r="R52" s="5">
        <v>0.49239677190780601</v>
      </c>
      <c r="S52" s="5">
        <v>0.41972821950912498</v>
      </c>
      <c r="T52" s="5">
        <v>0.34677100181579601</v>
      </c>
      <c r="U52" s="5">
        <v>0.31559321284294101</v>
      </c>
      <c r="V52" s="5">
        <v>0.284469574689865</v>
      </c>
      <c r="W52" s="5">
        <v>0.24128638207912401</v>
      </c>
    </row>
    <row r="53" spans="1:23">
      <c r="A53" t="s">
        <v>5</v>
      </c>
      <c r="B53">
        <v>62</v>
      </c>
      <c r="C53" s="5">
        <v>0.56027185916900601</v>
      </c>
      <c r="D53" s="5">
        <v>0.53041297197341897</v>
      </c>
      <c r="E53" s="5">
        <v>0.47753986716270402</v>
      </c>
      <c r="F53" s="5">
        <v>0.27375754714012102</v>
      </c>
      <c r="G53" s="5">
        <v>0.28501272201538103</v>
      </c>
      <c r="H53" s="5">
        <v>0.207291215658188</v>
      </c>
      <c r="I53" s="5">
        <v>0.17647792398929599</v>
      </c>
      <c r="J53" s="5">
        <v>0.15280123054981201</v>
      </c>
      <c r="K53" s="5">
        <v>0.13669091463089</v>
      </c>
      <c r="N53">
        <v>62</v>
      </c>
      <c r="O53" s="5">
        <v>0.55008959770202603</v>
      </c>
      <c r="P53" s="5">
        <v>0.51199787855148304</v>
      </c>
      <c r="Q53" s="5">
        <v>0.48921588063240101</v>
      </c>
      <c r="R53" s="5">
        <v>0.29789343476295499</v>
      </c>
      <c r="S53" s="5">
        <v>0.22494591772556299</v>
      </c>
      <c r="T53" s="5">
        <v>0.16628599166870101</v>
      </c>
      <c r="U53" s="5">
        <v>0.161040484905243</v>
      </c>
      <c r="V53" s="5">
        <v>0.15041643381118799</v>
      </c>
      <c r="W53" s="5">
        <v>0.13409543037414601</v>
      </c>
    </row>
    <row r="54" spans="1:23">
      <c r="A54" t="s">
        <v>6</v>
      </c>
      <c r="B54">
        <v>76</v>
      </c>
      <c r="C54" s="5">
        <v>0.51807910203933705</v>
      </c>
      <c r="D54" s="5">
        <v>0.468486547470093</v>
      </c>
      <c r="E54" s="5">
        <v>0.31830292940139798</v>
      </c>
      <c r="F54" s="5">
        <v>0.21822927892208099</v>
      </c>
      <c r="G54" s="5">
        <v>9.2815749347209903E-2</v>
      </c>
      <c r="H54" s="5">
        <v>4.3449368327856099E-2</v>
      </c>
      <c r="I54" s="5">
        <v>3.9942737668752698E-2</v>
      </c>
      <c r="J54" s="5">
        <v>4.07446324825287E-2</v>
      </c>
      <c r="K54" s="5">
        <v>2.30168383568525E-2</v>
      </c>
      <c r="N54">
        <v>76</v>
      </c>
      <c r="O54" s="5">
        <v>0.46423408389091497</v>
      </c>
      <c r="P54" s="5">
        <v>0.473671555519104</v>
      </c>
      <c r="Q54" s="5">
        <v>0.32166039943695102</v>
      </c>
      <c r="R54" s="5">
        <v>0.13579088449478199</v>
      </c>
      <c r="S54" s="5">
        <v>0.132293000817299</v>
      </c>
      <c r="T54" s="5">
        <v>6.6539153456687899E-2</v>
      </c>
      <c r="U54" s="5">
        <v>3.7905160337686497E-2</v>
      </c>
      <c r="V54" s="5">
        <v>3.9977706968784298E-2</v>
      </c>
      <c r="W54" s="5">
        <v>2.9209677129983899E-2</v>
      </c>
    </row>
    <row r="55" spans="1:23">
      <c r="A55" t="s">
        <v>8</v>
      </c>
      <c r="B55">
        <v>120</v>
      </c>
      <c r="C55" s="5">
        <v>0.51729846000671398</v>
      </c>
      <c r="D55" s="5">
        <v>0.51235818862914995</v>
      </c>
      <c r="E55" s="5">
        <v>0.376768708229065</v>
      </c>
      <c r="F55" s="5">
        <v>0.36675316095352201</v>
      </c>
      <c r="G55" s="5">
        <v>0.215776726603508</v>
      </c>
      <c r="H55" s="5">
        <v>0.23844812810421001</v>
      </c>
      <c r="I55" s="5">
        <v>0.116159342229366</v>
      </c>
      <c r="J55" s="5">
        <v>8.9432835578918499E-2</v>
      </c>
      <c r="K55" s="5">
        <v>7.2814203798770905E-2</v>
      </c>
      <c r="N55">
        <v>120</v>
      </c>
      <c r="O55" s="5">
        <v>0.45439630746841397</v>
      </c>
      <c r="P55" s="5">
        <v>0.43651679158210799</v>
      </c>
      <c r="Q55" s="5">
        <v>0.43347194790840199</v>
      </c>
      <c r="R55" s="5">
        <v>0.27817118167877197</v>
      </c>
      <c r="S55" s="5">
        <v>0.19227276742458299</v>
      </c>
      <c r="T55" s="5">
        <v>0.129220515489578</v>
      </c>
      <c r="U55" s="5">
        <v>0.100567638874054</v>
      </c>
      <c r="V55" s="5">
        <v>0.115668810904026</v>
      </c>
      <c r="W55" s="5">
        <v>6.8061426281929002E-2</v>
      </c>
    </row>
    <row r="56" spans="1:23">
      <c r="A56" t="s">
        <v>7</v>
      </c>
      <c r="B56">
        <v>122</v>
      </c>
      <c r="C56" s="5">
        <v>0.54564630985259999</v>
      </c>
      <c r="D56" s="5">
        <v>0.49154308438301098</v>
      </c>
      <c r="E56" s="5">
        <v>0.46431899070739702</v>
      </c>
      <c r="F56" s="5">
        <v>0.30585455894470198</v>
      </c>
      <c r="G56" s="5">
        <v>0.19681911170482599</v>
      </c>
      <c r="H56" s="5">
        <v>0.16327828168868999</v>
      </c>
      <c r="I56" s="5">
        <v>0.13825896382331801</v>
      </c>
      <c r="J56" s="5">
        <v>0.104997009038925</v>
      </c>
      <c r="K56" s="5">
        <v>7.7657908201217707E-2</v>
      </c>
      <c r="N56">
        <v>122</v>
      </c>
      <c r="O56" s="5">
        <v>0.54717332124710105</v>
      </c>
      <c r="P56" s="5">
        <v>0.49178987741470298</v>
      </c>
      <c r="Q56" s="5">
        <v>0.449833333492279</v>
      </c>
      <c r="R56" s="5">
        <v>0.24668279290199299</v>
      </c>
      <c r="S56" s="5">
        <v>0.240050688385963</v>
      </c>
      <c r="T56" s="5">
        <v>0.17346964776516</v>
      </c>
      <c r="U56" s="5">
        <v>0.13852086663246199</v>
      </c>
      <c r="V56" s="5">
        <v>0.13260944187641099</v>
      </c>
      <c r="W56" s="5">
        <v>9.3354344367980999E-2</v>
      </c>
    </row>
    <row r="57" spans="1:23">
      <c r="A57" t="s">
        <v>7</v>
      </c>
      <c r="B57">
        <v>122</v>
      </c>
      <c r="C57" s="5">
        <v>0.54564630985259999</v>
      </c>
      <c r="D57" s="5">
        <v>0.49154308438301098</v>
      </c>
      <c r="E57" s="5">
        <v>0.46431899070739702</v>
      </c>
      <c r="F57" s="5">
        <v>0.30585455894470198</v>
      </c>
      <c r="G57" s="5">
        <v>0.19681911170482599</v>
      </c>
      <c r="H57" s="5">
        <v>0.16327828168868999</v>
      </c>
      <c r="I57" s="5">
        <v>0.13825896382331801</v>
      </c>
      <c r="J57" s="5">
        <v>0.104997009038925</v>
      </c>
      <c r="K57" s="5">
        <v>7.7657908201217707E-2</v>
      </c>
      <c r="N57">
        <v>122</v>
      </c>
      <c r="O57" s="5">
        <v>0.54717332124710105</v>
      </c>
      <c r="P57" s="5">
        <v>0.49178987741470298</v>
      </c>
      <c r="Q57" s="5">
        <v>0.449833333492279</v>
      </c>
      <c r="R57" s="5">
        <v>0.24668279290199299</v>
      </c>
      <c r="S57" s="5">
        <v>0.240050688385963</v>
      </c>
      <c r="T57" s="5">
        <v>0.17346964776516</v>
      </c>
      <c r="U57" s="5">
        <v>0.13852086663246199</v>
      </c>
      <c r="V57" s="5">
        <v>0.13260944187641099</v>
      </c>
      <c r="W57" s="5">
        <v>9.3354344367980999E-2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7"/>
  <sheetViews>
    <sheetView showRuler="0" topLeftCell="U1" workbookViewId="0">
      <selection activeCell="Z24" activeCellId="1" sqref="Z16:AH21 Z24"/>
    </sheetView>
  </sheetViews>
  <sheetFormatPr baseColWidth="10" defaultRowHeight="15" x14ac:dyDescent="0"/>
  <cols>
    <col min="1" max="1" width="16" customWidth="1"/>
  </cols>
  <sheetData>
    <row r="3" spans="1:34" ht="20">
      <c r="B3" s="1"/>
      <c r="C3" s="1"/>
      <c r="D3" s="1"/>
      <c r="E3" s="1"/>
      <c r="F3" s="2" t="s">
        <v>2</v>
      </c>
      <c r="G3" s="1"/>
      <c r="H3" s="1"/>
      <c r="I3" s="1"/>
      <c r="J3" s="1"/>
      <c r="M3" s="1"/>
      <c r="N3" s="1"/>
      <c r="O3" s="1"/>
      <c r="P3" s="1"/>
      <c r="R3" s="1"/>
      <c r="S3" s="2" t="s">
        <v>1</v>
      </c>
      <c r="T3" s="1"/>
      <c r="U3" s="1"/>
      <c r="Z3" t="s">
        <v>16</v>
      </c>
      <c r="AD3" t="s">
        <v>15</v>
      </c>
    </row>
    <row r="4" spans="1:34">
      <c r="A4" s="3" t="s">
        <v>0</v>
      </c>
      <c r="C4" s="3">
        <v>12</v>
      </c>
      <c r="D4" s="3">
        <v>15</v>
      </c>
      <c r="E4" s="3">
        <v>20</v>
      </c>
      <c r="F4" s="3">
        <v>30</v>
      </c>
      <c r="G4" s="3">
        <v>45</v>
      </c>
      <c r="H4" s="3">
        <v>60</v>
      </c>
      <c r="I4" s="3">
        <v>80</v>
      </c>
      <c r="J4" s="3">
        <v>100</v>
      </c>
      <c r="K4" s="3">
        <v>120</v>
      </c>
      <c r="N4" s="3" t="s">
        <v>0</v>
      </c>
      <c r="O4" s="3">
        <v>12</v>
      </c>
      <c r="P4" s="3">
        <v>15</v>
      </c>
      <c r="Q4" s="3">
        <v>20</v>
      </c>
      <c r="R4" s="3">
        <v>30</v>
      </c>
      <c r="S4" s="3">
        <v>45</v>
      </c>
      <c r="T4" s="3">
        <v>60</v>
      </c>
      <c r="U4" s="3">
        <v>80</v>
      </c>
      <c r="V4" s="3">
        <v>100</v>
      </c>
      <c r="W4" s="3">
        <v>120</v>
      </c>
    </row>
    <row r="5" spans="1:34">
      <c r="A5" t="s">
        <v>3</v>
      </c>
      <c r="C5">
        <v>0.58884871006011996</v>
      </c>
      <c r="D5">
        <v>0.58893400430679299</v>
      </c>
      <c r="E5">
        <v>0.58824765682220503</v>
      </c>
      <c r="F5">
        <v>0.58441615104675304</v>
      </c>
      <c r="G5">
        <v>0.57289236783981301</v>
      </c>
      <c r="H5">
        <v>0.56258398294448897</v>
      </c>
      <c r="I5">
        <v>0.54345482587814298</v>
      </c>
      <c r="J5">
        <v>0.53360438346862804</v>
      </c>
      <c r="K5">
        <v>0.51166898012161299</v>
      </c>
      <c r="N5">
        <v>51</v>
      </c>
      <c r="O5">
        <v>0.58837020397186302</v>
      </c>
      <c r="P5">
        <v>0.58844470977783203</v>
      </c>
      <c r="Q5">
        <v>0.58771711587905895</v>
      </c>
      <c r="R5">
        <v>0.58116114139556896</v>
      </c>
      <c r="S5">
        <v>0.57263612747192405</v>
      </c>
      <c r="T5">
        <v>0.56009304523467995</v>
      </c>
      <c r="U5">
        <v>0.54293358325958296</v>
      </c>
      <c r="V5">
        <v>0.53244400024414096</v>
      </c>
      <c r="W5">
        <v>0.51009356975555398</v>
      </c>
      <c r="Z5">
        <f>ACOS(1-C5)*180/3.1459</f>
        <v>65.632835150905379</v>
      </c>
      <c r="AA5">
        <f t="shared" ref="AA5:AH10" si="0">ACOS(1-D5)*180/3.1459</f>
        <v>65.638188795213168</v>
      </c>
      <c r="AB5">
        <f t="shared" si="0"/>
        <v>65.595102570588992</v>
      </c>
      <c r="AC5">
        <f t="shared" si="0"/>
        <v>65.354304998455106</v>
      </c>
      <c r="AD5">
        <f t="shared" si="0"/>
        <v>64.627248698848859</v>
      </c>
      <c r="AE5">
        <f t="shared" si="0"/>
        <v>63.973159533160121</v>
      </c>
      <c r="AF5">
        <f t="shared" si="0"/>
        <v>62.749568288777709</v>
      </c>
      <c r="AG5">
        <f>ACOS(1-J5)*180/3.1459</f>
        <v>62.114255544524489</v>
      </c>
      <c r="AH5">
        <f>ACOS(1-K5)*180/3.1459</f>
        <v>60.685852126866664</v>
      </c>
    </row>
    <row r="6" spans="1:34">
      <c r="A6" t="s">
        <v>4</v>
      </c>
      <c r="C6">
        <v>0.58928781747818004</v>
      </c>
      <c r="D6">
        <v>0.58903563022613503</v>
      </c>
      <c r="E6">
        <v>0.58916252851486195</v>
      </c>
      <c r="F6">
        <v>0.58793681859970104</v>
      </c>
      <c r="G6">
        <v>0.58566141128539995</v>
      </c>
      <c r="H6">
        <v>0.58205771446228005</v>
      </c>
      <c r="I6">
        <v>0.57717549800872803</v>
      </c>
      <c r="J6">
        <v>0.57567334175109897</v>
      </c>
      <c r="K6">
        <v>0.56955808401107799</v>
      </c>
      <c r="N6">
        <v>59</v>
      </c>
      <c r="O6">
        <v>0.589574635028839</v>
      </c>
      <c r="P6">
        <v>0.589358150959015</v>
      </c>
      <c r="Q6">
        <v>0.589410901069641</v>
      </c>
      <c r="R6">
        <v>0.588240087032318</v>
      </c>
      <c r="S6">
        <v>0.58620846271514904</v>
      </c>
      <c r="T6">
        <v>0.58319890499115001</v>
      </c>
      <c r="U6">
        <v>0.57930302619934104</v>
      </c>
      <c r="V6">
        <v>0.57620900869369496</v>
      </c>
      <c r="W6">
        <v>0.57069438695907604</v>
      </c>
      <c r="Z6">
        <f>ACOS(1-C6)*180/3.1459</f>
        <v>65.660394094025847</v>
      </c>
      <c r="AA6">
        <f t="shared" si="0"/>
        <v>65.644567230976349</v>
      </c>
      <c r="AB6">
        <f t="shared" si="0"/>
        <v>65.652531408414092</v>
      </c>
      <c r="AC6">
        <f t="shared" si="0"/>
        <v>65.575584534107634</v>
      </c>
      <c r="AD6">
        <f t="shared" si="0"/>
        <v>65.432616070930393</v>
      </c>
      <c r="AE6">
        <f t="shared" si="0"/>
        <v>65.205854769671646</v>
      </c>
      <c r="AF6">
        <f t="shared" si="0"/>
        <v>64.897981290114544</v>
      </c>
      <c r="AG6">
        <f>ACOS(1-J6)*180/3.1459</f>
        <v>64.803099835314356</v>
      </c>
      <c r="AH6">
        <f>ACOS(1-K6)*180/3.1459</f>
        <v>64.41607248710342</v>
      </c>
    </row>
    <row r="7" spans="1:34">
      <c r="A7" t="s">
        <v>5</v>
      </c>
      <c r="C7">
        <v>0.58891171216964699</v>
      </c>
      <c r="D7">
        <v>0.58869415521621704</v>
      </c>
      <c r="E7">
        <v>0.58822333812713601</v>
      </c>
      <c r="F7">
        <v>0.58475220203399703</v>
      </c>
      <c r="G7">
        <v>0.57696366310119596</v>
      </c>
      <c r="H7">
        <v>0.56907767057418801</v>
      </c>
      <c r="I7">
        <v>0.54910868406295799</v>
      </c>
      <c r="J7">
        <v>0.53612256050109897</v>
      </c>
      <c r="K7">
        <v>0.52330505847930897</v>
      </c>
      <c r="N7">
        <v>62</v>
      </c>
      <c r="O7">
        <v>0.58874660730361905</v>
      </c>
      <c r="P7">
        <v>0.58843642473220803</v>
      </c>
      <c r="Q7">
        <v>0.58864951133728005</v>
      </c>
      <c r="R7">
        <v>0.58524703979492199</v>
      </c>
      <c r="S7">
        <v>0.571613729000092</v>
      </c>
      <c r="T7">
        <v>0.56420087814331099</v>
      </c>
      <c r="U7">
        <v>0.552567958831787</v>
      </c>
      <c r="V7">
        <v>0.53511512279510498</v>
      </c>
      <c r="W7">
        <v>0.51744258403778098</v>
      </c>
      <c r="Z7">
        <f t="shared" ref="Z7:Z10" si="1">ACOS(1-C7)*180/3.1459</f>
        <v>65.636789611587602</v>
      </c>
      <c r="AA7">
        <f t="shared" si="0"/>
        <v>65.623133666970162</v>
      </c>
      <c r="AB7">
        <f t="shared" si="0"/>
        <v>65.593575668758959</v>
      </c>
      <c r="AC7">
        <f t="shared" si="0"/>
        <v>65.375443160370665</v>
      </c>
      <c r="AD7">
        <f t="shared" si="0"/>
        <v>64.884605507617394</v>
      </c>
      <c r="AE7">
        <f t="shared" si="0"/>
        <v>64.385615021649684</v>
      </c>
      <c r="AF7">
        <f t="shared" si="0"/>
        <v>63.112583922553284</v>
      </c>
      <c r="AG7">
        <f t="shared" si="0"/>
        <v>62.277017762847443</v>
      </c>
      <c r="AH7">
        <f t="shared" si="0"/>
        <v>61.4459882084683</v>
      </c>
    </row>
    <row r="8" spans="1:34">
      <c r="A8" t="s">
        <v>6</v>
      </c>
      <c r="C8">
        <v>0.58908474445342995</v>
      </c>
      <c r="D8">
        <v>0.58854937553405795</v>
      </c>
      <c r="E8">
        <v>0.58733057975768999</v>
      </c>
      <c r="F8">
        <v>0.58067053556442305</v>
      </c>
      <c r="G8">
        <v>0.56517052650451705</v>
      </c>
      <c r="H8">
        <v>0.55998539924621604</v>
      </c>
      <c r="I8">
        <v>0.53403693437576305</v>
      </c>
      <c r="J8">
        <v>0.52906167507171598</v>
      </c>
      <c r="K8">
        <v>0.51136332750320401</v>
      </c>
      <c r="N8">
        <v>76</v>
      </c>
      <c r="O8">
        <v>0.587468981742859</v>
      </c>
      <c r="P8">
        <v>0.58840811252594005</v>
      </c>
      <c r="Q8">
        <v>0.58826190233230602</v>
      </c>
      <c r="R8">
        <v>0.57415252923965499</v>
      </c>
      <c r="S8">
        <v>0.57830351591110196</v>
      </c>
      <c r="T8">
        <v>0.55739891529083296</v>
      </c>
      <c r="U8">
        <v>0.54826706647872903</v>
      </c>
      <c r="V8">
        <v>0.53059077262878396</v>
      </c>
      <c r="W8">
        <v>0.52064573764801003</v>
      </c>
      <c r="Z8">
        <f t="shared" si="1"/>
        <v>65.647649714953928</v>
      </c>
      <c r="AA8">
        <f t="shared" si="0"/>
        <v>65.614045101396599</v>
      </c>
      <c r="AB8">
        <f t="shared" si="0"/>
        <v>65.537509145641991</v>
      </c>
      <c r="AC8">
        <f t="shared" si="0"/>
        <v>65.118456959542499</v>
      </c>
      <c r="AD8">
        <f t="shared" si="0"/>
        <v>64.137619263816205</v>
      </c>
      <c r="AE8">
        <f t="shared" si="0"/>
        <v>63.807702386752027</v>
      </c>
      <c r="AF8">
        <f t="shared" si="0"/>
        <v>62.142230769662902</v>
      </c>
      <c r="AG8">
        <f t="shared" si="0"/>
        <v>61.820017881103659</v>
      </c>
      <c r="AH8">
        <f t="shared" si="0"/>
        <v>60.665809530658443</v>
      </c>
    </row>
    <row r="9" spans="1:34">
      <c r="A9" t="s">
        <v>8</v>
      </c>
      <c r="C9">
        <v>0.58526825904846203</v>
      </c>
      <c r="D9">
        <v>0.58841592073440596</v>
      </c>
      <c r="E9">
        <v>0.58681923151016202</v>
      </c>
      <c r="F9">
        <v>0.57686418294906605</v>
      </c>
      <c r="G9">
        <v>0.54094201326370195</v>
      </c>
      <c r="H9">
        <v>0.52889978885650601</v>
      </c>
      <c r="I9">
        <v>0.41546517610549899</v>
      </c>
      <c r="J9">
        <v>0.377514898777008</v>
      </c>
      <c r="K9">
        <v>0.34369501471519498</v>
      </c>
      <c r="N9">
        <v>120</v>
      </c>
      <c r="O9">
        <v>0.58465194702148404</v>
      </c>
      <c r="P9">
        <v>0.58428978919982899</v>
      </c>
      <c r="Q9">
        <v>0.587477326393127</v>
      </c>
      <c r="R9">
        <v>0.53462725877761796</v>
      </c>
      <c r="S9">
        <v>0.55557227134704601</v>
      </c>
      <c r="T9">
        <v>0.48559865355491599</v>
      </c>
      <c r="U9">
        <v>0.421913862228394</v>
      </c>
      <c r="V9">
        <v>0.413073420524597</v>
      </c>
      <c r="W9">
        <v>0.37590923905372597</v>
      </c>
      <c r="Z9">
        <f t="shared" si="1"/>
        <v>65.407897061313122</v>
      </c>
      <c r="AA9">
        <f t="shared" si="0"/>
        <v>65.605666879694212</v>
      </c>
      <c r="AB9">
        <f t="shared" si="0"/>
        <v>65.505384522244427</v>
      </c>
      <c r="AC9">
        <f t="shared" si="0"/>
        <v>64.878323579857224</v>
      </c>
      <c r="AD9">
        <f t="shared" si="0"/>
        <v>62.587849819183049</v>
      </c>
      <c r="AE9">
        <f t="shared" si="0"/>
        <v>61.809517420370348</v>
      </c>
      <c r="AF9">
        <f t="shared" si="0"/>
        <v>54.155614562304883</v>
      </c>
      <c r="AG9">
        <f t="shared" si="0"/>
        <v>51.431645859040856</v>
      </c>
      <c r="AH9">
        <f t="shared" si="0"/>
        <v>48.914260008844764</v>
      </c>
    </row>
    <row r="10" spans="1:34">
      <c r="A10" t="s">
        <v>7</v>
      </c>
      <c r="C10">
        <v>0.58889240026473999</v>
      </c>
      <c r="D10">
        <v>0.58772349357605003</v>
      </c>
      <c r="E10">
        <v>0.58869618177413896</v>
      </c>
      <c r="F10">
        <v>0.58269888162612904</v>
      </c>
      <c r="G10">
        <v>0.57600116729736295</v>
      </c>
      <c r="H10">
        <v>0.56479781866073597</v>
      </c>
      <c r="I10">
        <v>0.53548687696456898</v>
      </c>
      <c r="J10">
        <v>0.51806312799453702</v>
      </c>
      <c r="K10">
        <v>0.47400560975074801</v>
      </c>
      <c r="N10">
        <v>122</v>
      </c>
      <c r="O10">
        <v>0.588218033313751</v>
      </c>
      <c r="P10">
        <v>0.588176310062408</v>
      </c>
      <c r="Q10">
        <v>0.58872187137603804</v>
      </c>
      <c r="R10">
        <v>0.58349788188934304</v>
      </c>
      <c r="S10">
        <v>0.574385166168213</v>
      </c>
      <c r="T10">
        <v>0.55166953802108798</v>
      </c>
      <c r="U10">
        <v>0.51953399181366</v>
      </c>
      <c r="V10">
        <v>0.50070154666900601</v>
      </c>
      <c r="W10">
        <v>0.45624849200248702</v>
      </c>
      <c r="Z10">
        <f t="shared" si="1"/>
        <v>65.635577472123089</v>
      </c>
      <c r="AA10">
        <f t="shared" si="0"/>
        <v>65.562187767288322</v>
      </c>
      <c r="AB10">
        <f t="shared" si="0"/>
        <v>65.623260879814424</v>
      </c>
      <c r="AC10">
        <f t="shared" si="0"/>
        <v>65.246230102101435</v>
      </c>
      <c r="AD10">
        <f t="shared" si="0"/>
        <v>64.82381272534333</v>
      </c>
      <c r="AE10">
        <f t="shared" si="0"/>
        <v>64.113935558797223</v>
      </c>
      <c r="AF10">
        <f t="shared" si="0"/>
        <v>62.235953332360687</v>
      </c>
      <c r="AG10">
        <f t="shared" si="0"/>
        <v>61.10424298480293</v>
      </c>
      <c r="AH10">
        <f t="shared" si="0"/>
        <v>58.185014949845758</v>
      </c>
    </row>
    <row r="14" spans="1:34" ht="20">
      <c r="B14" s="1"/>
      <c r="C14" s="1"/>
      <c r="D14" s="1"/>
      <c r="E14" s="1"/>
      <c r="F14" s="2" t="s">
        <v>9</v>
      </c>
      <c r="G14" s="1"/>
      <c r="H14" s="1"/>
      <c r="I14" s="1"/>
      <c r="J14" s="1"/>
      <c r="M14" s="1"/>
      <c r="N14" s="1"/>
      <c r="O14" s="1"/>
      <c r="P14" s="1"/>
      <c r="R14" s="1"/>
      <c r="S14" s="2"/>
      <c r="T14" s="1"/>
      <c r="U14" s="1"/>
      <c r="AD14" t="s">
        <v>15</v>
      </c>
    </row>
    <row r="15" spans="1:34">
      <c r="A15" s="3" t="s">
        <v>0</v>
      </c>
      <c r="C15" s="3">
        <v>12</v>
      </c>
      <c r="D15" s="3">
        <v>15</v>
      </c>
      <c r="E15" s="3">
        <v>20</v>
      </c>
      <c r="F15" s="3">
        <v>30</v>
      </c>
      <c r="G15" s="3">
        <v>45</v>
      </c>
      <c r="H15" s="3">
        <v>60</v>
      </c>
      <c r="I15" s="3">
        <v>80</v>
      </c>
      <c r="J15" s="3">
        <v>100</v>
      </c>
      <c r="K15" s="3">
        <v>120</v>
      </c>
      <c r="N15" s="3" t="s">
        <v>0</v>
      </c>
      <c r="O15" s="3">
        <v>12</v>
      </c>
      <c r="P15" s="3">
        <v>15</v>
      </c>
      <c r="Q15" s="3">
        <v>20</v>
      </c>
      <c r="R15" s="3">
        <v>30</v>
      </c>
      <c r="S15" s="3">
        <v>45</v>
      </c>
      <c r="T15" s="3">
        <v>60</v>
      </c>
      <c r="U15" s="3">
        <v>80</v>
      </c>
      <c r="V15" s="3">
        <v>100</v>
      </c>
      <c r="W15" s="3">
        <v>120</v>
      </c>
    </row>
    <row r="16" spans="1:34">
      <c r="A16" t="s">
        <v>3</v>
      </c>
      <c r="B16">
        <v>51</v>
      </c>
      <c r="C16" s="4">
        <v>0.58901196718215898</v>
      </c>
      <c r="D16" s="4">
        <v>0.58892244100570701</v>
      </c>
      <c r="E16" s="4">
        <v>0.58838683366775502</v>
      </c>
      <c r="F16" s="4">
        <v>0.58391046524047896</v>
      </c>
      <c r="G16" s="4">
        <v>0.56907707452774103</v>
      </c>
      <c r="H16" s="4">
        <v>0.55747932195663497</v>
      </c>
      <c r="I16" s="4">
        <v>0.533710956573486</v>
      </c>
      <c r="J16" s="4">
        <v>0.52849948406219505</v>
      </c>
      <c r="K16" s="4">
        <v>0.50060915946960505</v>
      </c>
      <c r="L16" s="4"/>
      <c r="M16" s="4"/>
      <c r="N16" s="4">
        <v>51</v>
      </c>
      <c r="O16" s="4">
        <v>0.588903188705444</v>
      </c>
      <c r="P16" s="4">
        <v>0.58914399147033703</v>
      </c>
      <c r="Q16" s="4">
        <v>0.58848404884338401</v>
      </c>
      <c r="R16" s="4">
        <v>0.58031594753265403</v>
      </c>
      <c r="S16" s="4">
        <v>0.56980633735656705</v>
      </c>
      <c r="T16" s="4">
        <v>0.552837133407593</v>
      </c>
      <c r="U16" s="4">
        <v>0.53294467926025402</v>
      </c>
      <c r="V16" s="4">
        <v>0.52575236558914196</v>
      </c>
      <c r="W16" s="4">
        <v>0.49761232733726501</v>
      </c>
      <c r="Z16">
        <f>ACOS(1-C16)*180/3.1459</f>
        <v>65.643082075444838</v>
      </c>
      <c r="AA16">
        <f t="shared" ref="AA16:AA21" si="2">ACOS(1-D16)*180/3.1459</f>
        <v>65.637463017397536</v>
      </c>
      <c r="AB16">
        <f t="shared" ref="AB16:AB21" si="3">ACOS(1-E16)*180/3.1459</f>
        <v>65.60384073550992</v>
      </c>
      <c r="AC16">
        <f t="shared" ref="AC16:AC21" si="4">ACOS(1-F16)*180/3.1459</f>
        <v>65.322489799335187</v>
      </c>
      <c r="AD16">
        <f t="shared" ref="AD16:AD21" si="5">ACOS(1-G16)*180/3.1459</f>
        <v>64.385577228424026</v>
      </c>
      <c r="AE16">
        <f t="shared" ref="AE16:AE21" si="6">ACOS(1-H16)*180/3.1459</f>
        <v>63.647912950133744</v>
      </c>
      <c r="AF16">
        <f t="shared" ref="AF16:AF21" si="7">ACOS(1-I16)*180/3.1459</f>
        <v>62.12114882813276</v>
      </c>
      <c r="AG16">
        <f>ACOS(1-J16)*180/3.1459</f>
        <v>61.783547942792474</v>
      </c>
      <c r="AH16">
        <f>ACOS(1-K16)*180/3.1459</f>
        <v>59.958086698737347</v>
      </c>
    </row>
    <row r="17" spans="1:34">
      <c r="A17" t="s">
        <v>4</v>
      </c>
      <c r="B17">
        <v>59</v>
      </c>
      <c r="C17" s="4">
        <v>0.58833575248718295</v>
      </c>
      <c r="D17" s="4">
        <v>0.58974188566207897</v>
      </c>
      <c r="E17" s="4">
        <v>0.58911800384521495</v>
      </c>
      <c r="F17" s="4">
        <v>0.58800476789474498</v>
      </c>
      <c r="G17" s="4">
        <v>0.58578544855117798</v>
      </c>
      <c r="H17" s="4">
        <v>0.58185344934463501</v>
      </c>
      <c r="I17" s="4">
        <v>0.57525217533111594</v>
      </c>
      <c r="J17" s="4">
        <v>0.57446533441543601</v>
      </c>
      <c r="K17" s="4">
        <v>0.56701707839965798</v>
      </c>
      <c r="L17" s="4"/>
      <c r="M17" s="4"/>
      <c r="N17" s="4">
        <v>59</v>
      </c>
      <c r="O17" s="4">
        <v>0.58939647674560602</v>
      </c>
      <c r="P17" s="4">
        <v>0.58903962373733498</v>
      </c>
      <c r="Q17" s="4">
        <v>0.58914840221404996</v>
      </c>
      <c r="R17" s="4">
        <v>0.58803421258926403</v>
      </c>
      <c r="S17" s="4">
        <v>0.58599245548248302</v>
      </c>
      <c r="T17" s="4">
        <v>0.582991123199463</v>
      </c>
      <c r="U17" s="4">
        <v>0.57873672246932995</v>
      </c>
      <c r="V17" s="4">
        <v>0.57597106695175204</v>
      </c>
      <c r="W17" s="4">
        <v>0.570850729942322</v>
      </c>
      <c r="Z17">
        <f>ACOS(1-C17)*180/3.1459</f>
        <v>65.600633693183184</v>
      </c>
      <c r="AA17">
        <f t="shared" si="2"/>
        <v>65.688885707052634</v>
      </c>
      <c r="AB17">
        <f t="shared" si="3"/>
        <v>65.649737082715021</v>
      </c>
      <c r="AC17">
        <f t="shared" si="4"/>
        <v>65.579851437701507</v>
      </c>
      <c r="AD17">
        <f t="shared" si="5"/>
        <v>65.440413767019123</v>
      </c>
      <c r="AE17">
        <f t="shared" si="6"/>
        <v>65.192989112778292</v>
      </c>
      <c r="AF17">
        <f t="shared" si="7"/>
        <v>64.776484262338286</v>
      </c>
      <c r="AG17">
        <f>ACOS(1-J17)*180/3.1459</f>
        <v>64.726744349489465</v>
      </c>
      <c r="AH17">
        <f>ACOS(1-K17)*180/3.1459</f>
        <v>64.254888654068111</v>
      </c>
    </row>
    <row r="18" spans="1:34">
      <c r="A18" t="s">
        <v>5</v>
      </c>
      <c r="B18">
        <v>62</v>
      </c>
      <c r="C18" s="4">
        <v>0.588237404823303</v>
      </c>
      <c r="D18" s="4">
        <v>0.58891767263412498</v>
      </c>
      <c r="E18" s="4">
        <v>0.588359594345093</v>
      </c>
      <c r="F18" s="4">
        <v>0.58404684066772505</v>
      </c>
      <c r="G18" s="4">
        <v>0.57317197322845503</v>
      </c>
      <c r="H18" s="4">
        <v>0.56735968589782704</v>
      </c>
      <c r="I18" s="4">
        <v>0.54215496778488204</v>
      </c>
      <c r="J18" s="4">
        <v>0.53247773647308405</v>
      </c>
      <c r="K18" s="4">
        <v>0.51910358667373702</v>
      </c>
      <c r="L18" s="4"/>
      <c r="M18" s="4"/>
      <c r="N18" s="4">
        <v>62</v>
      </c>
      <c r="O18" s="4">
        <v>0.58830881118774403</v>
      </c>
      <c r="P18" s="4">
        <v>0.58917909860610995</v>
      </c>
      <c r="Q18" s="4">
        <v>0.58763426542282104</v>
      </c>
      <c r="R18" s="4">
        <v>0.58486860990524303</v>
      </c>
      <c r="S18" s="4">
        <v>0.56772744655609098</v>
      </c>
      <c r="T18" s="4">
        <v>0.562219798564911</v>
      </c>
      <c r="U18" s="4">
        <v>0.54246002435684204</v>
      </c>
      <c r="V18" s="4">
        <v>0.52590930461883501</v>
      </c>
      <c r="W18" s="4">
        <v>0.50991052389144897</v>
      </c>
      <c r="Z18">
        <f t="shared" ref="Z18:Z21" si="8">ACOS(1-C18)*180/3.1459</f>
        <v>65.594458878925025</v>
      </c>
      <c r="AA18">
        <f t="shared" si="2"/>
        <v>65.637163726367703</v>
      </c>
      <c r="AB18">
        <f t="shared" si="3"/>
        <v>65.602130572518021</v>
      </c>
      <c r="AC18">
        <f t="shared" si="4"/>
        <v>65.33107064973116</v>
      </c>
      <c r="AD18">
        <f t="shared" si="5"/>
        <v>64.644940682864856</v>
      </c>
      <c r="AE18">
        <f t="shared" si="6"/>
        <v>64.276633996409046</v>
      </c>
      <c r="AF18">
        <f t="shared" si="7"/>
        <v>62.665941990429445</v>
      </c>
      <c r="AG18">
        <f t="shared" ref="AG18:AG21" si="9">ACOS(1-J18)*180/3.1459</f>
        <v>62.041355767911185</v>
      </c>
      <c r="AH18">
        <f t="shared" ref="AH18:AH21" si="10">ACOS(1-K18)*180/3.1459</f>
        <v>61.17216406440707</v>
      </c>
    </row>
    <row r="19" spans="1:34">
      <c r="A19" t="s">
        <v>6</v>
      </c>
      <c r="B19">
        <v>76</v>
      </c>
      <c r="C19" s="4">
        <v>0.58671522140502896</v>
      </c>
      <c r="D19" s="4">
        <v>0.58929276466369596</v>
      </c>
      <c r="E19" s="4">
        <v>0.58665376901626598</v>
      </c>
      <c r="F19" s="4">
        <v>0.58251219987869296</v>
      </c>
      <c r="G19" s="4">
        <v>0.54776072502136197</v>
      </c>
      <c r="H19" s="4">
        <v>0.55523151159286499</v>
      </c>
      <c r="I19" s="4">
        <v>0.51630121469497703</v>
      </c>
      <c r="J19" s="4">
        <v>0.52450555562973</v>
      </c>
      <c r="K19" s="4">
        <v>0.51082646846771196</v>
      </c>
      <c r="L19" s="4"/>
      <c r="M19" s="4"/>
      <c r="N19" s="4">
        <v>76</v>
      </c>
      <c r="O19" s="4">
        <v>0.58851552009582497</v>
      </c>
      <c r="P19" s="4">
        <v>0.58972644805908203</v>
      </c>
      <c r="Q19" s="4">
        <v>0.58835631608963002</v>
      </c>
      <c r="R19" s="4">
        <v>0.56124925613403298</v>
      </c>
      <c r="S19" s="4">
        <v>0.57501018047332797</v>
      </c>
      <c r="T19" s="4">
        <v>0.54212677478790305</v>
      </c>
      <c r="U19" s="4">
        <v>0.52891486883163497</v>
      </c>
      <c r="V19" s="4">
        <v>0.51346886157989502</v>
      </c>
      <c r="W19" s="4">
        <v>0.50409001111984297</v>
      </c>
      <c r="Z19">
        <f t="shared" si="8"/>
        <v>65.498849254981636</v>
      </c>
      <c r="AA19">
        <f t="shared" si="2"/>
        <v>65.660704551641331</v>
      </c>
      <c r="AB19">
        <f t="shared" si="3"/>
        <v>65.494987857633376</v>
      </c>
      <c r="AC19">
        <f t="shared" si="4"/>
        <v>65.234475801860484</v>
      </c>
      <c r="AD19">
        <f t="shared" si="5"/>
        <v>63.02614216105907</v>
      </c>
      <c r="AE19">
        <f t="shared" si="6"/>
        <v>63.504403283615297</v>
      </c>
      <c r="AF19">
        <f t="shared" si="7"/>
        <v>60.989124094806549</v>
      </c>
      <c r="AG19">
        <f t="shared" si="9"/>
        <v>61.52409796431413</v>
      </c>
      <c r="AH19">
        <f t="shared" si="10"/>
        <v>60.630596484991329</v>
      </c>
    </row>
    <row r="20" spans="1:34">
      <c r="A20" t="s">
        <v>8</v>
      </c>
      <c r="B20">
        <v>120</v>
      </c>
      <c r="C20" s="4">
        <v>0.58575570583343495</v>
      </c>
      <c r="D20" s="4">
        <v>0.58928960561752297</v>
      </c>
      <c r="E20" s="4">
        <v>0.58701765537261996</v>
      </c>
      <c r="F20" s="4">
        <v>0.57368153333663896</v>
      </c>
      <c r="G20" s="4">
        <v>0.52748155593872104</v>
      </c>
      <c r="H20" s="4">
        <v>0.51436293125152599</v>
      </c>
      <c r="I20" s="4">
        <v>0.40292501449585</v>
      </c>
      <c r="J20" s="4">
        <v>0.375066697597504</v>
      </c>
      <c r="K20" s="4">
        <v>0.33057653903961198</v>
      </c>
      <c r="L20" s="4"/>
      <c r="M20" s="4"/>
      <c r="N20" s="4">
        <v>120</v>
      </c>
      <c r="O20" s="4">
        <v>0.58559143543243397</v>
      </c>
      <c r="P20" s="4">
        <v>0.586142718791962</v>
      </c>
      <c r="Q20" s="4">
        <v>0.58701336383819602</v>
      </c>
      <c r="R20" s="4">
        <v>0.50302308797836304</v>
      </c>
      <c r="S20" s="4">
        <v>0.55139917135238703</v>
      </c>
      <c r="T20" s="4">
        <v>0.46869927644729598</v>
      </c>
      <c r="U20" s="4">
        <v>0.39893329143524198</v>
      </c>
      <c r="V20" s="4">
        <v>0.40786141157150302</v>
      </c>
      <c r="W20" s="4">
        <v>0.37182980775833102</v>
      </c>
      <c r="Z20">
        <f t="shared" si="8"/>
        <v>65.438544012763373</v>
      </c>
      <c r="AA20">
        <f t="shared" si="2"/>
        <v>65.660506307709355</v>
      </c>
      <c r="AB20">
        <f t="shared" si="3"/>
        <v>65.517851150223422</v>
      </c>
      <c r="AC20">
        <f t="shared" si="4"/>
        <v>64.677176375729104</v>
      </c>
      <c r="AD20">
        <f t="shared" si="5"/>
        <v>61.717482190614312</v>
      </c>
      <c r="AE20">
        <f t="shared" si="6"/>
        <v>60.862333570191247</v>
      </c>
      <c r="AF20">
        <f t="shared" si="7"/>
        <v>53.266273265264225</v>
      </c>
      <c r="AG20">
        <f t="shared" si="9"/>
        <v>51.252437077902023</v>
      </c>
      <c r="AH20">
        <f t="shared" si="10"/>
        <v>47.91172679641479</v>
      </c>
    </row>
    <row r="21" spans="1:34">
      <c r="A21" t="s">
        <v>7</v>
      </c>
      <c r="B21">
        <v>122</v>
      </c>
      <c r="C21" s="4">
        <v>0.58804380893707298</v>
      </c>
      <c r="D21" s="4">
        <v>0.58673995733261097</v>
      </c>
      <c r="E21" s="4">
        <v>0.58850282430648804</v>
      </c>
      <c r="F21" s="4">
        <v>0.58471453189849898</v>
      </c>
      <c r="G21" s="4">
        <v>0.57329320907592796</v>
      </c>
      <c r="H21" s="4">
        <v>0.55779701471328702</v>
      </c>
      <c r="I21" s="4">
        <v>0.54158312082290705</v>
      </c>
      <c r="J21" s="4">
        <v>0.51364862918853804</v>
      </c>
      <c r="K21" s="4">
        <v>0.48398256301879899</v>
      </c>
      <c r="L21" s="4"/>
      <c r="M21" s="4"/>
      <c r="N21" s="4">
        <v>122</v>
      </c>
      <c r="O21" s="4">
        <v>0.59142178297042902</v>
      </c>
      <c r="P21" s="4">
        <v>0.587233006954193</v>
      </c>
      <c r="Q21" s="4">
        <v>0.58892196416854903</v>
      </c>
      <c r="R21" s="4">
        <v>0.58069866895675704</v>
      </c>
      <c r="S21" s="4">
        <v>0.56991147994995095</v>
      </c>
      <c r="T21" s="4">
        <v>0.55971556901931796</v>
      </c>
      <c r="U21" s="4">
        <v>0.51097965240478505</v>
      </c>
      <c r="V21" s="4">
        <v>0.51312971115112305</v>
      </c>
      <c r="W21" s="4">
        <v>0.43899646401405301</v>
      </c>
      <c r="Z21">
        <f t="shared" si="8"/>
        <v>65.582302970738539</v>
      </c>
      <c r="AA21">
        <f t="shared" si="2"/>
        <v>65.500403518297873</v>
      </c>
      <c r="AB21">
        <f t="shared" si="3"/>
        <v>65.611122702872166</v>
      </c>
      <c r="AC21">
        <f t="shared" si="4"/>
        <v>65.373073824105632</v>
      </c>
      <c r="AD21">
        <f t="shared" si="5"/>
        <v>64.652611058230903</v>
      </c>
      <c r="AE21">
        <f t="shared" si="6"/>
        <v>63.668181447460604</v>
      </c>
      <c r="AF21">
        <f t="shared" si="7"/>
        <v>62.629132315039762</v>
      </c>
      <c r="AG21">
        <f t="shared" si="9"/>
        <v>60.815568998838046</v>
      </c>
      <c r="AH21">
        <f t="shared" si="10"/>
        <v>58.853821069908136</v>
      </c>
    </row>
    <row r="26" spans="1:34" ht="20">
      <c r="B26" s="1"/>
      <c r="C26" s="1"/>
      <c r="D26" s="1"/>
      <c r="E26" s="1"/>
      <c r="F26" s="2" t="s">
        <v>11</v>
      </c>
      <c r="G26" s="1"/>
      <c r="H26" s="1"/>
      <c r="I26" s="1"/>
      <c r="J26" s="1"/>
      <c r="M26" s="1"/>
      <c r="N26" s="1"/>
      <c r="O26" s="1"/>
      <c r="P26" s="1"/>
      <c r="R26" s="1"/>
      <c r="S26" s="2" t="s">
        <v>12</v>
      </c>
      <c r="T26" s="1"/>
      <c r="U26" s="1"/>
      <c r="AD26" t="s">
        <v>15</v>
      </c>
    </row>
    <row r="27" spans="1:34">
      <c r="A27" s="3" t="s">
        <v>0</v>
      </c>
      <c r="C27" s="3">
        <v>12</v>
      </c>
      <c r="D27" s="3">
        <v>15</v>
      </c>
      <c r="E27" s="3">
        <v>20</v>
      </c>
      <c r="F27" s="3">
        <v>30</v>
      </c>
      <c r="G27" s="3">
        <v>45</v>
      </c>
      <c r="H27" s="3">
        <v>60</v>
      </c>
      <c r="I27" s="3">
        <v>80</v>
      </c>
      <c r="J27" s="3">
        <v>100</v>
      </c>
      <c r="K27" s="3">
        <v>120</v>
      </c>
      <c r="N27" s="3" t="s">
        <v>0</v>
      </c>
      <c r="O27" s="3">
        <v>12</v>
      </c>
      <c r="P27" s="3">
        <v>15</v>
      </c>
      <c r="Q27" s="3">
        <v>20</v>
      </c>
      <c r="R27" s="3">
        <v>30</v>
      </c>
      <c r="S27" s="3">
        <v>45</v>
      </c>
      <c r="T27" s="3">
        <v>60</v>
      </c>
      <c r="U27" s="3">
        <v>80</v>
      </c>
      <c r="V27" s="3">
        <v>100</v>
      </c>
      <c r="W27" s="3">
        <v>120</v>
      </c>
    </row>
    <row r="28" spans="1:34">
      <c r="A28" t="s">
        <v>3</v>
      </c>
      <c r="B28">
        <v>51</v>
      </c>
      <c r="C28" s="4">
        <v>0.58866131305694602</v>
      </c>
      <c r="D28" s="4">
        <v>0.58909505605697599</v>
      </c>
      <c r="E28" s="4">
        <v>0.58816933631896995</v>
      </c>
      <c r="F28" s="4">
        <v>0.58476555347442605</v>
      </c>
      <c r="G28" s="4">
        <v>0.57257533073425304</v>
      </c>
      <c r="H28" s="4">
        <v>0.55851835012435902</v>
      </c>
      <c r="I28" s="4">
        <v>0.53998732566833496</v>
      </c>
      <c r="J28" s="4">
        <v>0.52910315990447998</v>
      </c>
      <c r="K28" s="4">
        <v>0.49286046624183699</v>
      </c>
      <c r="L28" s="4"/>
      <c r="M28" s="4"/>
      <c r="N28" s="4">
        <v>51</v>
      </c>
      <c r="O28" s="4">
        <v>0.58874726295471203</v>
      </c>
      <c r="P28" s="4">
        <v>0.58750605583190896</v>
      </c>
      <c r="Q28" s="4">
        <v>0.58806312084197998</v>
      </c>
      <c r="R28" s="4">
        <v>0.58036988973617598</v>
      </c>
      <c r="S28" s="4">
        <v>0.57421386241912797</v>
      </c>
      <c r="T28" s="4">
        <v>0.55782496929168701</v>
      </c>
      <c r="U28" s="4">
        <v>0.53661751747131403</v>
      </c>
      <c r="V28" s="4">
        <v>0.52772730588912997</v>
      </c>
      <c r="W28" s="4">
        <v>0.48730355501174899</v>
      </c>
      <c r="Z28">
        <f>ACOS(1-C28)*180/3.1459</f>
        <v>65.621072052787611</v>
      </c>
      <c r="AA28">
        <f t="shared" ref="AA28:AH33" si="11">ACOS(1-D28)*180/3.1459</f>
        <v>65.648296877446825</v>
      </c>
      <c r="AB28">
        <f t="shared" si="11"/>
        <v>65.590184982677698</v>
      </c>
      <c r="AC28">
        <f t="shared" si="11"/>
        <v>65.376282914373135</v>
      </c>
      <c r="AD28">
        <f t="shared" si="11"/>
        <v>64.607185102533393</v>
      </c>
      <c r="AE28">
        <f t="shared" si="11"/>
        <v>63.714188830140664</v>
      </c>
      <c r="AF28">
        <f t="shared" si="11"/>
        <v>62.526346585801825</v>
      </c>
      <c r="AG28">
        <f>ACOS(1-J28)*180/3.1459</f>
        <v>61.822708555221347</v>
      </c>
      <c r="AH28">
        <f>ACOS(1-K28)*180/3.1459</f>
        <v>59.44501401197148</v>
      </c>
    </row>
    <row r="29" spans="1:34">
      <c r="A29" t="s">
        <v>4</v>
      </c>
      <c r="B29">
        <v>59</v>
      </c>
      <c r="C29" s="4">
        <v>0.58894026279449496</v>
      </c>
      <c r="D29" s="4">
        <v>0.58909106254577603</v>
      </c>
      <c r="E29" s="4">
        <v>0.58869212865829501</v>
      </c>
      <c r="F29" s="4">
        <v>0.58672982454299905</v>
      </c>
      <c r="G29" s="4">
        <v>0.584444880485535</v>
      </c>
      <c r="H29" s="4">
        <v>0.584650278091431</v>
      </c>
      <c r="I29" s="4">
        <v>0.58317059278488204</v>
      </c>
      <c r="J29" s="4">
        <v>0.57919567823410001</v>
      </c>
      <c r="K29" s="4">
        <v>0.57624292373657204</v>
      </c>
      <c r="L29" s="4"/>
      <c r="M29" s="4"/>
      <c r="N29" s="4">
        <v>59</v>
      </c>
      <c r="O29" s="4">
        <v>0.59086889028549205</v>
      </c>
      <c r="P29" s="4">
        <v>0.59035301208496105</v>
      </c>
      <c r="Q29" s="4">
        <v>0.59010958671569802</v>
      </c>
      <c r="R29" s="4">
        <v>0.58829623460769698</v>
      </c>
      <c r="S29" s="4">
        <v>0.588220715522766</v>
      </c>
      <c r="T29" s="4">
        <v>0.58443915843963601</v>
      </c>
      <c r="U29" s="4">
        <v>0.58195453882217396</v>
      </c>
      <c r="V29" s="4">
        <v>0.57672035694122303</v>
      </c>
      <c r="W29" s="4">
        <v>0.57364904880523704</v>
      </c>
      <c r="Z29">
        <f>ACOS(1-C29)*180/3.1459</f>
        <v>65.638581611371663</v>
      </c>
      <c r="AA29">
        <f t="shared" si="11"/>
        <v>65.648046242653166</v>
      </c>
      <c r="AB29">
        <f t="shared" si="11"/>
        <v>65.623006453998272</v>
      </c>
      <c r="AC29">
        <f t="shared" si="11"/>
        <v>65.499766834437082</v>
      </c>
      <c r="AD29">
        <f t="shared" si="11"/>
        <v>65.356112267025225</v>
      </c>
      <c r="AE29">
        <f t="shared" si="11"/>
        <v>65.369032352875806</v>
      </c>
      <c r="AF29">
        <f t="shared" si="11"/>
        <v>65.27592616372047</v>
      </c>
      <c r="AG29">
        <f>ACOS(1-J29)*180/3.1459</f>
        <v>65.025467370397436</v>
      </c>
      <c r="AH29">
        <f>ACOS(1-K29)*180/3.1459</f>
        <v>64.839085291470724</v>
      </c>
    </row>
    <row r="30" spans="1:34">
      <c r="A30" t="s">
        <v>5</v>
      </c>
      <c r="B30">
        <v>62</v>
      </c>
      <c r="C30" s="4">
        <v>0.58900052309036299</v>
      </c>
      <c r="D30" s="4">
        <v>0.58899390697479304</v>
      </c>
      <c r="E30" s="4">
        <v>0.58907616138458296</v>
      </c>
      <c r="F30" s="4">
        <v>0.56514471769332897</v>
      </c>
      <c r="G30" s="4">
        <v>0.57970261573791504</v>
      </c>
      <c r="H30" s="4">
        <v>0.56531745195388805</v>
      </c>
      <c r="I30" s="4">
        <v>0.54011046886444103</v>
      </c>
      <c r="J30" s="4">
        <v>0.53158354759216297</v>
      </c>
      <c r="K30" s="4">
        <v>0.52507507801055897</v>
      </c>
      <c r="L30" s="4"/>
      <c r="M30" s="4"/>
      <c r="N30" s="4">
        <v>62</v>
      </c>
      <c r="O30" s="4">
        <v>0.59033626317977905</v>
      </c>
      <c r="P30" s="4">
        <v>0.58902549743652299</v>
      </c>
      <c r="Q30" s="4">
        <v>0.59029340744018599</v>
      </c>
      <c r="R30" s="4">
        <v>0.57231789827346802</v>
      </c>
      <c r="S30" s="4">
        <v>0.56955927610397294</v>
      </c>
      <c r="T30" s="4">
        <v>0.56135326623916604</v>
      </c>
      <c r="U30" s="4">
        <v>0.55129766464233398</v>
      </c>
      <c r="V30" s="4">
        <v>0.53250712156295799</v>
      </c>
      <c r="W30" s="4">
        <v>0.50522333383560203</v>
      </c>
      <c r="Z30">
        <f t="shared" ref="Z30:Z33" si="12">ACOS(1-C30)*180/3.1459</f>
        <v>65.642363807592815</v>
      </c>
      <c r="AA30">
        <f t="shared" si="11"/>
        <v>65.641948557136459</v>
      </c>
      <c r="AB30">
        <f t="shared" si="11"/>
        <v>65.647111033831166</v>
      </c>
      <c r="AC30">
        <f t="shared" si="11"/>
        <v>64.135979396538147</v>
      </c>
      <c r="AD30">
        <f t="shared" si="11"/>
        <v>65.057437615543805</v>
      </c>
      <c r="AE30">
        <f t="shared" si="11"/>
        <v>64.146954334643084</v>
      </c>
      <c r="AF30">
        <f t="shared" si="11"/>
        <v>62.534281684199776</v>
      </c>
      <c r="AG30">
        <f t="shared" si="11"/>
        <v>61.983462232339484</v>
      </c>
      <c r="AH30">
        <f t="shared" si="11"/>
        <v>61.561133498885042</v>
      </c>
    </row>
    <row r="31" spans="1:34">
      <c r="A31" t="s">
        <v>6</v>
      </c>
      <c r="B31">
        <v>76</v>
      </c>
      <c r="C31" s="4">
        <v>0.59138011932373102</v>
      </c>
      <c r="D31" s="4">
        <v>0.59524017572402999</v>
      </c>
      <c r="E31" s="4">
        <v>0.58654880523681596</v>
      </c>
      <c r="F31" s="4">
        <v>0.56690949201583896</v>
      </c>
      <c r="G31" s="4">
        <v>0.53541326522827204</v>
      </c>
      <c r="H31" s="4">
        <v>0.546530961990356</v>
      </c>
      <c r="I31" s="4">
        <v>0.49632653594017001</v>
      </c>
      <c r="J31" s="4">
        <v>0.49841913580894498</v>
      </c>
      <c r="K31" s="4">
        <v>0.51956254243850697</v>
      </c>
      <c r="L31" s="4"/>
      <c r="M31" s="4"/>
      <c r="N31" s="4">
        <v>76</v>
      </c>
      <c r="O31" s="4">
        <v>0.58646792173385598</v>
      </c>
      <c r="P31" s="4">
        <v>0.58695662021636996</v>
      </c>
      <c r="Q31" s="4">
        <v>0.59010285139083896</v>
      </c>
      <c r="R31" s="4">
        <v>0.557012498378754</v>
      </c>
      <c r="S31" s="4">
        <v>0.58106255531311002</v>
      </c>
      <c r="T31" s="4">
        <v>0.53757971525192305</v>
      </c>
      <c r="U31" s="4">
        <v>0.52921223640441895</v>
      </c>
      <c r="V31" s="4">
        <v>0.48644438385963401</v>
      </c>
      <c r="W31" s="4">
        <v>0.507460176944733</v>
      </c>
      <c r="Z31">
        <f t="shared" si="12"/>
        <v>65.791627704852161</v>
      </c>
      <c r="AA31">
        <f t="shared" si="11"/>
        <v>66.033386171068457</v>
      </c>
      <c r="AB31">
        <f t="shared" si="11"/>
        <v>65.488392122601226</v>
      </c>
      <c r="AC31">
        <f t="shared" si="11"/>
        <v>64.248059313423653</v>
      </c>
      <c r="AD31">
        <f t="shared" si="11"/>
        <v>62.231197099903738</v>
      </c>
      <c r="AE31">
        <f t="shared" si="11"/>
        <v>62.947222261534776</v>
      </c>
      <c r="AF31">
        <f t="shared" si="11"/>
        <v>59.674848067117352</v>
      </c>
      <c r="AG31">
        <f t="shared" si="11"/>
        <v>59.813347294251692</v>
      </c>
      <c r="AH31">
        <f t="shared" si="11"/>
        <v>61.202110611487825</v>
      </c>
    </row>
    <row r="32" spans="1:34">
      <c r="A32" t="s">
        <v>8</v>
      </c>
      <c r="B32">
        <v>120</v>
      </c>
      <c r="C32" s="4">
        <v>0.58704149723053001</v>
      </c>
      <c r="D32" s="4">
        <v>0.58822858333587702</v>
      </c>
      <c r="E32" s="4">
        <v>0.58942246437072798</v>
      </c>
      <c r="F32" s="4">
        <v>0.55458432435989402</v>
      </c>
      <c r="G32" s="4">
        <v>0.53962785005569502</v>
      </c>
      <c r="H32" s="4">
        <v>0.53699982166290305</v>
      </c>
      <c r="I32" s="4">
        <v>0.44023612141609197</v>
      </c>
      <c r="J32" s="4">
        <v>0.41503050923347501</v>
      </c>
      <c r="K32" s="4">
        <v>0.35925254225730902</v>
      </c>
      <c r="L32" s="4"/>
      <c r="M32" s="4"/>
      <c r="N32" s="4">
        <v>120</v>
      </c>
      <c r="O32" s="4">
        <v>0.58764427900314298</v>
      </c>
      <c r="P32" s="4">
        <v>0.58754622936248802</v>
      </c>
      <c r="Q32" s="4">
        <v>0.59243828058242798</v>
      </c>
      <c r="R32" s="4">
        <v>0.53716170787811302</v>
      </c>
      <c r="S32" s="4">
        <v>0.57448303699493397</v>
      </c>
      <c r="T32" s="4">
        <v>0.49667364358902</v>
      </c>
      <c r="U32" s="4">
        <v>0.431715548038483</v>
      </c>
      <c r="V32" s="4">
        <v>0.47279432415962203</v>
      </c>
      <c r="W32" s="4">
        <v>0.41644594073295599</v>
      </c>
      <c r="Z32">
        <f t="shared" si="12"/>
        <v>65.51934901000557</v>
      </c>
      <c r="AA32">
        <f t="shared" si="11"/>
        <v>65.593905002083559</v>
      </c>
      <c r="AB32">
        <f t="shared" si="11"/>
        <v>65.668843507130902</v>
      </c>
      <c r="AC32">
        <f t="shared" si="11"/>
        <v>63.463051016175214</v>
      </c>
      <c r="AD32">
        <f t="shared" si="11"/>
        <v>62.50317944205112</v>
      </c>
      <c r="AE32">
        <f t="shared" si="11"/>
        <v>62.333662506272972</v>
      </c>
      <c r="AF32">
        <f t="shared" si="11"/>
        <v>55.883909248729175</v>
      </c>
      <c r="AG32">
        <f t="shared" si="11"/>
        <v>54.124956141660697</v>
      </c>
      <c r="AH32">
        <f t="shared" si="11"/>
        <v>50.083753474759305</v>
      </c>
    </row>
    <row r="33" spans="1:34">
      <c r="A33" t="s">
        <v>7</v>
      </c>
      <c r="B33">
        <v>122</v>
      </c>
      <c r="C33" s="4">
        <v>0.59183430671691895</v>
      </c>
      <c r="D33" s="4">
        <v>0.58456236124038696</v>
      </c>
      <c r="E33" s="4">
        <v>0.59062349796295199</v>
      </c>
      <c r="F33" s="4">
        <v>0.52659583091735795</v>
      </c>
      <c r="G33" s="4">
        <v>0.56918066740036</v>
      </c>
      <c r="H33" s="4">
        <v>0.52613520622253396</v>
      </c>
      <c r="I33" s="4">
        <v>0.54867100715637196</v>
      </c>
      <c r="J33" s="4">
        <v>0.50890952348709095</v>
      </c>
      <c r="K33" s="4">
        <v>0.48105922341346702</v>
      </c>
      <c r="L33" s="4"/>
      <c r="M33" s="4"/>
      <c r="N33" s="4">
        <v>122</v>
      </c>
      <c r="O33" s="4">
        <v>0.58903133869171098</v>
      </c>
      <c r="P33" s="4">
        <v>0.59059888124465898</v>
      </c>
      <c r="Q33" s="4">
        <v>0.59866476058960005</v>
      </c>
      <c r="R33" s="4">
        <v>0.53767108917236295</v>
      </c>
      <c r="S33" s="4">
        <v>0.56450974941253695</v>
      </c>
      <c r="T33" s="4">
        <v>0.56095099449157704</v>
      </c>
      <c r="U33" s="4">
        <v>0.54821676015853904</v>
      </c>
      <c r="V33" s="4">
        <v>0.51819437742233299</v>
      </c>
      <c r="W33" s="4">
        <v>0.50260061025619496</v>
      </c>
      <c r="Z33">
        <f t="shared" si="12"/>
        <v>65.82009748071107</v>
      </c>
      <c r="AA33">
        <f t="shared" si="11"/>
        <v>65.363502299318739</v>
      </c>
      <c r="AB33">
        <f t="shared" si="11"/>
        <v>65.744186404229794</v>
      </c>
      <c r="AC33">
        <f t="shared" si="11"/>
        <v>61.659963416740283</v>
      </c>
      <c r="AD33">
        <f t="shared" si="11"/>
        <v>64.392145512070499</v>
      </c>
      <c r="AE33">
        <f t="shared" si="11"/>
        <v>61.630038275067193</v>
      </c>
      <c r="AF33">
        <f t="shared" si="11"/>
        <v>63.084523872406216</v>
      </c>
      <c r="AG33">
        <f t="shared" si="11"/>
        <v>60.504763017882233</v>
      </c>
      <c r="AH33">
        <f t="shared" si="11"/>
        <v>58.658347572529429</v>
      </c>
    </row>
    <row r="36" spans="1:34" ht="20">
      <c r="B36" s="1"/>
      <c r="C36" s="1"/>
      <c r="D36" s="1"/>
      <c r="E36" s="1"/>
      <c r="F36" s="2"/>
      <c r="G36" s="1"/>
      <c r="H36" s="1"/>
      <c r="I36" s="1"/>
      <c r="J36" s="1"/>
      <c r="M36" s="1"/>
      <c r="N36" s="1"/>
      <c r="O36" s="1"/>
      <c r="P36" s="1"/>
      <c r="R36" s="1"/>
      <c r="S36" s="2"/>
      <c r="T36" s="1"/>
      <c r="U36" s="1"/>
    </row>
    <row r="37" spans="1:34" ht="20">
      <c r="B37" s="1"/>
      <c r="C37" s="1"/>
      <c r="D37" s="1"/>
      <c r="E37" s="1"/>
      <c r="F37" s="2" t="s">
        <v>9</v>
      </c>
      <c r="G37" s="1"/>
      <c r="H37" s="1"/>
      <c r="I37" s="1"/>
      <c r="J37" s="1"/>
      <c r="M37" s="1"/>
      <c r="N37" s="1"/>
      <c r="O37" s="1"/>
      <c r="P37" s="1"/>
      <c r="R37" s="1"/>
      <c r="S37" s="2" t="s">
        <v>10</v>
      </c>
      <c r="T37" s="1"/>
      <c r="U37" s="1"/>
    </row>
    <row r="38" spans="1:34">
      <c r="A38" s="3" t="s">
        <v>0</v>
      </c>
      <c r="C38" s="3">
        <v>12</v>
      </c>
      <c r="D38" s="3">
        <v>15</v>
      </c>
      <c r="E38" s="3">
        <v>20</v>
      </c>
      <c r="F38" s="3">
        <v>30</v>
      </c>
      <c r="G38" s="3">
        <v>45</v>
      </c>
      <c r="H38" s="3">
        <v>60</v>
      </c>
      <c r="I38" s="3">
        <v>80</v>
      </c>
      <c r="J38" s="3">
        <v>100</v>
      </c>
      <c r="K38" s="3">
        <v>120</v>
      </c>
      <c r="N38" s="3" t="s">
        <v>0</v>
      </c>
      <c r="O38" s="3">
        <v>12</v>
      </c>
      <c r="P38" s="3">
        <v>15</v>
      </c>
      <c r="Q38" s="3">
        <v>20</v>
      </c>
      <c r="R38" s="3">
        <v>30</v>
      </c>
      <c r="S38" s="3">
        <v>45</v>
      </c>
      <c r="T38" s="3">
        <v>60</v>
      </c>
      <c r="U38" s="3">
        <v>80</v>
      </c>
      <c r="V38" s="3">
        <v>100</v>
      </c>
      <c r="W38" s="3">
        <v>120</v>
      </c>
    </row>
    <row r="39" spans="1:34">
      <c r="A39" t="s">
        <v>3</v>
      </c>
      <c r="B39">
        <v>51</v>
      </c>
      <c r="C39" s="5">
        <v>0.58903121948242199</v>
      </c>
      <c r="D39" s="5">
        <v>0.58941036462783802</v>
      </c>
      <c r="E39" s="5">
        <v>0.58815538883209195</v>
      </c>
      <c r="F39" s="5">
        <v>0.58373618125915505</v>
      </c>
      <c r="G39" s="5">
        <v>0.57051575183868397</v>
      </c>
      <c r="H39" s="5">
        <v>0.56016606092453003</v>
      </c>
      <c r="I39" s="5">
        <v>0.53875935077667203</v>
      </c>
      <c r="J39" s="5">
        <v>0.53003352880477905</v>
      </c>
      <c r="K39" s="5">
        <v>0.50411504507064797</v>
      </c>
      <c r="L39" s="4"/>
      <c r="M39" s="4"/>
      <c r="N39" s="4">
        <v>51</v>
      </c>
      <c r="O39" s="5">
        <v>0.58867460489273105</v>
      </c>
      <c r="P39" s="5">
        <v>0.58848071098327603</v>
      </c>
      <c r="Q39" s="5">
        <v>0.58797526359558105</v>
      </c>
      <c r="R39" s="5">
        <v>0.58055746555328402</v>
      </c>
      <c r="S39" s="5">
        <v>0.570184886455536</v>
      </c>
      <c r="T39" s="5">
        <v>0.55563366413116499</v>
      </c>
      <c r="U39" s="5">
        <v>0.53899651765823398</v>
      </c>
      <c r="V39" s="5">
        <v>0.52794802188873302</v>
      </c>
      <c r="W39" s="5">
        <v>0.50117582082748402</v>
      </c>
    </row>
    <row r="40" spans="1:34">
      <c r="A40" t="s">
        <v>4</v>
      </c>
      <c r="B40">
        <v>59</v>
      </c>
      <c r="C40" s="5">
        <v>0.58913171291351296</v>
      </c>
      <c r="D40" s="5">
        <v>0.58958673477172896</v>
      </c>
      <c r="E40" s="5">
        <v>0.588786661624908</v>
      </c>
      <c r="F40" s="5">
        <v>0.58802729845046997</v>
      </c>
      <c r="G40" s="5">
        <v>0.58547008037567105</v>
      </c>
      <c r="H40" s="5">
        <v>0.58195960521697998</v>
      </c>
      <c r="I40" s="5">
        <v>0.57719081640243497</v>
      </c>
      <c r="J40" s="5">
        <v>0.57418501377105702</v>
      </c>
      <c r="K40" s="5">
        <v>0.570781230926514</v>
      </c>
      <c r="L40" s="4"/>
      <c r="M40" s="4"/>
      <c r="N40" s="4">
        <v>59</v>
      </c>
      <c r="O40" s="5">
        <v>0.58919149637222301</v>
      </c>
      <c r="P40" s="5">
        <v>0.58937585353851296</v>
      </c>
      <c r="Q40" s="5">
        <v>0.58944213390350297</v>
      </c>
      <c r="R40" s="5">
        <v>0.58781224489212003</v>
      </c>
      <c r="S40" s="5">
        <v>0.58602845668792702</v>
      </c>
      <c r="T40" s="5">
        <v>0.58267289400100697</v>
      </c>
      <c r="U40" s="5">
        <v>0.57692551612854004</v>
      </c>
      <c r="V40" s="5">
        <v>0.57630574703216597</v>
      </c>
      <c r="W40" s="5">
        <v>0.56899029016494795</v>
      </c>
    </row>
    <row r="41" spans="1:34">
      <c r="A41" t="s">
        <v>5</v>
      </c>
      <c r="B41">
        <v>62</v>
      </c>
      <c r="C41" s="5">
        <v>0.58904021978378296</v>
      </c>
      <c r="D41" s="5">
        <v>0.588950455188751</v>
      </c>
      <c r="E41" s="5">
        <v>0.58904981613159202</v>
      </c>
      <c r="F41" s="5">
        <v>0.58408117294311501</v>
      </c>
      <c r="G41" s="5">
        <v>0.57607835531234697</v>
      </c>
      <c r="H41" s="5">
        <v>0.56761729717254605</v>
      </c>
      <c r="I41" s="5">
        <v>0.54024201631545998</v>
      </c>
      <c r="J41" s="5">
        <v>0.52947813272476196</v>
      </c>
      <c r="K41" s="5">
        <v>0.52144718170166005</v>
      </c>
      <c r="L41" s="4"/>
      <c r="M41" s="4"/>
      <c r="N41" s="4">
        <v>62</v>
      </c>
      <c r="O41" s="5">
        <v>0.58882427215576205</v>
      </c>
      <c r="P41" s="5">
        <v>0.58933073282241799</v>
      </c>
      <c r="Q41" s="5">
        <v>0.58831614255905196</v>
      </c>
      <c r="R41" s="5">
        <v>0.58387547731399503</v>
      </c>
      <c r="S41" s="5">
        <v>0.56871646642684903</v>
      </c>
      <c r="T41" s="5">
        <v>0.56313323974609397</v>
      </c>
      <c r="U41" s="5">
        <v>0.54911094903945901</v>
      </c>
      <c r="V41" s="5">
        <v>0.52776765823364302</v>
      </c>
      <c r="W41" s="5">
        <v>0.51023155450820901</v>
      </c>
    </row>
    <row r="42" spans="1:34">
      <c r="A42" t="s">
        <v>6</v>
      </c>
      <c r="B42">
        <v>76</v>
      </c>
      <c r="C42" s="5">
        <v>0.58900392055511497</v>
      </c>
      <c r="D42" s="5">
        <v>0.58785206079482999</v>
      </c>
      <c r="E42" s="5">
        <v>0.58795231580734297</v>
      </c>
      <c r="F42" s="5">
        <v>0.57873868942260698</v>
      </c>
      <c r="G42" s="5">
        <v>0.56194114685058605</v>
      </c>
      <c r="H42" s="5">
        <v>0.56077367067337003</v>
      </c>
      <c r="I42" s="5">
        <v>0.52316492795944203</v>
      </c>
      <c r="J42" s="5">
        <v>0.51508027315139804</v>
      </c>
      <c r="K42" s="5">
        <v>0.505903661251068</v>
      </c>
      <c r="L42" s="4"/>
      <c r="M42" s="4"/>
      <c r="N42" s="4">
        <v>76</v>
      </c>
      <c r="O42" s="5">
        <v>0.58660870790481601</v>
      </c>
      <c r="P42" s="5">
        <v>0.58968073129653897</v>
      </c>
      <c r="Q42" s="5">
        <v>0.58553874492645297</v>
      </c>
      <c r="R42" s="5">
        <v>0.56869184970855702</v>
      </c>
      <c r="S42" s="5">
        <v>0.56995373964309703</v>
      </c>
      <c r="T42" s="5">
        <v>0.54495614767074596</v>
      </c>
      <c r="U42" s="5">
        <v>0.53876984119415305</v>
      </c>
      <c r="V42" s="5">
        <v>0.52232986688613903</v>
      </c>
      <c r="W42" s="5">
        <v>0.50495308637618996</v>
      </c>
    </row>
    <row r="43" spans="1:34">
      <c r="A43" t="s">
        <v>8</v>
      </c>
      <c r="B43">
        <v>120</v>
      </c>
      <c r="C43" s="5">
        <v>0.58597999811172496</v>
      </c>
      <c r="D43" s="5">
        <v>0.58827501535415705</v>
      </c>
      <c r="E43" s="5">
        <v>0.58657091856002797</v>
      </c>
      <c r="F43" s="5">
        <v>0.57251358032226596</v>
      </c>
      <c r="G43" s="5">
        <v>0.53354758024215698</v>
      </c>
      <c r="H43" s="5">
        <v>0.51765447854995705</v>
      </c>
      <c r="I43" s="5">
        <v>0.409357339143753</v>
      </c>
      <c r="J43" s="5">
        <v>0.37415584921836897</v>
      </c>
      <c r="K43" s="5">
        <v>0.336701899766922</v>
      </c>
      <c r="L43" s="4"/>
      <c r="M43" s="4"/>
      <c r="N43" s="4">
        <v>120</v>
      </c>
      <c r="O43" s="5">
        <v>0.58348435163497903</v>
      </c>
      <c r="P43" s="5">
        <v>0.58434271812438998</v>
      </c>
      <c r="Q43" s="5">
        <v>0.58731997013091997</v>
      </c>
      <c r="R43" s="5">
        <v>0.51719331741332997</v>
      </c>
      <c r="S43" s="5">
        <v>0.55373090505599998</v>
      </c>
      <c r="T43" s="5">
        <v>0.46876907348632801</v>
      </c>
      <c r="U43" s="5">
        <v>0.39946633577346802</v>
      </c>
      <c r="V43" s="5">
        <v>0.40500310063362099</v>
      </c>
      <c r="W43" s="5">
        <v>0.37351104617118802</v>
      </c>
    </row>
    <row r="44" spans="1:34">
      <c r="A44" t="s">
        <v>7</v>
      </c>
      <c r="B44">
        <v>122</v>
      </c>
      <c r="C44" s="5">
        <v>0.58864867687225297</v>
      </c>
      <c r="D44" s="5">
        <v>0.58850592374801602</v>
      </c>
      <c r="E44" s="5">
        <v>0.58808994293212902</v>
      </c>
      <c r="F44" s="5">
        <v>0.58309876918792702</v>
      </c>
      <c r="G44" s="5">
        <v>0.57310998439788796</v>
      </c>
      <c r="H44" s="5">
        <v>0.56494843959808405</v>
      </c>
      <c r="I44" s="5">
        <v>0.53603392839431796</v>
      </c>
      <c r="J44" s="5">
        <v>0.51901483535766602</v>
      </c>
      <c r="K44" s="5">
        <v>0.46158242225647</v>
      </c>
      <c r="L44" s="4"/>
      <c r="M44" s="4"/>
      <c r="N44" s="4">
        <v>122</v>
      </c>
      <c r="O44" s="5">
        <v>0.58738094568252597</v>
      </c>
      <c r="P44" s="5">
        <v>0.589011490345001</v>
      </c>
      <c r="Q44" s="5">
        <v>0.58730566501617398</v>
      </c>
      <c r="R44" s="5">
        <v>0.58021509647369396</v>
      </c>
      <c r="S44" s="5">
        <v>0.56911659240722701</v>
      </c>
      <c r="T44" s="5">
        <v>0.54510748386383101</v>
      </c>
      <c r="U44" s="5">
        <v>0.51644259691238403</v>
      </c>
      <c r="V44" s="5">
        <v>0.49306043982505798</v>
      </c>
      <c r="W44" s="5">
        <v>0.450528204441071</v>
      </c>
    </row>
    <row r="49" spans="1:23" ht="20">
      <c r="B49" s="1"/>
      <c r="C49" s="1"/>
      <c r="D49" s="1"/>
      <c r="E49" s="1"/>
      <c r="F49" s="2" t="s">
        <v>11</v>
      </c>
      <c r="G49" s="1"/>
      <c r="H49" s="1"/>
      <c r="I49" s="1"/>
      <c r="J49" s="1"/>
      <c r="M49" s="1"/>
      <c r="N49" s="1"/>
      <c r="O49" s="1"/>
      <c r="P49" s="1"/>
      <c r="R49" s="1"/>
      <c r="S49" s="2" t="s">
        <v>12</v>
      </c>
      <c r="T49" s="1"/>
      <c r="U49" s="1"/>
    </row>
    <row r="50" spans="1:23">
      <c r="A50" s="3" t="s">
        <v>0</v>
      </c>
      <c r="C50" s="3">
        <v>12</v>
      </c>
      <c r="D50" s="3">
        <v>15</v>
      </c>
      <c r="E50" s="3">
        <v>20</v>
      </c>
      <c r="F50" s="3">
        <v>30</v>
      </c>
      <c r="G50" s="3">
        <v>45</v>
      </c>
      <c r="H50" s="3">
        <v>60</v>
      </c>
      <c r="I50" s="3">
        <v>80</v>
      </c>
      <c r="J50" s="3">
        <v>100</v>
      </c>
      <c r="K50" s="3">
        <v>120</v>
      </c>
      <c r="N50" s="3" t="s">
        <v>0</v>
      </c>
      <c r="O50" s="3">
        <v>12</v>
      </c>
      <c r="P50" s="3">
        <v>15</v>
      </c>
      <c r="Q50" s="3">
        <v>20</v>
      </c>
      <c r="R50" s="3">
        <v>30</v>
      </c>
      <c r="S50" s="3">
        <v>45</v>
      </c>
      <c r="T50" s="3">
        <v>60</v>
      </c>
      <c r="U50" s="3">
        <v>80</v>
      </c>
      <c r="V50" s="3">
        <v>100</v>
      </c>
      <c r="W50" s="3">
        <v>120</v>
      </c>
    </row>
    <row r="51" spans="1:23">
      <c r="A51" t="s">
        <v>3</v>
      </c>
      <c r="B51">
        <v>51</v>
      </c>
      <c r="C51" s="5">
        <v>0.58867198228836104</v>
      </c>
      <c r="D51" s="5">
        <v>0.58887624740600597</v>
      </c>
      <c r="E51" s="5">
        <v>0.58813619613647505</v>
      </c>
      <c r="F51" s="5">
        <v>0.58449023962020896</v>
      </c>
      <c r="G51" s="5">
        <v>0.57072848081588801</v>
      </c>
      <c r="H51" s="5">
        <v>0.56227082014083896</v>
      </c>
      <c r="I51" s="5">
        <v>0.53925311565399203</v>
      </c>
      <c r="J51" s="5">
        <v>0.52610707283019997</v>
      </c>
      <c r="K51" s="5">
        <v>0.50314700603485096</v>
      </c>
      <c r="L51" s="4"/>
      <c r="M51" s="4"/>
      <c r="N51" s="4">
        <v>51</v>
      </c>
      <c r="O51" s="5">
        <v>0.58797317743301403</v>
      </c>
      <c r="P51" s="5">
        <v>0.58801805973053001</v>
      </c>
      <c r="Q51" s="5">
        <v>0.58785110712051403</v>
      </c>
      <c r="R51" s="5">
        <v>0.57870948314666804</v>
      </c>
      <c r="S51" s="5">
        <v>0.57048600912094105</v>
      </c>
      <c r="T51" s="5">
        <v>0.56138283014297496</v>
      </c>
      <c r="U51" s="5">
        <v>0.53486073017120395</v>
      </c>
      <c r="V51" s="5">
        <v>0.52469456195831299</v>
      </c>
      <c r="W51" s="5">
        <v>0.50135284662246704</v>
      </c>
    </row>
    <row r="52" spans="1:23">
      <c r="A52" t="s">
        <v>4</v>
      </c>
      <c r="B52">
        <v>59</v>
      </c>
      <c r="C52" s="5">
        <v>0.58752959966659601</v>
      </c>
      <c r="D52" s="5">
        <v>0.587998747825623</v>
      </c>
      <c r="E52" s="5">
        <v>0.58986127376556396</v>
      </c>
      <c r="F52" s="5">
        <v>0.58551794290542603</v>
      </c>
      <c r="G52" s="5">
        <v>0.58380579948425304</v>
      </c>
      <c r="H52" s="5">
        <v>0.57679295539856001</v>
      </c>
      <c r="I52" s="5">
        <v>0.57483589649200395</v>
      </c>
      <c r="J52" s="5">
        <v>0.57069587707519498</v>
      </c>
      <c r="K52" s="5">
        <v>0.56928062438964799</v>
      </c>
      <c r="L52" s="4"/>
      <c r="M52" s="4"/>
      <c r="N52" s="4">
        <v>59</v>
      </c>
      <c r="O52" s="5">
        <v>0.58895391225814797</v>
      </c>
      <c r="P52" s="5">
        <v>0.58891803026199296</v>
      </c>
      <c r="Q52" s="5">
        <v>0.58861839771270796</v>
      </c>
      <c r="R52" s="5">
        <v>0.587161004543304</v>
      </c>
      <c r="S52" s="5">
        <v>0.58608621358871504</v>
      </c>
      <c r="T52" s="5">
        <v>0.582039535045624</v>
      </c>
      <c r="U52" s="5">
        <v>0.58022952079773005</v>
      </c>
      <c r="V52" s="5">
        <v>0.57457774877548196</v>
      </c>
      <c r="W52" s="5">
        <v>0.56534332036972101</v>
      </c>
    </row>
    <row r="53" spans="1:23">
      <c r="A53" t="s">
        <v>5</v>
      </c>
      <c r="B53">
        <v>62</v>
      </c>
      <c r="C53" s="5">
        <v>0.58950662612914995</v>
      </c>
      <c r="D53" s="5">
        <v>0.58748674392700195</v>
      </c>
      <c r="E53" s="5">
        <v>0.58654487133026101</v>
      </c>
      <c r="F53" s="5">
        <v>0.58520734310150202</v>
      </c>
      <c r="G53" s="5">
        <v>0.57735794782638605</v>
      </c>
      <c r="H53" s="5">
        <v>0.56890660524368297</v>
      </c>
      <c r="I53" s="5">
        <v>0.54703801870346103</v>
      </c>
      <c r="J53" s="5">
        <v>0.53788584470748901</v>
      </c>
      <c r="K53" s="5">
        <v>0.52190917730331399</v>
      </c>
      <c r="L53" s="4"/>
      <c r="M53" s="4"/>
      <c r="N53" s="4">
        <v>62</v>
      </c>
      <c r="O53" s="5">
        <v>0.58920490741729703</v>
      </c>
      <c r="P53" s="5">
        <v>0.58689337968826305</v>
      </c>
      <c r="Q53" s="5">
        <v>0.58763104677200295</v>
      </c>
      <c r="R53" s="5">
        <v>0.58663892745971702</v>
      </c>
      <c r="S53" s="5">
        <v>0.564994037151337</v>
      </c>
      <c r="T53" s="5">
        <v>0.56701481342315696</v>
      </c>
      <c r="U53" s="5">
        <v>0.54643815755844105</v>
      </c>
      <c r="V53" s="5">
        <v>0.53383880853652999</v>
      </c>
      <c r="W53" s="5">
        <v>0.50567549467086803</v>
      </c>
    </row>
    <row r="54" spans="1:23">
      <c r="A54" t="s">
        <v>6</v>
      </c>
      <c r="B54">
        <v>76</v>
      </c>
      <c r="C54" s="5">
        <v>0.58696544170379605</v>
      </c>
      <c r="D54" s="5">
        <v>0.58812242746353205</v>
      </c>
      <c r="E54" s="5">
        <v>0.58454364538192805</v>
      </c>
      <c r="F54" s="5">
        <v>0.57877933979034402</v>
      </c>
      <c r="G54" s="5">
        <v>0.53770738840103205</v>
      </c>
      <c r="H54" s="5">
        <v>0.56817924976348899</v>
      </c>
      <c r="I54" s="5">
        <v>0.52852475643158003</v>
      </c>
      <c r="J54" s="5">
        <v>0.52632766962051403</v>
      </c>
      <c r="K54" s="5">
        <v>0.51839739084243797</v>
      </c>
      <c r="L54" s="4"/>
      <c r="M54" s="4"/>
      <c r="N54" s="4">
        <v>76</v>
      </c>
      <c r="O54" s="5">
        <v>0.58763295412063599</v>
      </c>
      <c r="P54" s="5">
        <v>0.58010911941528298</v>
      </c>
      <c r="Q54" s="5">
        <v>0.58239817619323697</v>
      </c>
      <c r="R54" s="5">
        <v>0.56110203266143799</v>
      </c>
      <c r="S54" s="5">
        <v>0.57427054643631004</v>
      </c>
      <c r="T54" s="5">
        <v>0.56033694744110096</v>
      </c>
      <c r="U54" s="5">
        <v>0.55793172121047996</v>
      </c>
      <c r="V54" s="5">
        <v>0.505787312984467</v>
      </c>
      <c r="W54" s="5">
        <v>0.51191449165344205</v>
      </c>
    </row>
    <row r="55" spans="1:23">
      <c r="A55" t="s">
        <v>8</v>
      </c>
      <c r="B55">
        <v>120</v>
      </c>
      <c r="C55" s="5">
        <v>0.58327531814575195</v>
      </c>
      <c r="D55" s="5">
        <v>0.58688288927078303</v>
      </c>
      <c r="E55" s="5">
        <v>0.58448457717895497</v>
      </c>
      <c r="F55" s="5">
        <v>0.58045130968093905</v>
      </c>
      <c r="G55" s="5">
        <v>0.523701012134552</v>
      </c>
      <c r="H55" s="5">
        <v>0.513591289520264</v>
      </c>
      <c r="I55" s="5">
        <v>0.41367071866989102</v>
      </c>
      <c r="J55" s="5">
        <v>0.36950644850730902</v>
      </c>
      <c r="K55" s="5">
        <v>0.34112855792045599</v>
      </c>
      <c r="L55" s="4"/>
      <c r="M55" s="4"/>
      <c r="N55" s="4">
        <v>120</v>
      </c>
      <c r="O55" s="5">
        <v>0.57989764213562001</v>
      </c>
      <c r="P55" s="5">
        <v>0.588731229305267</v>
      </c>
      <c r="Q55" s="5">
        <v>0.58814465999603305</v>
      </c>
      <c r="R55" s="5">
        <v>0.50390923023223899</v>
      </c>
      <c r="S55" s="5">
        <v>0.55605363845825195</v>
      </c>
      <c r="T55" s="5">
        <v>0.48070251941680903</v>
      </c>
      <c r="U55" s="5">
        <v>0.42397424578666698</v>
      </c>
      <c r="V55" s="5">
        <v>0.40354436635971103</v>
      </c>
      <c r="W55" s="5">
        <v>0.37885582447052002</v>
      </c>
    </row>
    <row r="56" spans="1:23">
      <c r="A56" t="s">
        <v>7</v>
      </c>
      <c r="B56">
        <v>122</v>
      </c>
      <c r="C56" s="5">
        <v>0.58387666940689098</v>
      </c>
      <c r="D56" s="5">
        <v>0.59621584415435802</v>
      </c>
      <c r="E56" s="5">
        <v>0.59670507907867398</v>
      </c>
      <c r="F56" s="5">
        <v>0.58920156955719005</v>
      </c>
      <c r="G56" s="5">
        <v>0.56313186883926403</v>
      </c>
      <c r="H56" s="5">
        <v>0.56514561176300104</v>
      </c>
      <c r="I56" s="5">
        <v>0.53697091341018699</v>
      </c>
      <c r="J56" s="5">
        <v>0.52299869060516402</v>
      </c>
      <c r="K56" s="5">
        <v>0.49711671471595797</v>
      </c>
      <c r="L56" s="4"/>
      <c r="M56" s="4"/>
      <c r="N56" s="4">
        <v>122</v>
      </c>
      <c r="O56" s="5">
        <v>0.58445191383361805</v>
      </c>
      <c r="P56" s="5">
        <v>0.58961945772170998</v>
      </c>
      <c r="Q56" s="5">
        <v>0.58361798524856601</v>
      </c>
      <c r="R56" s="5">
        <v>0.58276975154876698</v>
      </c>
      <c r="S56" s="5">
        <v>0.56552934646606501</v>
      </c>
      <c r="T56" s="5">
        <v>0.54225140810012795</v>
      </c>
      <c r="U56" s="5">
        <v>0.49390417337417603</v>
      </c>
      <c r="V56" s="5">
        <v>0.46841776371002197</v>
      </c>
      <c r="W56" s="5">
        <v>0.41901239752769498</v>
      </c>
    </row>
    <row r="57" spans="1:23">
      <c r="A57" t="s">
        <v>7</v>
      </c>
      <c r="B57">
        <v>122</v>
      </c>
      <c r="C57" s="5">
        <v>0.58387666940689098</v>
      </c>
      <c r="D57" s="5">
        <v>0.59621584415435802</v>
      </c>
      <c r="E57" s="5">
        <v>0.59670507907867398</v>
      </c>
      <c r="F57" s="5">
        <v>0.58920156955719005</v>
      </c>
      <c r="G57" s="5">
        <v>0.56313186883926403</v>
      </c>
      <c r="H57" s="5">
        <v>0.56514561176300104</v>
      </c>
      <c r="I57" s="5">
        <v>0.53697091341018699</v>
      </c>
      <c r="J57" s="5">
        <v>0.52299869060516402</v>
      </c>
      <c r="K57" s="5">
        <v>0.49711671471595797</v>
      </c>
      <c r="L57" s="4"/>
      <c r="M57" s="4"/>
      <c r="N57" s="4">
        <v>122</v>
      </c>
      <c r="O57" s="5">
        <v>0.58445191383361805</v>
      </c>
      <c r="P57" s="5">
        <v>0.58961945772170998</v>
      </c>
      <c r="Q57" s="5">
        <v>0.58361798524856601</v>
      </c>
      <c r="R57" s="5">
        <v>0.58276975154876698</v>
      </c>
      <c r="S57" s="5">
        <v>0.56552934646606501</v>
      </c>
      <c r="T57" s="5">
        <v>0.54225140810012795</v>
      </c>
      <c r="U57" s="5">
        <v>0.49390417337417603</v>
      </c>
      <c r="V57" s="5">
        <v>0.46841776371002197</v>
      </c>
      <c r="W57" s="5">
        <v>0.41901239752769498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9</vt:i4>
      </vt:variant>
    </vt:vector>
  </HeadingPairs>
  <TitlesOfParts>
    <vt:vector size="13" baseType="lpstr">
      <vt:lpstr>F1_data</vt:lpstr>
      <vt:lpstr>dyad1_dispersion_data</vt:lpstr>
      <vt:lpstr>dyad2_dispersion_data</vt:lpstr>
      <vt:lpstr>dyad3_dispersion_data</vt:lpstr>
      <vt:lpstr>F1_graph</vt:lpstr>
      <vt:lpstr>Dispersion1_graph</vt:lpstr>
      <vt:lpstr>Dispersion2_graph</vt:lpstr>
      <vt:lpstr>Dispersion1_Resolution</vt:lpstr>
      <vt:lpstr>Dispersion1_Resolution_degrees</vt:lpstr>
      <vt:lpstr>Dispersion2_Resolution</vt:lpstr>
      <vt:lpstr>Dispersion2_Resolution_degrees</vt:lpstr>
      <vt:lpstr>Dispersion3_Resolution</vt:lpstr>
      <vt:lpstr>Dispersion3_Resolution_degrees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</dc:creator>
  <cp:lastModifiedBy>alex</cp:lastModifiedBy>
  <dcterms:created xsi:type="dcterms:W3CDTF">2016-06-03T14:27:35Z</dcterms:created>
  <dcterms:modified xsi:type="dcterms:W3CDTF">2018-05-21T19:43:30Z</dcterms:modified>
</cp:coreProperties>
</file>