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9720" windowHeight="19940" tabRatio="680" firstSheet="3" activeTab="6"/>
  </bookViews>
  <sheets>
    <sheet name="Fiber Popluations-Whole Brain" sheetId="6" r:id="rId1"/>
    <sheet name="Total Fiber Count" sheetId="7" r:id="rId2"/>
    <sheet name="Whole Brain Data" sheetId="1" r:id="rId3"/>
    <sheet name="ROI_Data_43um" sheetId="22" r:id="rId4"/>
    <sheet name="ROI_Data_Normalized_43um" sheetId="23" r:id="rId5"/>
    <sheet name="ROI_fibers_average_43um" sheetId="20" r:id="rId6"/>
    <sheet name="ROI_Data_86um" sheetId="16" r:id="rId7"/>
    <sheet name="ROI_Data_Normalized_86um" sheetId="17" r:id="rId8"/>
    <sheet name="ROI_fibers_average_86um" sheetId="25" r:id="rId9"/>
    <sheet name="Fiber_difference" sheetId="21" r:id="rId10"/>
    <sheet name="ROI_data_L_reduced" sheetId="19" r:id="rId11"/>
    <sheet name="Fiber_Density_L_ROI" sheetId="18" r:id="rId12"/>
  </sheets>
  <definedNames>
    <definedName name="ROI_fiber_counts_2x_Left" localSheetId="6">ROI_Data_86um!$B$5:$J$169</definedName>
    <definedName name="ROI_fiber_counts_2x_Right" localSheetId="6">ROI_Data_86um!$N$5:$V$169</definedName>
    <definedName name="ROI_voxel_counts_2x_Left" localSheetId="7">ROI_Data_Normalized_86um!#REF!</definedName>
    <definedName name="ROI_voxel_counts_2x_Left_1" localSheetId="7">ROI_Data_Normalized_86um!$B$4:$B$168</definedName>
    <definedName name="ROI_voxel_counts_2x_Right" localSheetId="7">ROI_Data_Normalized_86um!$N$4:$N$168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4" i="23" l="1"/>
  <c r="I165" i="23"/>
  <c r="I166" i="23"/>
  <c r="I167" i="23"/>
  <c r="I168" i="23"/>
  <c r="U164" i="23"/>
  <c r="U165" i="23"/>
  <c r="U166" i="23"/>
  <c r="U167" i="23"/>
  <c r="U168" i="23"/>
  <c r="O163" i="23"/>
  <c r="P163" i="23"/>
  <c r="Q163" i="23"/>
  <c r="R163" i="23"/>
  <c r="S163" i="23"/>
  <c r="T163" i="23"/>
  <c r="U163" i="23"/>
  <c r="V163" i="23"/>
  <c r="W163" i="23"/>
  <c r="C163" i="23"/>
  <c r="D163" i="23"/>
  <c r="E163" i="23"/>
  <c r="F163" i="23"/>
  <c r="G163" i="23"/>
  <c r="H163" i="23"/>
  <c r="I163" i="23"/>
  <c r="J163" i="23"/>
  <c r="K163" i="23"/>
  <c r="C163" i="17"/>
  <c r="D163" i="17"/>
  <c r="E163" i="17"/>
  <c r="F163" i="17"/>
  <c r="G163" i="17"/>
  <c r="H163" i="17"/>
  <c r="I163" i="17"/>
  <c r="J163" i="17"/>
  <c r="K163" i="17"/>
  <c r="O163" i="17"/>
  <c r="P163" i="17"/>
  <c r="Q163" i="17"/>
  <c r="R163" i="17"/>
  <c r="S163" i="17"/>
  <c r="T163" i="17"/>
  <c r="U163" i="17"/>
  <c r="V163" i="17"/>
  <c r="W163" i="17"/>
  <c r="U164" i="17"/>
  <c r="U165" i="17"/>
  <c r="U166" i="17"/>
  <c r="U167" i="17"/>
  <c r="U168" i="17"/>
  <c r="I164" i="17"/>
  <c r="I165" i="17"/>
  <c r="I166" i="17"/>
  <c r="I167" i="17"/>
  <c r="I168" i="17"/>
  <c r="K168" i="23"/>
  <c r="W168" i="23"/>
  <c r="AH168" i="23"/>
  <c r="J168" i="23"/>
  <c r="V168" i="23"/>
  <c r="AG168" i="23"/>
  <c r="AR168" i="23"/>
  <c r="AF168" i="23"/>
  <c r="AQ168" i="23"/>
  <c r="H168" i="23"/>
  <c r="T168" i="23"/>
  <c r="AE168" i="23"/>
  <c r="AP168" i="23"/>
  <c r="G168" i="23"/>
  <c r="S168" i="23"/>
  <c r="AD168" i="23"/>
  <c r="AO168" i="23"/>
  <c r="F168" i="23"/>
  <c r="R168" i="23"/>
  <c r="AC168" i="23"/>
  <c r="AN168" i="23"/>
  <c r="E168" i="23"/>
  <c r="Q168" i="23"/>
  <c r="AB168" i="23"/>
  <c r="AM168" i="23"/>
  <c r="D168" i="23"/>
  <c r="P168" i="23"/>
  <c r="AA168" i="23"/>
  <c r="AL168" i="23"/>
  <c r="C168" i="23"/>
  <c r="O168" i="23"/>
  <c r="Z168" i="23"/>
  <c r="AK168" i="23"/>
  <c r="K167" i="23"/>
  <c r="W167" i="23"/>
  <c r="AH167" i="23"/>
  <c r="J167" i="23"/>
  <c r="V167" i="23"/>
  <c r="AG167" i="23"/>
  <c r="AR167" i="23"/>
  <c r="AF167" i="23"/>
  <c r="AQ167" i="23"/>
  <c r="H167" i="23"/>
  <c r="T167" i="23"/>
  <c r="AE167" i="23"/>
  <c r="AP167" i="23"/>
  <c r="G167" i="23"/>
  <c r="S167" i="23"/>
  <c r="AD167" i="23"/>
  <c r="AO167" i="23"/>
  <c r="F167" i="23"/>
  <c r="R167" i="23"/>
  <c r="AC167" i="23"/>
  <c r="AN167" i="23"/>
  <c r="E167" i="23"/>
  <c r="Q167" i="23"/>
  <c r="AB167" i="23"/>
  <c r="AM167" i="23"/>
  <c r="D167" i="23"/>
  <c r="P167" i="23"/>
  <c r="AA167" i="23"/>
  <c r="AL167" i="23"/>
  <c r="C167" i="23"/>
  <c r="O167" i="23"/>
  <c r="Z167" i="23"/>
  <c r="AK167" i="23"/>
  <c r="K166" i="23"/>
  <c r="W166" i="23"/>
  <c r="AH166" i="23"/>
  <c r="J166" i="23"/>
  <c r="V166" i="23"/>
  <c r="AG166" i="23"/>
  <c r="AR166" i="23"/>
  <c r="AF166" i="23"/>
  <c r="AQ166" i="23"/>
  <c r="H166" i="23"/>
  <c r="T166" i="23"/>
  <c r="AE166" i="23"/>
  <c r="AP166" i="23"/>
  <c r="G166" i="23"/>
  <c r="S166" i="23"/>
  <c r="AD166" i="23"/>
  <c r="AO166" i="23"/>
  <c r="F166" i="23"/>
  <c r="R166" i="23"/>
  <c r="AC166" i="23"/>
  <c r="AN166" i="23"/>
  <c r="E166" i="23"/>
  <c r="Q166" i="23"/>
  <c r="AB166" i="23"/>
  <c r="AM166" i="23"/>
  <c r="D166" i="23"/>
  <c r="P166" i="23"/>
  <c r="AA166" i="23"/>
  <c r="AL166" i="23"/>
  <c r="C166" i="23"/>
  <c r="O166" i="23"/>
  <c r="Z166" i="23"/>
  <c r="AK166" i="23"/>
  <c r="K165" i="23"/>
  <c r="W165" i="23"/>
  <c r="AH165" i="23"/>
  <c r="J165" i="23"/>
  <c r="V165" i="23"/>
  <c r="AG165" i="23"/>
  <c r="AR165" i="23"/>
  <c r="AF165" i="23"/>
  <c r="AQ165" i="23"/>
  <c r="H165" i="23"/>
  <c r="T165" i="23"/>
  <c r="AE165" i="23"/>
  <c r="AP165" i="23"/>
  <c r="G165" i="23"/>
  <c r="S165" i="23"/>
  <c r="AD165" i="23"/>
  <c r="AO165" i="23"/>
  <c r="F165" i="23"/>
  <c r="R165" i="23"/>
  <c r="AC165" i="23"/>
  <c r="AN165" i="23"/>
  <c r="E165" i="23"/>
  <c r="Q165" i="23"/>
  <c r="AB165" i="23"/>
  <c r="AM165" i="23"/>
  <c r="D165" i="23"/>
  <c r="P165" i="23"/>
  <c r="AA165" i="23"/>
  <c r="AL165" i="23"/>
  <c r="C165" i="23"/>
  <c r="O165" i="23"/>
  <c r="Z165" i="23"/>
  <c r="AK165" i="23"/>
  <c r="K164" i="23"/>
  <c r="W164" i="23"/>
  <c r="AH164" i="23"/>
  <c r="J164" i="23"/>
  <c r="V164" i="23"/>
  <c r="AG164" i="23"/>
  <c r="AR164" i="23"/>
  <c r="AF164" i="23"/>
  <c r="AQ164" i="23"/>
  <c r="H164" i="23"/>
  <c r="T164" i="23"/>
  <c r="AE164" i="23"/>
  <c r="AP164" i="23"/>
  <c r="G164" i="23"/>
  <c r="S164" i="23"/>
  <c r="AD164" i="23"/>
  <c r="AO164" i="23"/>
  <c r="F164" i="23"/>
  <c r="R164" i="23"/>
  <c r="AC164" i="23"/>
  <c r="AN164" i="23"/>
  <c r="E164" i="23"/>
  <c r="Q164" i="23"/>
  <c r="AB164" i="23"/>
  <c r="AM164" i="23"/>
  <c r="D164" i="23"/>
  <c r="P164" i="23"/>
  <c r="AA164" i="23"/>
  <c r="AL164" i="23"/>
  <c r="C164" i="23"/>
  <c r="O164" i="23"/>
  <c r="Z164" i="23"/>
  <c r="AK164" i="23"/>
  <c r="AH163" i="23"/>
  <c r="AG163" i="23"/>
  <c r="AR163" i="23"/>
  <c r="AF163" i="23"/>
  <c r="AQ163" i="23"/>
  <c r="AE163" i="23"/>
  <c r="AP163" i="23"/>
  <c r="AD163" i="23"/>
  <c r="AO163" i="23"/>
  <c r="AC163" i="23"/>
  <c r="AN163" i="23"/>
  <c r="AB163" i="23"/>
  <c r="AM163" i="23"/>
  <c r="AA163" i="23"/>
  <c r="AL163" i="23"/>
  <c r="Z163" i="23"/>
  <c r="AK163" i="23"/>
  <c r="K162" i="23"/>
  <c r="W162" i="23"/>
  <c r="AH162" i="23"/>
  <c r="J162" i="23"/>
  <c r="V162" i="23"/>
  <c r="AG162" i="23"/>
  <c r="AR162" i="23"/>
  <c r="I162" i="23"/>
  <c r="U162" i="23"/>
  <c r="AF162" i="23"/>
  <c r="AQ162" i="23"/>
  <c r="H162" i="23"/>
  <c r="T162" i="23"/>
  <c r="AE162" i="23"/>
  <c r="AP162" i="23"/>
  <c r="G162" i="23"/>
  <c r="S162" i="23"/>
  <c r="AD162" i="23"/>
  <c r="AO162" i="23"/>
  <c r="F162" i="23"/>
  <c r="R162" i="23"/>
  <c r="AC162" i="23"/>
  <c r="AN162" i="23"/>
  <c r="E162" i="23"/>
  <c r="Q162" i="23"/>
  <c r="AB162" i="23"/>
  <c r="AM162" i="23"/>
  <c r="D162" i="23"/>
  <c r="P162" i="23"/>
  <c r="AA162" i="23"/>
  <c r="AL162" i="23"/>
  <c r="C162" i="23"/>
  <c r="O162" i="23"/>
  <c r="Z162" i="23"/>
  <c r="AK162" i="23"/>
  <c r="K161" i="23"/>
  <c r="W161" i="23"/>
  <c r="AH161" i="23"/>
  <c r="J161" i="23"/>
  <c r="V161" i="23"/>
  <c r="AG161" i="23"/>
  <c r="AR161" i="23"/>
  <c r="I161" i="23"/>
  <c r="U161" i="23"/>
  <c r="AF161" i="23"/>
  <c r="AQ161" i="23"/>
  <c r="H161" i="23"/>
  <c r="T161" i="23"/>
  <c r="AE161" i="23"/>
  <c r="AP161" i="23"/>
  <c r="G161" i="23"/>
  <c r="S161" i="23"/>
  <c r="AD161" i="23"/>
  <c r="AO161" i="23"/>
  <c r="F161" i="23"/>
  <c r="R161" i="23"/>
  <c r="AC161" i="23"/>
  <c r="AN161" i="23"/>
  <c r="E161" i="23"/>
  <c r="Q161" i="23"/>
  <c r="AB161" i="23"/>
  <c r="AM161" i="23"/>
  <c r="D161" i="23"/>
  <c r="P161" i="23"/>
  <c r="AA161" i="23"/>
  <c r="AL161" i="23"/>
  <c r="C161" i="23"/>
  <c r="O161" i="23"/>
  <c r="Z161" i="23"/>
  <c r="AK161" i="23"/>
  <c r="K160" i="23"/>
  <c r="W160" i="23"/>
  <c r="AH160" i="23"/>
  <c r="J160" i="23"/>
  <c r="V160" i="23"/>
  <c r="AG160" i="23"/>
  <c r="AR160" i="23"/>
  <c r="I160" i="23"/>
  <c r="U160" i="23"/>
  <c r="AF160" i="23"/>
  <c r="AQ160" i="23"/>
  <c r="H160" i="23"/>
  <c r="T160" i="23"/>
  <c r="AE160" i="23"/>
  <c r="AP160" i="23"/>
  <c r="G160" i="23"/>
  <c r="S160" i="23"/>
  <c r="AD160" i="23"/>
  <c r="AO160" i="23"/>
  <c r="F160" i="23"/>
  <c r="R160" i="23"/>
  <c r="AC160" i="23"/>
  <c r="AN160" i="23"/>
  <c r="E160" i="23"/>
  <c r="Q160" i="23"/>
  <c r="AB160" i="23"/>
  <c r="AM160" i="23"/>
  <c r="D160" i="23"/>
  <c r="P160" i="23"/>
  <c r="AA160" i="23"/>
  <c r="AL160" i="23"/>
  <c r="C160" i="23"/>
  <c r="O160" i="23"/>
  <c r="Z160" i="23"/>
  <c r="AK160" i="23"/>
  <c r="K159" i="23"/>
  <c r="W159" i="23"/>
  <c r="AH159" i="23"/>
  <c r="J159" i="23"/>
  <c r="V159" i="23"/>
  <c r="AG159" i="23"/>
  <c r="AR159" i="23"/>
  <c r="I159" i="23"/>
  <c r="U159" i="23"/>
  <c r="AF159" i="23"/>
  <c r="AQ159" i="23"/>
  <c r="H159" i="23"/>
  <c r="T159" i="23"/>
  <c r="AE159" i="23"/>
  <c r="AP159" i="23"/>
  <c r="G159" i="23"/>
  <c r="S159" i="23"/>
  <c r="AD159" i="23"/>
  <c r="AO159" i="23"/>
  <c r="F159" i="23"/>
  <c r="R159" i="23"/>
  <c r="AC159" i="23"/>
  <c r="AN159" i="23"/>
  <c r="E159" i="23"/>
  <c r="Q159" i="23"/>
  <c r="AB159" i="23"/>
  <c r="AM159" i="23"/>
  <c r="D159" i="23"/>
  <c r="P159" i="23"/>
  <c r="AA159" i="23"/>
  <c r="AL159" i="23"/>
  <c r="C159" i="23"/>
  <c r="O159" i="23"/>
  <c r="Z159" i="23"/>
  <c r="AK159" i="23"/>
  <c r="K158" i="23"/>
  <c r="W158" i="23"/>
  <c r="AH158" i="23"/>
  <c r="J158" i="23"/>
  <c r="V158" i="23"/>
  <c r="AG158" i="23"/>
  <c r="AR158" i="23"/>
  <c r="I158" i="23"/>
  <c r="U158" i="23"/>
  <c r="AF158" i="23"/>
  <c r="AQ158" i="23"/>
  <c r="H158" i="23"/>
  <c r="T158" i="23"/>
  <c r="AE158" i="23"/>
  <c r="AP158" i="23"/>
  <c r="G158" i="23"/>
  <c r="S158" i="23"/>
  <c r="AD158" i="23"/>
  <c r="AO158" i="23"/>
  <c r="F158" i="23"/>
  <c r="R158" i="23"/>
  <c r="AC158" i="23"/>
  <c r="AN158" i="23"/>
  <c r="E158" i="23"/>
  <c r="Q158" i="23"/>
  <c r="AB158" i="23"/>
  <c r="AM158" i="23"/>
  <c r="D158" i="23"/>
  <c r="P158" i="23"/>
  <c r="AA158" i="23"/>
  <c r="AL158" i="23"/>
  <c r="C158" i="23"/>
  <c r="O158" i="23"/>
  <c r="Z158" i="23"/>
  <c r="AK158" i="23"/>
  <c r="K157" i="23"/>
  <c r="W157" i="23"/>
  <c r="AH157" i="23"/>
  <c r="J157" i="23"/>
  <c r="V157" i="23"/>
  <c r="AG157" i="23"/>
  <c r="AR157" i="23"/>
  <c r="I157" i="23"/>
  <c r="U157" i="23"/>
  <c r="AF157" i="23"/>
  <c r="AQ157" i="23"/>
  <c r="H157" i="23"/>
  <c r="T157" i="23"/>
  <c r="AE157" i="23"/>
  <c r="AP157" i="23"/>
  <c r="G157" i="23"/>
  <c r="S157" i="23"/>
  <c r="AD157" i="23"/>
  <c r="AO157" i="23"/>
  <c r="F157" i="23"/>
  <c r="R157" i="23"/>
  <c r="AC157" i="23"/>
  <c r="AN157" i="23"/>
  <c r="E157" i="23"/>
  <c r="Q157" i="23"/>
  <c r="AB157" i="23"/>
  <c r="AM157" i="23"/>
  <c r="D157" i="23"/>
  <c r="P157" i="23"/>
  <c r="AA157" i="23"/>
  <c r="AL157" i="23"/>
  <c r="C157" i="23"/>
  <c r="O157" i="23"/>
  <c r="Z157" i="23"/>
  <c r="AK157" i="23"/>
  <c r="K156" i="23"/>
  <c r="W156" i="23"/>
  <c r="AH156" i="23"/>
  <c r="J156" i="23"/>
  <c r="V156" i="23"/>
  <c r="AG156" i="23"/>
  <c r="AR156" i="23"/>
  <c r="I156" i="23"/>
  <c r="U156" i="23"/>
  <c r="AF156" i="23"/>
  <c r="AQ156" i="23"/>
  <c r="H156" i="23"/>
  <c r="T156" i="23"/>
  <c r="AE156" i="23"/>
  <c r="AP156" i="23"/>
  <c r="G156" i="23"/>
  <c r="S156" i="23"/>
  <c r="AD156" i="23"/>
  <c r="AO156" i="23"/>
  <c r="F156" i="23"/>
  <c r="R156" i="23"/>
  <c r="AC156" i="23"/>
  <c r="AN156" i="23"/>
  <c r="E156" i="23"/>
  <c r="Q156" i="23"/>
  <c r="AB156" i="23"/>
  <c r="AM156" i="23"/>
  <c r="D156" i="23"/>
  <c r="P156" i="23"/>
  <c r="AA156" i="23"/>
  <c r="AL156" i="23"/>
  <c r="C156" i="23"/>
  <c r="O156" i="23"/>
  <c r="Z156" i="23"/>
  <c r="AK156" i="23"/>
  <c r="K155" i="23"/>
  <c r="W155" i="23"/>
  <c r="AH155" i="23"/>
  <c r="J155" i="23"/>
  <c r="V155" i="23"/>
  <c r="AG155" i="23"/>
  <c r="AR155" i="23"/>
  <c r="I155" i="23"/>
  <c r="U155" i="23"/>
  <c r="AF155" i="23"/>
  <c r="AQ155" i="23"/>
  <c r="H155" i="23"/>
  <c r="T155" i="23"/>
  <c r="AE155" i="23"/>
  <c r="AP155" i="23"/>
  <c r="G155" i="23"/>
  <c r="S155" i="23"/>
  <c r="AD155" i="23"/>
  <c r="AO155" i="23"/>
  <c r="F155" i="23"/>
  <c r="R155" i="23"/>
  <c r="AC155" i="23"/>
  <c r="AN155" i="23"/>
  <c r="E155" i="23"/>
  <c r="Q155" i="23"/>
  <c r="AB155" i="23"/>
  <c r="AM155" i="23"/>
  <c r="D155" i="23"/>
  <c r="P155" i="23"/>
  <c r="AA155" i="23"/>
  <c r="AL155" i="23"/>
  <c r="C155" i="23"/>
  <c r="O155" i="23"/>
  <c r="Z155" i="23"/>
  <c r="AK155" i="23"/>
  <c r="K154" i="23"/>
  <c r="W154" i="23"/>
  <c r="AH154" i="23"/>
  <c r="J154" i="23"/>
  <c r="V154" i="23"/>
  <c r="AG154" i="23"/>
  <c r="AR154" i="23"/>
  <c r="I154" i="23"/>
  <c r="U154" i="23"/>
  <c r="AF154" i="23"/>
  <c r="AQ154" i="23"/>
  <c r="H154" i="23"/>
  <c r="T154" i="23"/>
  <c r="AE154" i="23"/>
  <c r="AP154" i="23"/>
  <c r="G154" i="23"/>
  <c r="S154" i="23"/>
  <c r="AD154" i="23"/>
  <c r="AO154" i="23"/>
  <c r="F154" i="23"/>
  <c r="R154" i="23"/>
  <c r="AC154" i="23"/>
  <c r="AN154" i="23"/>
  <c r="E154" i="23"/>
  <c r="Q154" i="23"/>
  <c r="AB154" i="23"/>
  <c r="AM154" i="23"/>
  <c r="D154" i="23"/>
  <c r="P154" i="23"/>
  <c r="AA154" i="23"/>
  <c r="AL154" i="23"/>
  <c r="C154" i="23"/>
  <c r="O154" i="23"/>
  <c r="Z154" i="23"/>
  <c r="AK154" i="23"/>
  <c r="K153" i="23"/>
  <c r="W153" i="23"/>
  <c r="AH153" i="23"/>
  <c r="J153" i="23"/>
  <c r="V153" i="23"/>
  <c r="AG153" i="23"/>
  <c r="AR153" i="23"/>
  <c r="I153" i="23"/>
  <c r="U153" i="23"/>
  <c r="AF153" i="23"/>
  <c r="AQ153" i="23"/>
  <c r="H153" i="23"/>
  <c r="T153" i="23"/>
  <c r="AE153" i="23"/>
  <c r="AP153" i="23"/>
  <c r="G153" i="23"/>
  <c r="S153" i="23"/>
  <c r="AD153" i="23"/>
  <c r="AO153" i="23"/>
  <c r="F153" i="23"/>
  <c r="R153" i="23"/>
  <c r="AC153" i="23"/>
  <c r="AN153" i="23"/>
  <c r="E153" i="23"/>
  <c r="Q153" i="23"/>
  <c r="AB153" i="23"/>
  <c r="AM153" i="23"/>
  <c r="D153" i="23"/>
  <c r="P153" i="23"/>
  <c r="AA153" i="23"/>
  <c r="AL153" i="23"/>
  <c r="C153" i="23"/>
  <c r="O153" i="23"/>
  <c r="Z153" i="23"/>
  <c r="AK153" i="23"/>
  <c r="K152" i="23"/>
  <c r="W152" i="23"/>
  <c r="AH152" i="23"/>
  <c r="J152" i="23"/>
  <c r="V152" i="23"/>
  <c r="AG152" i="23"/>
  <c r="AR152" i="23"/>
  <c r="I152" i="23"/>
  <c r="U152" i="23"/>
  <c r="AF152" i="23"/>
  <c r="AQ152" i="23"/>
  <c r="H152" i="23"/>
  <c r="T152" i="23"/>
  <c r="AE152" i="23"/>
  <c r="AP152" i="23"/>
  <c r="G152" i="23"/>
  <c r="S152" i="23"/>
  <c r="AD152" i="23"/>
  <c r="AO152" i="23"/>
  <c r="F152" i="23"/>
  <c r="R152" i="23"/>
  <c r="AC152" i="23"/>
  <c r="AN152" i="23"/>
  <c r="E152" i="23"/>
  <c r="Q152" i="23"/>
  <c r="AB152" i="23"/>
  <c r="AM152" i="23"/>
  <c r="D152" i="23"/>
  <c r="P152" i="23"/>
  <c r="AA152" i="23"/>
  <c r="AL152" i="23"/>
  <c r="C152" i="23"/>
  <c r="O152" i="23"/>
  <c r="Z152" i="23"/>
  <c r="AK152" i="23"/>
  <c r="K151" i="23"/>
  <c r="W151" i="23"/>
  <c r="AH151" i="23"/>
  <c r="J151" i="23"/>
  <c r="V151" i="23"/>
  <c r="AG151" i="23"/>
  <c r="AR151" i="23"/>
  <c r="I151" i="23"/>
  <c r="U151" i="23"/>
  <c r="AF151" i="23"/>
  <c r="AQ151" i="23"/>
  <c r="H151" i="23"/>
  <c r="T151" i="23"/>
  <c r="AE151" i="23"/>
  <c r="AP151" i="23"/>
  <c r="G151" i="23"/>
  <c r="S151" i="23"/>
  <c r="AD151" i="23"/>
  <c r="AO151" i="23"/>
  <c r="F151" i="23"/>
  <c r="R151" i="23"/>
  <c r="AC151" i="23"/>
  <c r="AN151" i="23"/>
  <c r="E151" i="23"/>
  <c r="Q151" i="23"/>
  <c r="AB151" i="23"/>
  <c r="AM151" i="23"/>
  <c r="D151" i="23"/>
  <c r="P151" i="23"/>
  <c r="AA151" i="23"/>
  <c r="AL151" i="23"/>
  <c r="C151" i="23"/>
  <c r="O151" i="23"/>
  <c r="Z151" i="23"/>
  <c r="AK151" i="23"/>
  <c r="K150" i="23"/>
  <c r="W150" i="23"/>
  <c r="AH150" i="23"/>
  <c r="J150" i="23"/>
  <c r="V150" i="23"/>
  <c r="AG150" i="23"/>
  <c r="AR150" i="23"/>
  <c r="I150" i="23"/>
  <c r="U150" i="23"/>
  <c r="AF150" i="23"/>
  <c r="AQ150" i="23"/>
  <c r="H150" i="23"/>
  <c r="T150" i="23"/>
  <c r="AE150" i="23"/>
  <c r="AP150" i="23"/>
  <c r="G150" i="23"/>
  <c r="S150" i="23"/>
  <c r="AD150" i="23"/>
  <c r="AO150" i="23"/>
  <c r="F150" i="23"/>
  <c r="R150" i="23"/>
  <c r="AC150" i="23"/>
  <c r="AN150" i="23"/>
  <c r="E150" i="23"/>
  <c r="Q150" i="23"/>
  <c r="AB150" i="23"/>
  <c r="AM150" i="23"/>
  <c r="D150" i="23"/>
  <c r="P150" i="23"/>
  <c r="AA150" i="23"/>
  <c r="AL150" i="23"/>
  <c r="C150" i="23"/>
  <c r="O150" i="23"/>
  <c r="Z150" i="23"/>
  <c r="AK150" i="23"/>
  <c r="K149" i="23"/>
  <c r="W149" i="23"/>
  <c r="AH149" i="23"/>
  <c r="J149" i="23"/>
  <c r="V149" i="23"/>
  <c r="AG149" i="23"/>
  <c r="AR149" i="23"/>
  <c r="I149" i="23"/>
  <c r="U149" i="23"/>
  <c r="AF149" i="23"/>
  <c r="AQ149" i="23"/>
  <c r="H149" i="23"/>
  <c r="T149" i="23"/>
  <c r="AE149" i="23"/>
  <c r="AP149" i="23"/>
  <c r="G149" i="23"/>
  <c r="S149" i="23"/>
  <c r="AD149" i="23"/>
  <c r="AO149" i="23"/>
  <c r="F149" i="23"/>
  <c r="R149" i="23"/>
  <c r="AC149" i="23"/>
  <c r="AN149" i="23"/>
  <c r="E149" i="23"/>
  <c r="Q149" i="23"/>
  <c r="AB149" i="23"/>
  <c r="AM149" i="23"/>
  <c r="D149" i="23"/>
  <c r="P149" i="23"/>
  <c r="AA149" i="23"/>
  <c r="AL149" i="23"/>
  <c r="C149" i="23"/>
  <c r="O149" i="23"/>
  <c r="Z149" i="23"/>
  <c r="AK149" i="23"/>
  <c r="K148" i="23"/>
  <c r="W148" i="23"/>
  <c r="AH148" i="23"/>
  <c r="J148" i="23"/>
  <c r="V148" i="23"/>
  <c r="AG148" i="23"/>
  <c r="AR148" i="23"/>
  <c r="I148" i="23"/>
  <c r="U148" i="23"/>
  <c r="AF148" i="23"/>
  <c r="AQ148" i="23"/>
  <c r="H148" i="23"/>
  <c r="T148" i="23"/>
  <c r="AE148" i="23"/>
  <c r="AP148" i="23"/>
  <c r="G148" i="23"/>
  <c r="S148" i="23"/>
  <c r="AD148" i="23"/>
  <c r="AO148" i="23"/>
  <c r="F148" i="23"/>
  <c r="R148" i="23"/>
  <c r="AC148" i="23"/>
  <c r="AN148" i="23"/>
  <c r="E148" i="23"/>
  <c r="Q148" i="23"/>
  <c r="AB148" i="23"/>
  <c r="AM148" i="23"/>
  <c r="D148" i="23"/>
  <c r="P148" i="23"/>
  <c r="AA148" i="23"/>
  <c r="AL148" i="23"/>
  <c r="C148" i="23"/>
  <c r="O148" i="23"/>
  <c r="Z148" i="23"/>
  <c r="AK148" i="23"/>
  <c r="K147" i="23"/>
  <c r="W147" i="23"/>
  <c r="AH147" i="23"/>
  <c r="J147" i="23"/>
  <c r="V147" i="23"/>
  <c r="AG147" i="23"/>
  <c r="AR147" i="23"/>
  <c r="I147" i="23"/>
  <c r="U147" i="23"/>
  <c r="AF147" i="23"/>
  <c r="AQ147" i="23"/>
  <c r="H147" i="23"/>
  <c r="T147" i="23"/>
  <c r="AE147" i="23"/>
  <c r="AP147" i="23"/>
  <c r="G147" i="23"/>
  <c r="S147" i="23"/>
  <c r="AD147" i="23"/>
  <c r="AO147" i="23"/>
  <c r="F147" i="23"/>
  <c r="R147" i="23"/>
  <c r="AC147" i="23"/>
  <c r="AN147" i="23"/>
  <c r="E147" i="23"/>
  <c r="Q147" i="23"/>
  <c r="AB147" i="23"/>
  <c r="AM147" i="23"/>
  <c r="D147" i="23"/>
  <c r="P147" i="23"/>
  <c r="AA147" i="23"/>
  <c r="AL147" i="23"/>
  <c r="C147" i="23"/>
  <c r="O147" i="23"/>
  <c r="Z147" i="23"/>
  <c r="AK147" i="23"/>
  <c r="K146" i="23"/>
  <c r="W146" i="23"/>
  <c r="AH146" i="23"/>
  <c r="J146" i="23"/>
  <c r="V146" i="23"/>
  <c r="AG146" i="23"/>
  <c r="AR146" i="23"/>
  <c r="I146" i="23"/>
  <c r="U146" i="23"/>
  <c r="AF146" i="23"/>
  <c r="AQ146" i="23"/>
  <c r="H146" i="23"/>
  <c r="T146" i="23"/>
  <c r="AE146" i="23"/>
  <c r="AP146" i="23"/>
  <c r="G146" i="23"/>
  <c r="S146" i="23"/>
  <c r="AD146" i="23"/>
  <c r="AO146" i="23"/>
  <c r="F146" i="23"/>
  <c r="R146" i="23"/>
  <c r="AC146" i="23"/>
  <c r="AN146" i="23"/>
  <c r="E146" i="23"/>
  <c r="Q146" i="23"/>
  <c r="AB146" i="23"/>
  <c r="AM146" i="23"/>
  <c r="D146" i="23"/>
  <c r="P146" i="23"/>
  <c r="AA146" i="23"/>
  <c r="AL146" i="23"/>
  <c r="C146" i="23"/>
  <c r="O146" i="23"/>
  <c r="Z146" i="23"/>
  <c r="AK146" i="23"/>
  <c r="K145" i="23"/>
  <c r="W145" i="23"/>
  <c r="AH145" i="23"/>
  <c r="J145" i="23"/>
  <c r="V145" i="23"/>
  <c r="AG145" i="23"/>
  <c r="AR145" i="23"/>
  <c r="I145" i="23"/>
  <c r="U145" i="23"/>
  <c r="AF145" i="23"/>
  <c r="AQ145" i="23"/>
  <c r="H145" i="23"/>
  <c r="T145" i="23"/>
  <c r="AE145" i="23"/>
  <c r="AP145" i="23"/>
  <c r="G145" i="23"/>
  <c r="S145" i="23"/>
  <c r="AD145" i="23"/>
  <c r="AO145" i="23"/>
  <c r="F145" i="23"/>
  <c r="R145" i="23"/>
  <c r="AC145" i="23"/>
  <c r="AN145" i="23"/>
  <c r="E145" i="23"/>
  <c r="Q145" i="23"/>
  <c r="AB145" i="23"/>
  <c r="AM145" i="23"/>
  <c r="D145" i="23"/>
  <c r="P145" i="23"/>
  <c r="AA145" i="23"/>
  <c r="AL145" i="23"/>
  <c r="C145" i="23"/>
  <c r="O145" i="23"/>
  <c r="Z145" i="23"/>
  <c r="AK145" i="23"/>
  <c r="K144" i="23"/>
  <c r="W144" i="23"/>
  <c r="AH144" i="23"/>
  <c r="J144" i="23"/>
  <c r="V144" i="23"/>
  <c r="AG144" i="23"/>
  <c r="AR144" i="23"/>
  <c r="I144" i="23"/>
  <c r="U144" i="23"/>
  <c r="AF144" i="23"/>
  <c r="AQ144" i="23"/>
  <c r="H144" i="23"/>
  <c r="T144" i="23"/>
  <c r="AE144" i="23"/>
  <c r="AP144" i="23"/>
  <c r="G144" i="23"/>
  <c r="S144" i="23"/>
  <c r="AD144" i="23"/>
  <c r="AO144" i="23"/>
  <c r="F144" i="23"/>
  <c r="R144" i="23"/>
  <c r="AC144" i="23"/>
  <c r="AN144" i="23"/>
  <c r="E144" i="23"/>
  <c r="Q144" i="23"/>
  <c r="AB144" i="23"/>
  <c r="AM144" i="23"/>
  <c r="D144" i="23"/>
  <c r="P144" i="23"/>
  <c r="AA144" i="23"/>
  <c r="AL144" i="23"/>
  <c r="C144" i="23"/>
  <c r="O144" i="23"/>
  <c r="Z144" i="23"/>
  <c r="AK144" i="23"/>
  <c r="K143" i="23"/>
  <c r="W143" i="23"/>
  <c r="AH143" i="23"/>
  <c r="J143" i="23"/>
  <c r="V143" i="23"/>
  <c r="AG143" i="23"/>
  <c r="AR143" i="23"/>
  <c r="I143" i="23"/>
  <c r="U143" i="23"/>
  <c r="AF143" i="23"/>
  <c r="AQ143" i="23"/>
  <c r="H143" i="23"/>
  <c r="T143" i="23"/>
  <c r="AE143" i="23"/>
  <c r="AP143" i="23"/>
  <c r="G143" i="23"/>
  <c r="S143" i="23"/>
  <c r="AD143" i="23"/>
  <c r="AO143" i="23"/>
  <c r="F143" i="23"/>
  <c r="R143" i="23"/>
  <c r="AC143" i="23"/>
  <c r="AN143" i="23"/>
  <c r="E143" i="23"/>
  <c r="Q143" i="23"/>
  <c r="AB143" i="23"/>
  <c r="AM143" i="23"/>
  <c r="D143" i="23"/>
  <c r="P143" i="23"/>
  <c r="AA143" i="23"/>
  <c r="AL143" i="23"/>
  <c r="C143" i="23"/>
  <c r="O143" i="23"/>
  <c r="Z143" i="23"/>
  <c r="AK143" i="23"/>
  <c r="K142" i="23"/>
  <c r="W142" i="23"/>
  <c r="AH142" i="23"/>
  <c r="J142" i="23"/>
  <c r="V142" i="23"/>
  <c r="AG142" i="23"/>
  <c r="AR142" i="23"/>
  <c r="I142" i="23"/>
  <c r="U142" i="23"/>
  <c r="AF142" i="23"/>
  <c r="AQ142" i="23"/>
  <c r="H142" i="23"/>
  <c r="T142" i="23"/>
  <c r="AE142" i="23"/>
  <c r="AP142" i="23"/>
  <c r="G142" i="23"/>
  <c r="S142" i="23"/>
  <c r="AD142" i="23"/>
  <c r="AO142" i="23"/>
  <c r="F142" i="23"/>
  <c r="R142" i="23"/>
  <c r="AC142" i="23"/>
  <c r="AN142" i="23"/>
  <c r="E142" i="23"/>
  <c r="Q142" i="23"/>
  <c r="AB142" i="23"/>
  <c r="AM142" i="23"/>
  <c r="D142" i="23"/>
  <c r="P142" i="23"/>
  <c r="AA142" i="23"/>
  <c r="AL142" i="23"/>
  <c r="C142" i="23"/>
  <c r="O142" i="23"/>
  <c r="Z142" i="23"/>
  <c r="AK142" i="23"/>
  <c r="K141" i="23"/>
  <c r="W141" i="23"/>
  <c r="AH141" i="23"/>
  <c r="J141" i="23"/>
  <c r="V141" i="23"/>
  <c r="AG141" i="23"/>
  <c r="AR141" i="23"/>
  <c r="I141" i="23"/>
  <c r="U141" i="23"/>
  <c r="AF141" i="23"/>
  <c r="AQ141" i="23"/>
  <c r="H141" i="23"/>
  <c r="T141" i="23"/>
  <c r="AE141" i="23"/>
  <c r="AP141" i="23"/>
  <c r="G141" i="23"/>
  <c r="S141" i="23"/>
  <c r="AD141" i="23"/>
  <c r="AO141" i="23"/>
  <c r="F141" i="23"/>
  <c r="R141" i="23"/>
  <c r="AC141" i="23"/>
  <c r="AN141" i="23"/>
  <c r="E141" i="23"/>
  <c r="Q141" i="23"/>
  <c r="AB141" i="23"/>
  <c r="AM141" i="23"/>
  <c r="D141" i="23"/>
  <c r="P141" i="23"/>
  <c r="AA141" i="23"/>
  <c r="AL141" i="23"/>
  <c r="C141" i="23"/>
  <c r="O141" i="23"/>
  <c r="Z141" i="23"/>
  <c r="AK141" i="23"/>
  <c r="K140" i="23"/>
  <c r="W140" i="23"/>
  <c r="AH140" i="23"/>
  <c r="J140" i="23"/>
  <c r="V140" i="23"/>
  <c r="AG140" i="23"/>
  <c r="AR140" i="23"/>
  <c r="I140" i="23"/>
  <c r="U140" i="23"/>
  <c r="AF140" i="23"/>
  <c r="AQ140" i="23"/>
  <c r="H140" i="23"/>
  <c r="T140" i="23"/>
  <c r="AE140" i="23"/>
  <c r="AP140" i="23"/>
  <c r="G140" i="23"/>
  <c r="S140" i="23"/>
  <c r="AD140" i="23"/>
  <c r="AO140" i="23"/>
  <c r="F140" i="23"/>
  <c r="R140" i="23"/>
  <c r="AC140" i="23"/>
  <c r="AN140" i="23"/>
  <c r="E140" i="23"/>
  <c r="Q140" i="23"/>
  <c r="AB140" i="23"/>
  <c r="AM140" i="23"/>
  <c r="D140" i="23"/>
  <c r="P140" i="23"/>
  <c r="AA140" i="23"/>
  <c r="AL140" i="23"/>
  <c r="C140" i="23"/>
  <c r="O140" i="23"/>
  <c r="Z140" i="23"/>
  <c r="AK140" i="23"/>
  <c r="K139" i="23"/>
  <c r="W139" i="23"/>
  <c r="AH139" i="23"/>
  <c r="J139" i="23"/>
  <c r="V139" i="23"/>
  <c r="AG139" i="23"/>
  <c r="AR139" i="23"/>
  <c r="I139" i="23"/>
  <c r="U139" i="23"/>
  <c r="AF139" i="23"/>
  <c r="AQ139" i="23"/>
  <c r="H139" i="23"/>
  <c r="T139" i="23"/>
  <c r="AE139" i="23"/>
  <c r="AP139" i="23"/>
  <c r="G139" i="23"/>
  <c r="S139" i="23"/>
  <c r="AD139" i="23"/>
  <c r="AO139" i="23"/>
  <c r="F139" i="23"/>
  <c r="R139" i="23"/>
  <c r="AC139" i="23"/>
  <c r="AN139" i="23"/>
  <c r="E139" i="23"/>
  <c r="Q139" i="23"/>
  <c r="AB139" i="23"/>
  <c r="AM139" i="23"/>
  <c r="D139" i="23"/>
  <c r="P139" i="23"/>
  <c r="AA139" i="23"/>
  <c r="AL139" i="23"/>
  <c r="C139" i="23"/>
  <c r="O139" i="23"/>
  <c r="Z139" i="23"/>
  <c r="AK139" i="23"/>
  <c r="K138" i="23"/>
  <c r="W138" i="23"/>
  <c r="AH138" i="23"/>
  <c r="J138" i="23"/>
  <c r="V138" i="23"/>
  <c r="AG138" i="23"/>
  <c r="AR138" i="23"/>
  <c r="I138" i="23"/>
  <c r="U138" i="23"/>
  <c r="AF138" i="23"/>
  <c r="AQ138" i="23"/>
  <c r="H138" i="23"/>
  <c r="T138" i="23"/>
  <c r="AE138" i="23"/>
  <c r="AP138" i="23"/>
  <c r="G138" i="23"/>
  <c r="S138" i="23"/>
  <c r="AD138" i="23"/>
  <c r="AO138" i="23"/>
  <c r="F138" i="23"/>
  <c r="R138" i="23"/>
  <c r="AC138" i="23"/>
  <c r="AN138" i="23"/>
  <c r="E138" i="23"/>
  <c r="Q138" i="23"/>
  <c r="AB138" i="23"/>
  <c r="AM138" i="23"/>
  <c r="D138" i="23"/>
  <c r="P138" i="23"/>
  <c r="AA138" i="23"/>
  <c r="AL138" i="23"/>
  <c r="C138" i="23"/>
  <c r="O138" i="23"/>
  <c r="Z138" i="23"/>
  <c r="AK138" i="23"/>
  <c r="K137" i="23"/>
  <c r="W137" i="23"/>
  <c r="AH137" i="23"/>
  <c r="J137" i="23"/>
  <c r="V137" i="23"/>
  <c r="AG137" i="23"/>
  <c r="AR137" i="23"/>
  <c r="I137" i="23"/>
  <c r="U137" i="23"/>
  <c r="AF137" i="23"/>
  <c r="AQ137" i="23"/>
  <c r="H137" i="23"/>
  <c r="T137" i="23"/>
  <c r="AE137" i="23"/>
  <c r="AP137" i="23"/>
  <c r="G137" i="23"/>
  <c r="S137" i="23"/>
  <c r="AD137" i="23"/>
  <c r="AO137" i="23"/>
  <c r="F137" i="23"/>
  <c r="R137" i="23"/>
  <c r="AC137" i="23"/>
  <c r="AN137" i="23"/>
  <c r="E137" i="23"/>
  <c r="Q137" i="23"/>
  <c r="AB137" i="23"/>
  <c r="AM137" i="23"/>
  <c r="D137" i="23"/>
  <c r="P137" i="23"/>
  <c r="AA137" i="23"/>
  <c r="AL137" i="23"/>
  <c r="C137" i="23"/>
  <c r="O137" i="23"/>
  <c r="Z137" i="23"/>
  <c r="AK137" i="23"/>
  <c r="K136" i="23"/>
  <c r="W136" i="23"/>
  <c r="AH136" i="23"/>
  <c r="J136" i="23"/>
  <c r="V136" i="23"/>
  <c r="AG136" i="23"/>
  <c r="AR136" i="23"/>
  <c r="I136" i="23"/>
  <c r="U136" i="23"/>
  <c r="AF136" i="23"/>
  <c r="AQ136" i="23"/>
  <c r="H136" i="23"/>
  <c r="T136" i="23"/>
  <c r="AE136" i="23"/>
  <c r="AP136" i="23"/>
  <c r="G136" i="23"/>
  <c r="S136" i="23"/>
  <c r="AD136" i="23"/>
  <c r="AO136" i="23"/>
  <c r="F136" i="23"/>
  <c r="R136" i="23"/>
  <c r="AC136" i="23"/>
  <c r="AN136" i="23"/>
  <c r="E136" i="23"/>
  <c r="Q136" i="23"/>
  <c r="AB136" i="23"/>
  <c r="AM136" i="23"/>
  <c r="D136" i="23"/>
  <c r="P136" i="23"/>
  <c r="AA136" i="23"/>
  <c r="AL136" i="23"/>
  <c r="C136" i="23"/>
  <c r="O136" i="23"/>
  <c r="Z136" i="23"/>
  <c r="AK136" i="23"/>
  <c r="K135" i="23"/>
  <c r="W135" i="23"/>
  <c r="AH135" i="23"/>
  <c r="J135" i="23"/>
  <c r="V135" i="23"/>
  <c r="AG135" i="23"/>
  <c r="AR135" i="23"/>
  <c r="I135" i="23"/>
  <c r="U135" i="23"/>
  <c r="AF135" i="23"/>
  <c r="AQ135" i="23"/>
  <c r="H135" i="23"/>
  <c r="T135" i="23"/>
  <c r="AE135" i="23"/>
  <c r="AP135" i="23"/>
  <c r="G135" i="23"/>
  <c r="S135" i="23"/>
  <c r="AD135" i="23"/>
  <c r="AO135" i="23"/>
  <c r="F135" i="23"/>
  <c r="R135" i="23"/>
  <c r="AC135" i="23"/>
  <c r="AN135" i="23"/>
  <c r="E135" i="23"/>
  <c r="Q135" i="23"/>
  <c r="AB135" i="23"/>
  <c r="AM135" i="23"/>
  <c r="D135" i="23"/>
  <c r="P135" i="23"/>
  <c r="AA135" i="23"/>
  <c r="AL135" i="23"/>
  <c r="C135" i="23"/>
  <c r="O135" i="23"/>
  <c r="Z135" i="23"/>
  <c r="AK135" i="23"/>
  <c r="K134" i="23"/>
  <c r="W134" i="23"/>
  <c r="AH134" i="23"/>
  <c r="J134" i="23"/>
  <c r="V134" i="23"/>
  <c r="AG134" i="23"/>
  <c r="AR134" i="23"/>
  <c r="I134" i="23"/>
  <c r="U134" i="23"/>
  <c r="AF134" i="23"/>
  <c r="AQ134" i="23"/>
  <c r="H134" i="23"/>
  <c r="T134" i="23"/>
  <c r="AE134" i="23"/>
  <c r="AP134" i="23"/>
  <c r="G134" i="23"/>
  <c r="S134" i="23"/>
  <c r="AD134" i="23"/>
  <c r="AO134" i="23"/>
  <c r="F134" i="23"/>
  <c r="R134" i="23"/>
  <c r="AC134" i="23"/>
  <c r="AN134" i="23"/>
  <c r="E134" i="23"/>
  <c r="Q134" i="23"/>
  <c r="AB134" i="23"/>
  <c r="AM134" i="23"/>
  <c r="D134" i="23"/>
  <c r="P134" i="23"/>
  <c r="AA134" i="23"/>
  <c r="AL134" i="23"/>
  <c r="C134" i="23"/>
  <c r="O134" i="23"/>
  <c r="Z134" i="23"/>
  <c r="AK134" i="23"/>
  <c r="K133" i="23"/>
  <c r="W133" i="23"/>
  <c r="AH133" i="23"/>
  <c r="J133" i="23"/>
  <c r="V133" i="23"/>
  <c r="AG133" i="23"/>
  <c r="AR133" i="23"/>
  <c r="I133" i="23"/>
  <c r="U133" i="23"/>
  <c r="AF133" i="23"/>
  <c r="AQ133" i="23"/>
  <c r="H133" i="23"/>
  <c r="T133" i="23"/>
  <c r="AE133" i="23"/>
  <c r="AP133" i="23"/>
  <c r="G133" i="23"/>
  <c r="S133" i="23"/>
  <c r="AD133" i="23"/>
  <c r="AO133" i="23"/>
  <c r="F133" i="23"/>
  <c r="R133" i="23"/>
  <c r="AC133" i="23"/>
  <c r="AN133" i="23"/>
  <c r="E133" i="23"/>
  <c r="Q133" i="23"/>
  <c r="AB133" i="23"/>
  <c r="AM133" i="23"/>
  <c r="D133" i="23"/>
  <c r="P133" i="23"/>
  <c r="AA133" i="23"/>
  <c r="AL133" i="23"/>
  <c r="C133" i="23"/>
  <c r="O133" i="23"/>
  <c r="Z133" i="23"/>
  <c r="AK133" i="23"/>
  <c r="K132" i="23"/>
  <c r="W132" i="23"/>
  <c r="AH132" i="23"/>
  <c r="J132" i="23"/>
  <c r="V132" i="23"/>
  <c r="AG132" i="23"/>
  <c r="AR132" i="23"/>
  <c r="I132" i="23"/>
  <c r="U132" i="23"/>
  <c r="AF132" i="23"/>
  <c r="AQ132" i="23"/>
  <c r="H132" i="23"/>
  <c r="T132" i="23"/>
  <c r="AE132" i="23"/>
  <c r="AP132" i="23"/>
  <c r="G132" i="23"/>
  <c r="S132" i="23"/>
  <c r="AD132" i="23"/>
  <c r="AO132" i="23"/>
  <c r="F132" i="23"/>
  <c r="R132" i="23"/>
  <c r="AC132" i="23"/>
  <c r="AN132" i="23"/>
  <c r="E132" i="23"/>
  <c r="Q132" i="23"/>
  <c r="AB132" i="23"/>
  <c r="AM132" i="23"/>
  <c r="D132" i="23"/>
  <c r="P132" i="23"/>
  <c r="AA132" i="23"/>
  <c r="AL132" i="23"/>
  <c r="C132" i="23"/>
  <c r="O132" i="23"/>
  <c r="Z132" i="23"/>
  <c r="AK132" i="23"/>
  <c r="K131" i="23"/>
  <c r="W131" i="23"/>
  <c r="AH131" i="23"/>
  <c r="J131" i="23"/>
  <c r="V131" i="23"/>
  <c r="AG131" i="23"/>
  <c r="AR131" i="23"/>
  <c r="I131" i="23"/>
  <c r="U131" i="23"/>
  <c r="AF131" i="23"/>
  <c r="AQ131" i="23"/>
  <c r="H131" i="23"/>
  <c r="T131" i="23"/>
  <c r="AE131" i="23"/>
  <c r="AP131" i="23"/>
  <c r="G131" i="23"/>
  <c r="S131" i="23"/>
  <c r="AD131" i="23"/>
  <c r="AO131" i="23"/>
  <c r="F131" i="23"/>
  <c r="R131" i="23"/>
  <c r="AC131" i="23"/>
  <c r="AN131" i="23"/>
  <c r="E131" i="23"/>
  <c r="Q131" i="23"/>
  <c r="AB131" i="23"/>
  <c r="AM131" i="23"/>
  <c r="D131" i="23"/>
  <c r="P131" i="23"/>
  <c r="AA131" i="23"/>
  <c r="AL131" i="23"/>
  <c r="C131" i="23"/>
  <c r="O131" i="23"/>
  <c r="Z131" i="23"/>
  <c r="AK131" i="23"/>
  <c r="K130" i="23"/>
  <c r="W130" i="23"/>
  <c r="AH130" i="23"/>
  <c r="J130" i="23"/>
  <c r="V130" i="23"/>
  <c r="AG130" i="23"/>
  <c r="AR130" i="23"/>
  <c r="I130" i="23"/>
  <c r="U130" i="23"/>
  <c r="AF130" i="23"/>
  <c r="AQ130" i="23"/>
  <c r="H130" i="23"/>
  <c r="T130" i="23"/>
  <c r="AE130" i="23"/>
  <c r="AP130" i="23"/>
  <c r="G130" i="23"/>
  <c r="S130" i="23"/>
  <c r="AD130" i="23"/>
  <c r="AO130" i="23"/>
  <c r="F130" i="23"/>
  <c r="R130" i="23"/>
  <c r="AC130" i="23"/>
  <c r="AN130" i="23"/>
  <c r="E130" i="23"/>
  <c r="Q130" i="23"/>
  <c r="AB130" i="23"/>
  <c r="AM130" i="23"/>
  <c r="D130" i="23"/>
  <c r="P130" i="23"/>
  <c r="AA130" i="23"/>
  <c r="AL130" i="23"/>
  <c r="C130" i="23"/>
  <c r="O130" i="23"/>
  <c r="Z130" i="23"/>
  <c r="AK130" i="23"/>
  <c r="K129" i="23"/>
  <c r="W129" i="23"/>
  <c r="AH129" i="23"/>
  <c r="J129" i="23"/>
  <c r="V129" i="23"/>
  <c r="AG129" i="23"/>
  <c r="AR129" i="23"/>
  <c r="I129" i="23"/>
  <c r="U129" i="23"/>
  <c r="AF129" i="23"/>
  <c r="AQ129" i="23"/>
  <c r="H129" i="23"/>
  <c r="T129" i="23"/>
  <c r="AE129" i="23"/>
  <c r="AP129" i="23"/>
  <c r="G129" i="23"/>
  <c r="S129" i="23"/>
  <c r="AD129" i="23"/>
  <c r="AO129" i="23"/>
  <c r="F129" i="23"/>
  <c r="R129" i="23"/>
  <c r="AC129" i="23"/>
  <c r="AN129" i="23"/>
  <c r="E129" i="23"/>
  <c r="Q129" i="23"/>
  <c r="AB129" i="23"/>
  <c r="AM129" i="23"/>
  <c r="D129" i="23"/>
  <c r="P129" i="23"/>
  <c r="AA129" i="23"/>
  <c r="AL129" i="23"/>
  <c r="C129" i="23"/>
  <c r="O129" i="23"/>
  <c r="Z129" i="23"/>
  <c r="AK129" i="23"/>
  <c r="K128" i="23"/>
  <c r="W128" i="23"/>
  <c r="AH128" i="23"/>
  <c r="J128" i="23"/>
  <c r="V128" i="23"/>
  <c r="AG128" i="23"/>
  <c r="AR128" i="23"/>
  <c r="I128" i="23"/>
  <c r="U128" i="23"/>
  <c r="AF128" i="23"/>
  <c r="AQ128" i="23"/>
  <c r="H128" i="23"/>
  <c r="T128" i="23"/>
  <c r="AE128" i="23"/>
  <c r="AP128" i="23"/>
  <c r="G128" i="23"/>
  <c r="S128" i="23"/>
  <c r="AD128" i="23"/>
  <c r="AO128" i="23"/>
  <c r="F128" i="23"/>
  <c r="R128" i="23"/>
  <c r="AC128" i="23"/>
  <c r="AN128" i="23"/>
  <c r="E128" i="23"/>
  <c r="Q128" i="23"/>
  <c r="AB128" i="23"/>
  <c r="AM128" i="23"/>
  <c r="D128" i="23"/>
  <c r="P128" i="23"/>
  <c r="AA128" i="23"/>
  <c r="AL128" i="23"/>
  <c r="C128" i="23"/>
  <c r="O128" i="23"/>
  <c r="Z128" i="23"/>
  <c r="AK128" i="23"/>
  <c r="K127" i="23"/>
  <c r="W127" i="23"/>
  <c r="AH127" i="23"/>
  <c r="J127" i="23"/>
  <c r="V127" i="23"/>
  <c r="AG127" i="23"/>
  <c r="AR127" i="23"/>
  <c r="I127" i="23"/>
  <c r="U127" i="23"/>
  <c r="AF127" i="23"/>
  <c r="AQ127" i="23"/>
  <c r="H127" i="23"/>
  <c r="T127" i="23"/>
  <c r="AE127" i="23"/>
  <c r="AP127" i="23"/>
  <c r="G127" i="23"/>
  <c r="S127" i="23"/>
  <c r="AD127" i="23"/>
  <c r="AO127" i="23"/>
  <c r="F127" i="23"/>
  <c r="R127" i="23"/>
  <c r="AC127" i="23"/>
  <c r="AN127" i="23"/>
  <c r="E127" i="23"/>
  <c r="Q127" i="23"/>
  <c r="AB127" i="23"/>
  <c r="AM127" i="23"/>
  <c r="D127" i="23"/>
  <c r="P127" i="23"/>
  <c r="AA127" i="23"/>
  <c r="AL127" i="23"/>
  <c r="C127" i="23"/>
  <c r="O127" i="23"/>
  <c r="Z127" i="23"/>
  <c r="AK127" i="23"/>
  <c r="K126" i="23"/>
  <c r="W126" i="23"/>
  <c r="AH126" i="23"/>
  <c r="J126" i="23"/>
  <c r="V126" i="23"/>
  <c r="AG126" i="23"/>
  <c r="AR126" i="23"/>
  <c r="I126" i="23"/>
  <c r="U126" i="23"/>
  <c r="AF126" i="23"/>
  <c r="AQ126" i="23"/>
  <c r="H126" i="23"/>
  <c r="T126" i="23"/>
  <c r="AE126" i="23"/>
  <c r="AP126" i="23"/>
  <c r="G126" i="23"/>
  <c r="S126" i="23"/>
  <c r="AD126" i="23"/>
  <c r="AO126" i="23"/>
  <c r="F126" i="23"/>
  <c r="R126" i="23"/>
  <c r="AC126" i="23"/>
  <c r="AN126" i="23"/>
  <c r="E126" i="23"/>
  <c r="Q126" i="23"/>
  <c r="AB126" i="23"/>
  <c r="AM126" i="23"/>
  <c r="D126" i="23"/>
  <c r="P126" i="23"/>
  <c r="AA126" i="23"/>
  <c r="AL126" i="23"/>
  <c r="C126" i="23"/>
  <c r="O126" i="23"/>
  <c r="Z126" i="23"/>
  <c r="AK126" i="23"/>
  <c r="K125" i="23"/>
  <c r="W125" i="23"/>
  <c r="AH125" i="23"/>
  <c r="J125" i="23"/>
  <c r="V125" i="23"/>
  <c r="AG125" i="23"/>
  <c r="AR125" i="23"/>
  <c r="I125" i="23"/>
  <c r="U125" i="23"/>
  <c r="AF125" i="23"/>
  <c r="AQ125" i="23"/>
  <c r="H125" i="23"/>
  <c r="T125" i="23"/>
  <c r="AE125" i="23"/>
  <c r="AP125" i="23"/>
  <c r="G125" i="23"/>
  <c r="S125" i="23"/>
  <c r="AD125" i="23"/>
  <c r="AO125" i="23"/>
  <c r="F125" i="23"/>
  <c r="R125" i="23"/>
  <c r="AC125" i="23"/>
  <c r="AN125" i="23"/>
  <c r="E125" i="23"/>
  <c r="Q125" i="23"/>
  <c r="AB125" i="23"/>
  <c r="AM125" i="23"/>
  <c r="D125" i="23"/>
  <c r="P125" i="23"/>
  <c r="AA125" i="23"/>
  <c r="AL125" i="23"/>
  <c r="C125" i="23"/>
  <c r="O125" i="23"/>
  <c r="Z125" i="23"/>
  <c r="AK125" i="23"/>
  <c r="K124" i="23"/>
  <c r="W124" i="23"/>
  <c r="AH124" i="23"/>
  <c r="J124" i="23"/>
  <c r="V124" i="23"/>
  <c r="AG124" i="23"/>
  <c r="AR124" i="23"/>
  <c r="I124" i="23"/>
  <c r="U124" i="23"/>
  <c r="AF124" i="23"/>
  <c r="AQ124" i="23"/>
  <c r="H124" i="23"/>
  <c r="T124" i="23"/>
  <c r="AE124" i="23"/>
  <c r="AP124" i="23"/>
  <c r="G124" i="23"/>
  <c r="S124" i="23"/>
  <c r="AD124" i="23"/>
  <c r="AO124" i="23"/>
  <c r="F124" i="23"/>
  <c r="R124" i="23"/>
  <c r="AC124" i="23"/>
  <c r="AN124" i="23"/>
  <c r="E124" i="23"/>
  <c r="Q124" i="23"/>
  <c r="AB124" i="23"/>
  <c r="AM124" i="23"/>
  <c r="D124" i="23"/>
  <c r="P124" i="23"/>
  <c r="AA124" i="23"/>
  <c r="AL124" i="23"/>
  <c r="C124" i="23"/>
  <c r="O124" i="23"/>
  <c r="Z124" i="23"/>
  <c r="AK124" i="23"/>
  <c r="K123" i="23"/>
  <c r="W123" i="23"/>
  <c r="AH123" i="23"/>
  <c r="J123" i="23"/>
  <c r="V123" i="23"/>
  <c r="AG123" i="23"/>
  <c r="AR123" i="23"/>
  <c r="I123" i="23"/>
  <c r="U123" i="23"/>
  <c r="AF123" i="23"/>
  <c r="AQ123" i="23"/>
  <c r="H123" i="23"/>
  <c r="T123" i="23"/>
  <c r="AE123" i="23"/>
  <c r="AP123" i="23"/>
  <c r="G123" i="23"/>
  <c r="S123" i="23"/>
  <c r="AD123" i="23"/>
  <c r="AO123" i="23"/>
  <c r="F123" i="23"/>
  <c r="R123" i="23"/>
  <c r="AC123" i="23"/>
  <c r="AN123" i="23"/>
  <c r="E123" i="23"/>
  <c r="Q123" i="23"/>
  <c r="AB123" i="23"/>
  <c r="AM123" i="23"/>
  <c r="D123" i="23"/>
  <c r="P123" i="23"/>
  <c r="AA123" i="23"/>
  <c r="AL123" i="23"/>
  <c r="C123" i="23"/>
  <c r="O123" i="23"/>
  <c r="Z123" i="23"/>
  <c r="AK123" i="23"/>
  <c r="K122" i="23"/>
  <c r="W122" i="23"/>
  <c r="AH122" i="23"/>
  <c r="J122" i="23"/>
  <c r="V122" i="23"/>
  <c r="AG122" i="23"/>
  <c r="AR122" i="23"/>
  <c r="I122" i="23"/>
  <c r="U122" i="23"/>
  <c r="AF122" i="23"/>
  <c r="AQ122" i="23"/>
  <c r="H122" i="23"/>
  <c r="T122" i="23"/>
  <c r="AE122" i="23"/>
  <c r="AP122" i="23"/>
  <c r="G122" i="23"/>
  <c r="S122" i="23"/>
  <c r="AD122" i="23"/>
  <c r="AO122" i="23"/>
  <c r="F122" i="23"/>
  <c r="R122" i="23"/>
  <c r="AC122" i="23"/>
  <c r="AN122" i="23"/>
  <c r="E122" i="23"/>
  <c r="Q122" i="23"/>
  <c r="AB122" i="23"/>
  <c r="AM122" i="23"/>
  <c r="D122" i="23"/>
  <c r="P122" i="23"/>
  <c r="AA122" i="23"/>
  <c r="AL122" i="23"/>
  <c r="C122" i="23"/>
  <c r="O122" i="23"/>
  <c r="Z122" i="23"/>
  <c r="AK122" i="23"/>
  <c r="K121" i="23"/>
  <c r="W121" i="23"/>
  <c r="AH121" i="23"/>
  <c r="J121" i="23"/>
  <c r="V121" i="23"/>
  <c r="AG121" i="23"/>
  <c r="AR121" i="23"/>
  <c r="I121" i="23"/>
  <c r="U121" i="23"/>
  <c r="AF121" i="23"/>
  <c r="AQ121" i="23"/>
  <c r="H121" i="23"/>
  <c r="T121" i="23"/>
  <c r="AE121" i="23"/>
  <c r="AP121" i="23"/>
  <c r="G121" i="23"/>
  <c r="S121" i="23"/>
  <c r="AD121" i="23"/>
  <c r="AO121" i="23"/>
  <c r="F121" i="23"/>
  <c r="R121" i="23"/>
  <c r="AC121" i="23"/>
  <c r="AN121" i="23"/>
  <c r="E121" i="23"/>
  <c r="Q121" i="23"/>
  <c r="AB121" i="23"/>
  <c r="AM121" i="23"/>
  <c r="D121" i="23"/>
  <c r="P121" i="23"/>
  <c r="AA121" i="23"/>
  <c r="AL121" i="23"/>
  <c r="C121" i="23"/>
  <c r="O121" i="23"/>
  <c r="Z121" i="23"/>
  <c r="AK121" i="23"/>
  <c r="K120" i="23"/>
  <c r="W120" i="23"/>
  <c r="AH120" i="23"/>
  <c r="J120" i="23"/>
  <c r="V120" i="23"/>
  <c r="AG120" i="23"/>
  <c r="AR120" i="23"/>
  <c r="I120" i="23"/>
  <c r="U120" i="23"/>
  <c r="AF120" i="23"/>
  <c r="AQ120" i="23"/>
  <c r="H120" i="23"/>
  <c r="T120" i="23"/>
  <c r="AE120" i="23"/>
  <c r="AP120" i="23"/>
  <c r="G120" i="23"/>
  <c r="S120" i="23"/>
  <c r="AD120" i="23"/>
  <c r="AO120" i="23"/>
  <c r="F120" i="23"/>
  <c r="R120" i="23"/>
  <c r="AC120" i="23"/>
  <c r="AN120" i="23"/>
  <c r="E120" i="23"/>
  <c r="Q120" i="23"/>
  <c r="AB120" i="23"/>
  <c r="AM120" i="23"/>
  <c r="D120" i="23"/>
  <c r="P120" i="23"/>
  <c r="AA120" i="23"/>
  <c r="AL120" i="23"/>
  <c r="C120" i="23"/>
  <c r="O120" i="23"/>
  <c r="Z120" i="23"/>
  <c r="AK120" i="23"/>
  <c r="K119" i="23"/>
  <c r="W119" i="23"/>
  <c r="AH119" i="23"/>
  <c r="J119" i="23"/>
  <c r="V119" i="23"/>
  <c r="AG119" i="23"/>
  <c r="AR119" i="23"/>
  <c r="I119" i="23"/>
  <c r="U119" i="23"/>
  <c r="AF119" i="23"/>
  <c r="AQ119" i="23"/>
  <c r="H119" i="23"/>
  <c r="T119" i="23"/>
  <c r="AE119" i="23"/>
  <c r="AP119" i="23"/>
  <c r="G119" i="23"/>
  <c r="S119" i="23"/>
  <c r="AD119" i="23"/>
  <c r="AO119" i="23"/>
  <c r="F119" i="23"/>
  <c r="R119" i="23"/>
  <c r="AC119" i="23"/>
  <c r="AN119" i="23"/>
  <c r="E119" i="23"/>
  <c r="Q119" i="23"/>
  <c r="AB119" i="23"/>
  <c r="AM119" i="23"/>
  <c r="D119" i="23"/>
  <c r="P119" i="23"/>
  <c r="AA119" i="23"/>
  <c r="AL119" i="23"/>
  <c r="C119" i="23"/>
  <c r="O119" i="23"/>
  <c r="Z119" i="23"/>
  <c r="AK119" i="23"/>
  <c r="K118" i="23"/>
  <c r="W118" i="23"/>
  <c r="AH118" i="23"/>
  <c r="J118" i="23"/>
  <c r="V118" i="23"/>
  <c r="AG118" i="23"/>
  <c r="AR118" i="23"/>
  <c r="I118" i="23"/>
  <c r="U118" i="23"/>
  <c r="AF118" i="23"/>
  <c r="AQ118" i="23"/>
  <c r="H118" i="23"/>
  <c r="T118" i="23"/>
  <c r="AE118" i="23"/>
  <c r="AP118" i="23"/>
  <c r="G118" i="23"/>
  <c r="S118" i="23"/>
  <c r="AD118" i="23"/>
  <c r="AO118" i="23"/>
  <c r="F118" i="23"/>
  <c r="R118" i="23"/>
  <c r="AC118" i="23"/>
  <c r="AN118" i="23"/>
  <c r="E118" i="23"/>
  <c r="Q118" i="23"/>
  <c r="AB118" i="23"/>
  <c r="AM118" i="23"/>
  <c r="D118" i="23"/>
  <c r="P118" i="23"/>
  <c r="AA118" i="23"/>
  <c r="AL118" i="23"/>
  <c r="C118" i="23"/>
  <c r="O118" i="23"/>
  <c r="Z118" i="23"/>
  <c r="AK118" i="23"/>
  <c r="K117" i="23"/>
  <c r="W117" i="23"/>
  <c r="AH117" i="23"/>
  <c r="J117" i="23"/>
  <c r="V117" i="23"/>
  <c r="AG117" i="23"/>
  <c r="AR117" i="23"/>
  <c r="I117" i="23"/>
  <c r="U117" i="23"/>
  <c r="AF117" i="23"/>
  <c r="AQ117" i="23"/>
  <c r="H117" i="23"/>
  <c r="T117" i="23"/>
  <c r="AE117" i="23"/>
  <c r="AP117" i="23"/>
  <c r="G117" i="23"/>
  <c r="S117" i="23"/>
  <c r="AD117" i="23"/>
  <c r="AO117" i="23"/>
  <c r="F117" i="23"/>
  <c r="R117" i="23"/>
  <c r="AC117" i="23"/>
  <c r="AN117" i="23"/>
  <c r="E117" i="23"/>
  <c r="Q117" i="23"/>
  <c r="AB117" i="23"/>
  <c r="AM117" i="23"/>
  <c r="D117" i="23"/>
  <c r="P117" i="23"/>
  <c r="AA117" i="23"/>
  <c r="AL117" i="23"/>
  <c r="C117" i="23"/>
  <c r="O117" i="23"/>
  <c r="Z117" i="23"/>
  <c r="AK117" i="23"/>
  <c r="K116" i="23"/>
  <c r="W116" i="23"/>
  <c r="AH116" i="23"/>
  <c r="J116" i="23"/>
  <c r="V116" i="23"/>
  <c r="AG116" i="23"/>
  <c r="AR116" i="23"/>
  <c r="I116" i="23"/>
  <c r="U116" i="23"/>
  <c r="AF116" i="23"/>
  <c r="AQ116" i="23"/>
  <c r="H116" i="23"/>
  <c r="T116" i="23"/>
  <c r="AE116" i="23"/>
  <c r="AP116" i="23"/>
  <c r="G116" i="23"/>
  <c r="S116" i="23"/>
  <c r="AD116" i="23"/>
  <c r="AO116" i="23"/>
  <c r="F116" i="23"/>
  <c r="R116" i="23"/>
  <c r="AC116" i="23"/>
  <c r="AN116" i="23"/>
  <c r="E116" i="23"/>
  <c r="Q116" i="23"/>
  <c r="AB116" i="23"/>
  <c r="AM116" i="23"/>
  <c r="D116" i="23"/>
  <c r="P116" i="23"/>
  <c r="AA116" i="23"/>
  <c r="AL116" i="23"/>
  <c r="C116" i="23"/>
  <c r="O116" i="23"/>
  <c r="Z116" i="23"/>
  <c r="AK116" i="23"/>
  <c r="K115" i="23"/>
  <c r="W115" i="23"/>
  <c r="AH115" i="23"/>
  <c r="J115" i="23"/>
  <c r="V115" i="23"/>
  <c r="AG115" i="23"/>
  <c r="AR115" i="23"/>
  <c r="I115" i="23"/>
  <c r="U115" i="23"/>
  <c r="AF115" i="23"/>
  <c r="AQ115" i="23"/>
  <c r="H115" i="23"/>
  <c r="T115" i="23"/>
  <c r="AE115" i="23"/>
  <c r="AP115" i="23"/>
  <c r="G115" i="23"/>
  <c r="S115" i="23"/>
  <c r="AD115" i="23"/>
  <c r="AO115" i="23"/>
  <c r="F115" i="23"/>
  <c r="R115" i="23"/>
  <c r="AC115" i="23"/>
  <c r="AN115" i="23"/>
  <c r="E115" i="23"/>
  <c r="Q115" i="23"/>
  <c r="AB115" i="23"/>
  <c r="AM115" i="23"/>
  <c r="D115" i="23"/>
  <c r="P115" i="23"/>
  <c r="AA115" i="23"/>
  <c r="AL115" i="23"/>
  <c r="C115" i="23"/>
  <c r="O115" i="23"/>
  <c r="Z115" i="23"/>
  <c r="AK115" i="23"/>
  <c r="K114" i="23"/>
  <c r="W114" i="23"/>
  <c r="AH114" i="23"/>
  <c r="J114" i="23"/>
  <c r="V114" i="23"/>
  <c r="AG114" i="23"/>
  <c r="AR114" i="23"/>
  <c r="I114" i="23"/>
  <c r="U114" i="23"/>
  <c r="AF114" i="23"/>
  <c r="AQ114" i="23"/>
  <c r="H114" i="23"/>
  <c r="T114" i="23"/>
  <c r="AE114" i="23"/>
  <c r="AP114" i="23"/>
  <c r="G114" i="23"/>
  <c r="S114" i="23"/>
  <c r="AD114" i="23"/>
  <c r="AO114" i="23"/>
  <c r="F114" i="23"/>
  <c r="R114" i="23"/>
  <c r="AC114" i="23"/>
  <c r="AN114" i="23"/>
  <c r="E114" i="23"/>
  <c r="Q114" i="23"/>
  <c r="AB114" i="23"/>
  <c r="AM114" i="23"/>
  <c r="D114" i="23"/>
  <c r="P114" i="23"/>
  <c r="AA114" i="23"/>
  <c r="AL114" i="23"/>
  <c r="C114" i="23"/>
  <c r="O114" i="23"/>
  <c r="Z114" i="23"/>
  <c r="AK114" i="23"/>
  <c r="K113" i="23"/>
  <c r="W113" i="23"/>
  <c r="AH113" i="23"/>
  <c r="J113" i="23"/>
  <c r="V113" i="23"/>
  <c r="AG113" i="23"/>
  <c r="AR113" i="23"/>
  <c r="I113" i="23"/>
  <c r="U113" i="23"/>
  <c r="AF113" i="23"/>
  <c r="AQ113" i="23"/>
  <c r="H113" i="23"/>
  <c r="T113" i="23"/>
  <c r="AE113" i="23"/>
  <c r="AP113" i="23"/>
  <c r="G113" i="23"/>
  <c r="S113" i="23"/>
  <c r="AD113" i="23"/>
  <c r="AO113" i="23"/>
  <c r="F113" i="23"/>
  <c r="R113" i="23"/>
  <c r="AC113" i="23"/>
  <c r="AN113" i="23"/>
  <c r="E113" i="23"/>
  <c r="Q113" i="23"/>
  <c r="AB113" i="23"/>
  <c r="AM113" i="23"/>
  <c r="D113" i="23"/>
  <c r="P113" i="23"/>
  <c r="AA113" i="23"/>
  <c r="AL113" i="23"/>
  <c r="C113" i="23"/>
  <c r="O113" i="23"/>
  <c r="Z113" i="23"/>
  <c r="AK113" i="23"/>
  <c r="K112" i="23"/>
  <c r="W112" i="23"/>
  <c r="AH112" i="23"/>
  <c r="J112" i="23"/>
  <c r="V112" i="23"/>
  <c r="AG112" i="23"/>
  <c r="AR112" i="23"/>
  <c r="I112" i="23"/>
  <c r="U112" i="23"/>
  <c r="AF112" i="23"/>
  <c r="AQ112" i="23"/>
  <c r="H112" i="23"/>
  <c r="T112" i="23"/>
  <c r="AE112" i="23"/>
  <c r="AP112" i="23"/>
  <c r="G112" i="23"/>
  <c r="S112" i="23"/>
  <c r="AD112" i="23"/>
  <c r="AO112" i="23"/>
  <c r="F112" i="23"/>
  <c r="R112" i="23"/>
  <c r="AC112" i="23"/>
  <c r="AN112" i="23"/>
  <c r="E112" i="23"/>
  <c r="Q112" i="23"/>
  <c r="AB112" i="23"/>
  <c r="AM112" i="23"/>
  <c r="D112" i="23"/>
  <c r="P112" i="23"/>
  <c r="AA112" i="23"/>
  <c r="AL112" i="23"/>
  <c r="C112" i="23"/>
  <c r="O112" i="23"/>
  <c r="Z112" i="23"/>
  <c r="AK112" i="23"/>
  <c r="K111" i="23"/>
  <c r="W111" i="23"/>
  <c r="AH111" i="23"/>
  <c r="J111" i="23"/>
  <c r="V111" i="23"/>
  <c r="AG111" i="23"/>
  <c r="AR111" i="23"/>
  <c r="I111" i="23"/>
  <c r="U111" i="23"/>
  <c r="AF111" i="23"/>
  <c r="AQ111" i="23"/>
  <c r="H111" i="23"/>
  <c r="T111" i="23"/>
  <c r="AE111" i="23"/>
  <c r="AP111" i="23"/>
  <c r="G111" i="23"/>
  <c r="S111" i="23"/>
  <c r="AD111" i="23"/>
  <c r="AO111" i="23"/>
  <c r="F111" i="23"/>
  <c r="R111" i="23"/>
  <c r="AC111" i="23"/>
  <c r="AN111" i="23"/>
  <c r="E111" i="23"/>
  <c r="Q111" i="23"/>
  <c r="AB111" i="23"/>
  <c r="AM111" i="23"/>
  <c r="D111" i="23"/>
  <c r="P111" i="23"/>
  <c r="AA111" i="23"/>
  <c r="AL111" i="23"/>
  <c r="C111" i="23"/>
  <c r="O111" i="23"/>
  <c r="Z111" i="23"/>
  <c r="AK111" i="23"/>
  <c r="K110" i="23"/>
  <c r="W110" i="23"/>
  <c r="AH110" i="23"/>
  <c r="J110" i="23"/>
  <c r="V110" i="23"/>
  <c r="AG110" i="23"/>
  <c r="AR110" i="23"/>
  <c r="I110" i="23"/>
  <c r="U110" i="23"/>
  <c r="AF110" i="23"/>
  <c r="AQ110" i="23"/>
  <c r="H110" i="23"/>
  <c r="T110" i="23"/>
  <c r="AE110" i="23"/>
  <c r="AP110" i="23"/>
  <c r="G110" i="23"/>
  <c r="S110" i="23"/>
  <c r="AD110" i="23"/>
  <c r="AO110" i="23"/>
  <c r="F110" i="23"/>
  <c r="R110" i="23"/>
  <c r="AC110" i="23"/>
  <c r="AN110" i="23"/>
  <c r="E110" i="23"/>
  <c r="Q110" i="23"/>
  <c r="AB110" i="23"/>
  <c r="AM110" i="23"/>
  <c r="D110" i="23"/>
  <c r="P110" i="23"/>
  <c r="AA110" i="23"/>
  <c r="AL110" i="23"/>
  <c r="C110" i="23"/>
  <c r="O110" i="23"/>
  <c r="Z110" i="23"/>
  <c r="AK110" i="23"/>
  <c r="K109" i="23"/>
  <c r="W109" i="23"/>
  <c r="AH109" i="23"/>
  <c r="J109" i="23"/>
  <c r="V109" i="23"/>
  <c r="AG109" i="23"/>
  <c r="AR109" i="23"/>
  <c r="I109" i="23"/>
  <c r="U109" i="23"/>
  <c r="AF109" i="23"/>
  <c r="AQ109" i="23"/>
  <c r="H109" i="23"/>
  <c r="T109" i="23"/>
  <c r="AE109" i="23"/>
  <c r="AP109" i="23"/>
  <c r="G109" i="23"/>
  <c r="S109" i="23"/>
  <c r="AD109" i="23"/>
  <c r="AO109" i="23"/>
  <c r="F109" i="23"/>
  <c r="R109" i="23"/>
  <c r="AC109" i="23"/>
  <c r="AN109" i="23"/>
  <c r="E109" i="23"/>
  <c r="Q109" i="23"/>
  <c r="AB109" i="23"/>
  <c r="AM109" i="23"/>
  <c r="D109" i="23"/>
  <c r="P109" i="23"/>
  <c r="AA109" i="23"/>
  <c r="AL109" i="23"/>
  <c r="C109" i="23"/>
  <c r="O109" i="23"/>
  <c r="Z109" i="23"/>
  <c r="AK109" i="23"/>
  <c r="K108" i="23"/>
  <c r="W108" i="23"/>
  <c r="AH108" i="23"/>
  <c r="J108" i="23"/>
  <c r="V108" i="23"/>
  <c r="AG108" i="23"/>
  <c r="AR108" i="23"/>
  <c r="I108" i="23"/>
  <c r="U108" i="23"/>
  <c r="AF108" i="23"/>
  <c r="AQ108" i="23"/>
  <c r="H108" i="23"/>
  <c r="T108" i="23"/>
  <c r="AE108" i="23"/>
  <c r="AP108" i="23"/>
  <c r="G108" i="23"/>
  <c r="S108" i="23"/>
  <c r="AD108" i="23"/>
  <c r="AO108" i="23"/>
  <c r="F108" i="23"/>
  <c r="R108" i="23"/>
  <c r="AC108" i="23"/>
  <c r="AN108" i="23"/>
  <c r="E108" i="23"/>
  <c r="Q108" i="23"/>
  <c r="AB108" i="23"/>
  <c r="AM108" i="23"/>
  <c r="D108" i="23"/>
  <c r="P108" i="23"/>
  <c r="AA108" i="23"/>
  <c r="AL108" i="23"/>
  <c r="C108" i="23"/>
  <c r="O108" i="23"/>
  <c r="Z108" i="23"/>
  <c r="AK108" i="23"/>
  <c r="K107" i="23"/>
  <c r="W107" i="23"/>
  <c r="AH107" i="23"/>
  <c r="J107" i="23"/>
  <c r="V107" i="23"/>
  <c r="AG107" i="23"/>
  <c r="AR107" i="23"/>
  <c r="I107" i="23"/>
  <c r="U107" i="23"/>
  <c r="AF107" i="23"/>
  <c r="AQ107" i="23"/>
  <c r="H107" i="23"/>
  <c r="T107" i="23"/>
  <c r="AE107" i="23"/>
  <c r="AP107" i="23"/>
  <c r="G107" i="23"/>
  <c r="S107" i="23"/>
  <c r="AD107" i="23"/>
  <c r="AO107" i="23"/>
  <c r="F107" i="23"/>
  <c r="R107" i="23"/>
  <c r="AC107" i="23"/>
  <c r="AN107" i="23"/>
  <c r="E107" i="23"/>
  <c r="Q107" i="23"/>
  <c r="AB107" i="23"/>
  <c r="AM107" i="23"/>
  <c r="D107" i="23"/>
  <c r="P107" i="23"/>
  <c r="AA107" i="23"/>
  <c r="AL107" i="23"/>
  <c r="C107" i="23"/>
  <c r="O107" i="23"/>
  <c r="Z107" i="23"/>
  <c r="AK107" i="23"/>
  <c r="K106" i="23"/>
  <c r="W106" i="23"/>
  <c r="AH106" i="23"/>
  <c r="J106" i="23"/>
  <c r="V106" i="23"/>
  <c r="AG106" i="23"/>
  <c r="AR106" i="23"/>
  <c r="I106" i="23"/>
  <c r="U106" i="23"/>
  <c r="AF106" i="23"/>
  <c r="AQ106" i="23"/>
  <c r="H106" i="23"/>
  <c r="T106" i="23"/>
  <c r="AE106" i="23"/>
  <c r="AP106" i="23"/>
  <c r="G106" i="23"/>
  <c r="S106" i="23"/>
  <c r="AD106" i="23"/>
  <c r="AO106" i="23"/>
  <c r="F106" i="23"/>
  <c r="R106" i="23"/>
  <c r="AC106" i="23"/>
  <c r="AN106" i="23"/>
  <c r="E106" i="23"/>
  <c r="Q106" i="23"/>
  <c r="AB106" i="23"/>
  <c r="AM106" i="23"/>
  <c r="D106" i="23"/>
  <c r="P106" i="23"/>
  <c r="AA106" i="23"/>
  <c r="AL106" i="23"/>
  <c r="C106" i="23"/>
  <c r="O106" i="23"/>
  <c r="Z106" i="23"/>
  <c r="AK106" i="23"/>
  <c r="K105" i="23"/>
  <c r="W105" i="23"/>
  <c r="AH105" i="23"/>
  <c r="J105" i="23"/>
  <c r="V105" i="23"/>
  <c r="AG105" i="23"/>
  <c r="AR105" i="23"/>
  <c r="I105" i="23"/>
  <c r="U105" i="23"/>
  <c r="AF105" i="23"/>
  <c r="AQ105" i="23"/>
  <c r="H105" i="23"/>
  <c r="T105" i="23"/>
  <c r="AE105" i="23"/>
  <c r="AP105" i="23"/>
  <c r="G105" i="23"/>
  <c r="S105" i="23"/>
  <c r="AD105" i="23"/>
  <c r="AO105" i="23"/>
  <c r="F105" i="23"/>
  <c r="R105" i="23"/>
  <c r="AC105" i="23"/>
  <c r="AN105" i="23"/>
  <c r="E105" i="23"/>
  <c r="Q105" i="23"/>
  <c r="AB105" i="23"/>
  <c r="AM105" i="23"/>
  <c r="D105" i="23"/>
  <c r="P105" i="23"/>
  <c r="AA105" i="23"/>
  <c r="AL105" i="23"/>
  <c r="C105" i="23"/>
  <c r="O105" i="23"/>
  <c r="Z105" i="23"/>
  <c r="AK105" i="23"/>
  <c r="K104" i="23"/>
  <c r="W104" i="23"/>
  <c r="AH104" i="23"/>
  <c r="J104" i="23"/>
  <c r="V104" i="23"/>
  <c r="AG104" i="23"/>
  <c r="AR104" i="23"/>
  <c r="I104" i="23"/>
  <c r="U104" i="23"/>
  <c r="AF104" i="23"/>
  <c r="AQ104" i="23"/>
  <c r="H104" i="23"/>
  <c r="T104" i="23"/>
  <c r="AE104" i="23"/>
  <c r="AP104" i="23"/>
  <c r="G104" i="23"/>
  <c r="S104" i="23"/>
  <c r="AD104" i="23"/>
  <c r="AO104" i="23"/>
  <c r="F104" i="23"/>
  <c r="R104" i="23"/>
  <c r="AC104" i="23"/>
  <c r="AN104" i="23"/>
  <c r="E104" i="23"/>
  <c r="Q104" i="23"/>
  <c r="AB104" i="23"/>
  <c r="AM104" i="23"/>
  <c r="D104" i="23"/>
  <c r="P104" i="23"/>
  <c r="AA104" i="23"/>
  <c r="AL104" i="23"/>
  <c r="C104" i="23"/>
  <c r="O104" i="23"/>
  <c r="Z104" i="23"/>
  <c r="AK104" i="23"/>
  <c r="K103" i="23"/>
  <c r="W103" i="23"/>
  <c r="AH103" i="23"/>
  <c r="J103" i="23"/>
  <c r="V103" i="23"/>
  <c r="AG103" i="23"/>
  <c r="AR103" i="23"/>
  <c r="I103" i="23"/>
  <c r="U103" i="23"/>
  <c r="AF103" i="23"/>
  <c r="AQ103" i="23"/>
  <c r="H103" i="23"/>
  <c r="T103" i="23"/>
  <c r="AE103" i="23"/>
  <c r="AP103" i="23"/>
  <c r="G103" i="23"/>
  <c r="S103" i="23"/>
  <c r="AD103" i="23"/>
  <c r="AO103" i="23"/>
  <c r="F103" i="23"/>
  <c r="R103" i="23"/>
  <c r="AC103" i="23"/>
  <c r="AN103" i="23"/>
  <c r="E103" i="23"/>
  <c r="Q103" i="23"/>
  <c r="AB103" i="23"/>
  <c r="AM103" i="23"/>
  <c r="D103" i="23"/>
  <c r="P103" i="23"/>
  <c r="AA103" i="23"/>
  <c r="AL103" i="23"/>
  <c r="C103" i="23"/>
  <c r="O103" i="23"/>
  <c r="Z103" i="23"/>
  <c r="AK103" i="23"/>
  <c r="K102" i="23"/>
  <c r="W102" i="23"/>
  <c r="AH102" i="23"/>
  <c r="J102" i="23"/>
  <c r="V102" i="23"/>
  <c r="AG102" i="23"/>
  <c r="AR102" i="23"/>
  <c r="I102" i="23"/>
  <c r="U102" i="23"/>
  <c r="AF102" i="23"/>
  <c r="AQ102" i="23"/>
  <c r="H102" i="23"/>
  <c r="T102" i="23"/>
  <c r="AE102" i="23"/>
  <c r="AP102" i="23"/>
  <c r="G102" i="23"/>
  <c r="S102" i="23"/>
  <c r="AD102" i="23"/>
  <c r="AO102" i="23"/>
  <c r="F102" i="23"/>
  <c r="R102" i="23"/>
  <c r="AC102" i="23"/>
  <c r="AN102" i="23"/>
  <c r="E102" i="23"/>
  <c r="Q102" i="23"/>
  <c r="AB102" i="23"/>
  <c r="AM102" i="23"/>
  <c r="D102" i="23"/>
  <c r="P102" i="23"/>
  <c r="AA102" i="23"/>
  <c r="AL102" i="23"/>
  <c r="C102" i="23"/>
  <c r="O102" i="23"/>
  <c r="Z102" i="23"/>
  <c r="AK102" i="23"/>
  <c r="K101" i="23"/>
  <c r="W101" i="23"/>
  <c r="AH101" i="23"/>
  <c r="J101" i="23"/>
  <c r="V101" i="23"/>
  <c r="AG101" i="23"/>
  <c r="AR101" i="23"/>
  <c r="I101" i="23"/>
  <c r="U101" i="23"/>
  <c r="AF101" i="23"/>
  <c r="AQ101" i="23"/>
  <c r="H101" i="23"/>
  <c r="T101" i="23"/>
  <c r="AE101" i="23"/>
  <c r="AP101" i="23"/>
  <c r="G101" i="23"/>
  <c r="S101" i="23"/>
  <c r="AD101" i="23"/>
  <c r="AO101" i="23"/>
  <c r="F101" i="23"/>
  <c r="R101" i="23"/>
  <c r="AC101" i="23"/>
  <c r="AN101" i="23"/>
  <c r="E101" i="23"/>
  <c r="Q101" i="23"/>
  <c r="AB101" i="23"/>
  <c r="AM101" i="23"/>
  <c r="D101" i="23"/>
  <c r="P101" i="23"/>
  <c r="AA101" i="23"/>
  <c r="AL101" i="23"/>
  <c r="C101" i="23"/>
  <c r="O101" i="23"/>
  <c r="Z101" i="23"/>
  <c r="AK101" i="23"/>
  <c r="K100" i="23"/>
  <c r="W100" i="23"/>
  <c r="AH100" i="23"/>
  <c r="J100" i="23"/>
  <c r="V100" i="23"/>
  <c r="AG100" i="23"/>
  <c r="AR100" i="23"/>
  <c r="I100" i="23"/>
  <c r="U100" i="23"/>
  <c r="AF100" i="23"/>
  <c r="AQ100" i="23"/>
  <c r="H100" i="23"/>
  <c r="T100" i="23"/>
  <c r="AE100" i="23"/>
  <c r="AP100" i="23"/>
  <c r="G100" i="23"/>
  <c r="S100" i="23"/>
  <c r="AD100" i="23"/>
  <c r="AO100" i="23"/>
  <c r="F100" i="23"/>
  <c r="R100" i="23"/>
  <c r="AC100" i="23"/>
  <c r="AN100" i="23"/>
  <c r="E100" i="23"/>
  <c r="Q100" i="23"/>
  <c r="AB100" i="23"/>
  <c r="AM100" i="23"/>
  <c r="D100" i="23"/>
  <c r="P100" i="23"/>
  <c r="AA100" i="23"/>
  <c r="AL100" i="23"/>
  <c r="C100" i="23"/>
  <c r="O100" i="23"/>
  <c r="Z100" i="23"/>
  <c r="AK100" i="23"/>
  <c r="K99" i="23"/>
  <c r="W99" i="23"/>
  <c r="AH99" i="23"/>
  <c r="J99" i="23"/>
  <c r="V99" i="23"/>
  <c r="AG99" i="23"/>
  <c r="AR99" i="23"/>
  <c r="I99" i="23"/>
  <c r="U99" i="23"/>
  <c r="AF99" i="23"/>
  <c r="AQ99" i="23"/>
  <c r="H99" i="23"/>
  <c r="T99" i="23"/>
  <c r="AE99" i="23"/>
  <c r="AP99" i="23"/>
  <c r="G99" i="23"/>
  <c r="S99" i="23"/>
  <c r="AD99" i="23"/>
  <c r="AO99" i="23"/>
  <c r="F99" i="23"/>
  <c r="R99" i="23"/>
  <c r="AC99" i="23"/>
  <c r="AN99" i="23"/>
  <c r="E99" i="23"/>
  <c r="Q99" i="23"/>
  <c r="AB99" i="23"/>
  <c r="AM99" i="23"/>
  <c r="D99" i="23"/>
  <c r="P99" i="23"/>
  <c r="AA99" i="23"/>
  <c r="AL99" i="23"/>
  <c r="C99" i="23"/>
  <c r="O99" i="23"/>
  <c r="Z99" i="23"/>
  <c r="AK99" i="23"/>
  <c r="K98" i="23"/>
  <c r="W98" i="23"/>
  <c r="AH98" i="23"/>
  <c r="J98" i="23"/>
  <c r="V98" i="23"/>
  <c r="AG98" i="23"/>
  <c r="AR98" i="23"/>
  <c r="I98" i="23"/>
  <c r="U98" i="23"/>
  <c r="AF98" i="23"/>
  <c r="AQ98" i="23"/>
  <c r="H98" i="23"/>
  <c r="T98" i="23"/>
  <c r="AE98" i="23"/>
  <c r="AP98" i="23"/>
  <c r="G98" i="23"/>
  <c r="S98" i="23"/>
  <c r="AD98" i="23"/>
  <c r="AO98" i="23"/>
  <c r="F98" i="23"/>
  <c r="R98" i="23"/>
  <c r="AC98" i="23"/>
  <c r="AN98" i="23"/>
  <c r="E98" i="23"/>
  <c r="Q98" i="23"/>
  <c r="AB98" i="23"/>
  <c r="AM98" i="23"/>
  <c r="D98" i="23"/>
  <c r="P98" i="23"/>
  <c r="AA98" i="23"/>
  <c r="AL98" i="23"/>
  <c r="C98" i="23"/>
  <c r="O98" i="23"/>
  <c r="Z98" i="23"/>
  <c r="AK98" i="23"/>
  <c r="K97" i="23"/>
  <c r="W97" i="23"/>
  <c r="AH97" i="23"/>
  <c r="J97" i="23"/>
  <c r="V97" i="23"/>
  <c r="AG97" i="23"/>
  <c r="AR97" i="23"/>
  <c r="I97" i="23"/>
  <c r="U97" i="23"/>
  <c r="AF97" i="23"/>
  <c r="AQ97" i="23"/>
  <c r="H97" i="23"/>
  <c r="T97" i="23"/>
  <c r="AE97" i="23"/>
  <c r="AP97" i="23"/>
  <c r="G97" i="23"/>
  <c r="S97" i="23"/>
  <c r="AD97" i="23"/>
  <c r="AO97" i="23"/>
  <c r="F97" i="23"/>
  <c r="R97" i="23"/>
  <c r="AC97" i="23"/>
  <c r="AN97" i="23"/>
  <c r="E97" i="23"/>
  <c r="Q97" i="23"/>
  <c r="AB97" i="23"/>
  <c r="AM97" i="23"/>
  <c r="D97" i="23"/>
  <c r="P97" i="23"/>
  <c r="AA97" i="23"/>
  <c r="AL97" i="23"/>
  <c r="C97" i="23"/>
  <c r="O97" i="23"/>
  <c r="Z97" i="23"/>
  <c r="AK97" i="23"/>
  <c r="K96" i="23"/>
  <c r="W96" i="23"/>
  <c r="AH96" i="23"/>
  <c r="J96" i="23"/>
  <c r="V96" i="23"/>
  <c r="AG96" i="23"/>
  <c r="AR96" i="23"/>
  <c r="I96" i="23"/>
  <c r="U96" i="23"/>
  <c r="AF96" i="23"/>
  <c r="AQ96" i="23"/>
  <c r="H96" i="23"/>
  <c r="T96" i="23"/>
  <c r="AE96" i="23"/>
  <c r="AP96" i="23"/>
  <c r="G96" i="23"/>
  <c r="S96" i="23"/>
  <c r="AD96" i="23"/>
  <c r="AO96" i="23"/>
  <c r="F96" i="23"/>
  <c r="R96" i="23"/>
  <c r="AC96" i="23"/>
  <c r="AN96" i="23"/>
  <c r="E96" i="23"/>
  <c r="Q96" i="23"/>
  <c r="AB96" i="23"/>
  <c r="AM96" i="23"/>
  <c r="D96" i="23"/>
  <c r="P96" i="23"/>
  <c r="AA96" i="23"/>
  <c r="AL96" i="23"/>
  <c r="C96" i="23"/>
  <c r="O96" i="23"/>
  <c r="Z96" i="23"/>
  <c r="AK96" i="23"/>
  <c r="K95" i="23"/>
  <c r="W95" i="23"/>
  <c r="AH95" i="23"/>
  <c r="J95" i="23"/>
  <c r="V95" i="23"/>
  <c r="AG95" i="23"/>
  <c r="AR95" i="23"/>
  <c r="I95" i="23"/>
  <c r="U95" i="23"/>
  <c r="AF95" i="23"/>
  <c r="AQ95" i="23"/>
  <c r="H95" i="23"/>
  <c r="T95" i="23"/>
  <c r="AE95" i="23"/>
  <c r="AP95" i="23"/>
  <c r="G95" i="23"/>
  <c r="S95" i="23"/>
  <c r="AD95" i="23"/>
  <c r="AO95" i="23"/>
  <c r="F95" i="23"/>
  <c r="R95" i="23"/>
  <c r="AC95" i="23"/>
  <c r="AN95" i="23"/>
  <c r="E95" i="23"/>
  <c r="Q95" i="23"/>
  <c r="AB95" i="23"/>
  <c r="AM95" i="23"/>
  <c r="D95" i="23"/>
  <c r="P95" i="23"/>
  <c r="AA95" i="23"/>
  <c r="AL95" i="23"/>
  <c r="C95" i="23"/>
  <c r="O95" i="23"/>
  <c r="Z95" i="23"/>
  <c r="AK95" i="23"/>
  <c r="K94" i="23"/>
  <c r="W94" i="23"/>
  <c r="AH94" i="23"/>
  <c r="J94" i="23"/>
  <c r="V94" i="23"/>
  <c r="AG94" i="23"/>
  <c r="AR94" i="23"/>
  <c r="I94" i="23"/>
  <c r="U94" i="23"/>
  <c r="AF94" i="23"/>
  <c r="AQ94" i="23"/>
  <c r="H94" i="23"/>
  <c r="T94" i="23"/>
  <c r="AE94" i="23"/>
  <c r="AP94" i="23"/>
  <c r="G94" i="23"/>
  <c r="S94" i="23"/>
  <c r="AD94" i="23"/>
  <c r="AO94" i="23"/>
  <c r="F94" i="23"/>
  <c r="R94" i="23"/>
  <c r="AC94" i="23"/>
  <c r="AN94" i="23"/>
  <c r="E94" i="23"/>
  <c r="Q94" i="23"/>
  <c r="AB94" i="23"/>
  <c r="AM94" i="23"/>
  <c r="D94" i="23"/>
  <c r="P94" i="23"/>
  <c r="AA94" i="23"/>
  <c r="AL94" i="23"/>
  <c r="C94" i="23"/>
  <c r="O94" i="23"/>
  <c r="Z94" i="23"/>
  <c r="AK94" i="23"/>
  <c r="K93" i="23"/>
  <c r="W93" i="23"/>
  <c r="AH93" i="23"/>
  <c r="J93" i="23"/>
  <c r="V93" i="23"/>
  <c r="AG93" i="23"/>
  <c r="AR93" i="23"/>
  <c r="I93" i="23"/>
  <c r="U93" i="23"/>
  <c r="AF93" i="23"/>
  <c r="AQ93" i="23"/>
  <c r="H93" i="23"/>
  <c r="T93" i="23"/>
  <c r="AE93" i="23"/>
  <c r="AP93" i="23"/>
  <c r="G93" i="23"/>
  <c r="S93" i="23"/>
  <c r="AD93" i="23"/>
  <c r="AO93" i="23"/>
  <c r="F93" i="23"/>
  <c r="R93" i="23"/>
  <c r="AC93" i="23"/>
  <c r="AN93" i="23"/>
  <c r="E93" i="23"/>
  <c r="Q93" i="23"/>
  <c r="AB93" i="23"/>
  <c r="AM93" i="23"/>
  <c r="D93" i="23"/>
  <c r="P93" i="23"/>
  <c r="AA93" i="23"/>
  <c r="AL93" i="23"/>
  <c r="C93" i="23"/>
  <c r="O93" i="23"/>
  <c r="Z93" i="23"/>
  <c r="AK93" i="23"/>
  <c r="K92" i="23"/>
  <c r="W92" i="23"/>
  <c r="AH92" i="23"/>
  <c r="J92" i="23"/>
  <c r="V92" i="23"/>
  <c r="AG92" i="23"/>
  <c r="AR92" i="23"/>
  <c r="I92" i="23"/>
  <c r="U92" i="23"/>
  <c r="AF92" i="23"/>
  <c r="AQ92" i="23"/>
  <c r="H92" i="23"/>
  <c r="T92" i="23"/>
  <c r="AE92" i="23"/>
  <c r="AP92" i="23"/>
  <c r="G92" i="23"/>
  <c r="S92" i="23"/>
  <c r="AD92" i="23"/>
  <c r="AO92" i="23"/>
  <c r="F92" i="23"/>
  <c r="R92" i="23"/>
  <c r="AC92" i="23"/>
  <c r="AN92" i="23"/>
  <c r="E92" i="23"/>
  <c r="Q92" i="23"/>
  <c r="AB92" i="23"/>
  <c r="AM92" i="23"/>
  <c r="D92" i="23"/>
  <c r="P92" i="23"/>
  <c r="AA92" i="23"/>
  <c r="AL92" i="23"/>
  <c r="C92" i="23"/>
  <c r="O92" i="23"/>
  <c r="Z92" i="23"/>
  <c r="AK92" i="23"/>
  <c r="K91" i="23"/>
  <c r="W91" i="23"/>
  <c r="AH91" i="23"/>
  <c r="J91" i="23"/>
  <c r="V91" i="23"/>
  <c r="AG91" i="23"/>
  <c r="AR91" i="23"/>
  <c r="I91" i="23"/>
  <c r="U91" i="23"/>
  <c r="AF91" i="23"/>
  <c r="AQ91" i="23"/>
  <c r="H91" i="23"/>
  <c r="T91" i="23"/>
  <c r="AE91" i="23"/>
  <c r="AP91" i="23"/>
  <c r="G91" i="23"/>
  <c r="S91" i="23"/>
  <c r="AD91" i="23"/>
  <c r="AO91" i="23"/>
  <c r="F91" i="23"/>
  <c r="R91" i="23"/>
  <c r="AC91" i="23"/>
  <c r="AN91" i="23"/>
  <c r="E91" i="23"/>
  <c r="Q91" i="23"/>
  <c r="AB91" i="23"/>
  <c r="AM91" i="23"/>
  <c r="D91" i="23"/>
  <c r="P91" i="23"/>
  <c r="AA91" i="23"/>
  <c r="AL91" i="23"/>
  <c r="C91" i="23"/>
  <c r="O91" i="23"/>
  <c r="Z91" i="23"/>
  <c r="AK91" i="23"/>
  <c r="K90" i="23"/>
  <c r="W90" i="23"/>
  <c r="AH90" i="23"/>
  <c r="J90" i="23"/>
  <c r="V90" i="23"/>
  <c r="AG90" i="23"/>
  <c r="AR90" i="23"/>
  <c r="I90" i="23"/>
  <c r="U90" i="23"/>
  <c r="AF90" i="23"/>
  <c r="AQ90" i="23"/>
  <c r="H90" i="23"/>
  <c r="T90" i="23"/>
  <c r="AE90" i="23"/>
  <c r="AP90" i="23"/>
  <c r="G90" i="23"/>
  <c r="S90" i="23"/>
  <c r="AD90" i="23"/>
  <c r="AO90" i="23"/>
  <c r="F90" i="23"/>
  <c r="R90" i="23"/>
  <c r="AC90" i="23"/>
  <c r="AN90" i="23"/>
  <c r="E90" i="23"/>
  <c r="Q90" i="23"/>
  <c r="AB90" i="23"/>
  <c r="AM90" i="23"/>
  <c r="D90" i="23"/>
  <c r="P90" i="23"/>
  <c r="AA90" i="23"/>
  <c r="AL90" i="23"/>
  <c r="C90" i="23"/>
  <c r="O90" i="23"/>
  <c r="Z90" i="23"/>
  <c r="AK90" i="23"/>
  <c r="K89" i="23"/>
  <c r="W89" i="23"/>
  <c r="AH89" i="23"/>
  <c r="J89" i="23"/>
  <c r="V89" i="23"/>
  <c r="AG89" i="23"/>
  <c r="AR89" i="23"/>
  <c r="I89" i="23"/>
  <c r="U89" i="23"/>
  <c r="AF89" i="23"/>
  <c r="AQ89" i="23"/>
  <c r="H89" i="23"/>
  <c r="T89" i="23"/>
  <c r="AE89" i="23"/>
  <c r="AP89" i="23"/>
  <c r="G89" i="23"/>
  <c r="S89" i="23"/>
  <c r="AD89" i="23"/>
  <c r="AO89" i="23"/>
  <c r="F89" i="23"/>
  <c r="R89" i="23"/>
  <c r="AC89" i="23"/>
  <c r="AN89" i="23"/>
  <c r="E89" i="23"/>
  <c r="Q89" i="23"/>
  <c r="AB89" i="23"/>
  <c r="AM89" i="23"/>
  <c r="D89" i="23"/>
  <c r="P89" i="23"/>
  <c r="AA89" i="23"/>
  <c r="AL89" i="23"/>
  <c r="C89" i="23"/>
  <c r="O89" i="23"/>
  <c r="Z89" i="23"/>
  <c r="AK89" i="23"/>
  <c r="K88" i="23"/>
  <c r="W88" i="23"/>
  <c r="AH88" i="23"/>
  <c r="J88" i="23"/>
  <c r="V88" i="23"/>
  <c r="AG88" i="23"/>
  <c r="AR88" i="23"/>
  <c r="I88" i="23"/>
  <c r="U88" i="23"/>
  <c r="AF88" i="23"/>
  <c r="AQ88" i="23"/>
  <c r="H88" i="23"/>
  <c r="T88" i="23"/>
  <c r="AE88" i="23"/>
  <c r="AP88" i="23"/>
  <c r="G88" i="23"/>
  <c r="S88" i="23"/>
  <c r="AD88" i="23"/>
  <c r="AO88" i="23"/>
  <c r="F88" i="23"/>
  <c r="R88" i="23"/>
  <c r="AC88" i="23"/>
  <c r="AN88" i="23"/>
  <c r="E88" i="23"/>
  <c r="Q88" i="23"/>
  <c r="AB88" i="23"/>
  <c r="AM88" i="23"/>
  <c r="D88" i="23"/>
  <c r="P88" i="23"/>
  <c r="AA88" i="23"/>
  <c r="AL88" i="23"/>
  <c r="C88" i="23"/>
  <c r="O88" i="23"/>
  <c r="Z88" i="23"/>
  <c r="AK88" i="23"/>
  <c r="K87" i="23"/>
  <c r="W87" i="23"/>
  <c r="AH87" i="23"/>
  <c r="J87" i="23"/>
  <c r="V87" i="23"/>
  <c r="AG87" i="23"/>
  <c r="AR87" i="23"/>
  <c r="I87" i="23"/>
  <c r="U87" i="23"/>
  <c r="AF87" i="23"/>
  <c r="AQ87" i="23"/>
  <c r="H87" i="23"/>
  <c r="T87" i="23"/>
  <c r="AE87" i="23"/>
  <c r="AP87" i="23"/>
  <c r="G87" i="23"/>
  <c r="S87" i="23"/>
  <c r="AD87" i="23"/>
  <c r="AO87" i="23"/>
  <c r="F87" i="23"/>
  <c r="R87" i="23"/>
  <c r="AC87" i="23"/>
  <c r="AN87" i="23"/>
  <c r="E87" i="23"/>
  <c r="Q87" i="23"/>
  <c r="AB87" i="23"/>
  <c r="AM87" i="23"/>
  <c r="D87" i="23"/>
  <c r="P87" i="23"/>
  <c r="AA87" i="23"/>
  <c r="AL87" i="23"/>
  <c r="C87" i="23"/>
  <c r="O87" i="23"/>
  <c r="Z87" i="23"/>
  <c r="AK87" i="23"/>
  <c r="K86" i="23"/>
  <c r="W86" i="23"/>
  <c r="AH86" i="23"/>
  <c r="J86" i="23"/>
  <c r="V86" i="23"/>
  <c r="AG86" i="23"/>
  <c r="AR86" i="23"/>
  <c r="I86" i="23"/>
  <c r="U86" i="23"/>
  <c r="AF86" i="23"/>
  <c r="AQ86" i="23"/>
  <c r="H86" i="23"/>
  <c r="T86" i="23"/>
  <c r="AE86" i="23"/>
  <c r="AP86" i="23"/>
  <c r="G86" i="23"/>
  <c r="S86" i="23"/>
  <c r="AD86" i="23"/>
  <c r="AO86" i="23"/>
  <c r="F86" i="23"/>
  <c r="R86" i="23"/>
  <c r="AC86" i="23"/>
  <c r="AN86" i="23"/>
  <c r="E86" i="23"/>
  <c r="Q86" i="23"/>
  <c r="AB86" i="23"/>
  <c r="AM86" i="23"/>
  <c r="D86" i="23"/>
  <c r="P86" i="23"/>
  <c r="AA86" i="23"/>
  <c r="AL86" i="23"/>
  <c r="C86" i="23"/>
  <c r="O86" i="23"/>
  <c r="Z86" i="23"/>
  <c r="AK86" i="23"/>
  <c r="K85" i="23"/>
  <c r="W85" i="23"/>
  <c r="AH85" i="23"/>
  <c r="J85" i="23"/>
  <c r="V85" i="23"/>
  <c r="AG85" i="23"/>
  <c r="AR85" i="23"/>
  <c r="I85" i="23"/>
  <c r="U85" i="23"/>
  <c r="AF85" i="23"/>
  <c r="AQ85" i="23"/>
  <c r="H85" i="23"/>
  <c r="T85" i="23"/>
  <c r="AE85" i="23"/>
  <c r="AP85" i="23"/>
  <c r="G85" i="23"/>
  <c r="S85" i="23"/>
  <c r="AD85" i="23"/>
  <c r="AO85" i="23"/>
  <c r="F85" i="23"/>
  <c r="R85" i="23"/>
  <c r="AC85" i="23"/>
  <c r="AN85" i="23"/>
  <c r="E85" i="23"/>
  <c r="Q85" i="23"/>
  <c r="AB85" i="23"/>
  <c r="AM85" i="23"/>
  <c r="D85" i="23"/>
  <c r="P85" i="23"/>
  <c r="AA85" i="23"/>
  <c r="AL85" i="23"/>
  <c r="C85" i="23"/>
  <c r="O85" i="23"/>
  <c r="Z85" i="23"/>
  <c r="AK85" i="23"/>
  <c r="K84" i="23"/>
  <c r="W84" i="23"/>
  <c r="AH84" i="23"/>
  <c r="J84" i="23"/>
  <c r="V84" i="23"/>
  <c r="AG84" i="23"/>
  <c r="AR84" i="23"/>
  <c r="I84" i="23"/>
  <c r="U84" i="23"/>
  <c r="AF84" i="23"/>
  <c r="AQ84" i="23"/>
  <c r="H84" i="23"/>
  <c r="T84" i="23"/>
  <c r="AE84" i="23"/>
  <c r="AP84" i="23"/>
  <c r="G84" i="23"/>
  <c r="S84" i="23"/>
  <c r="AD84" i="23"/>
  <c r="AO84" i="23"/>
  <c r="F84" i="23"/>
  <c r="R84" i="23"/>
  <c r="AC84" i="23"/>
  <c r="AN84" i="23"/>
  <c r="E84" i="23"/>
  <c r="Q84" i="23"/>
  <c r="AB84" i="23"/>
  <c r="AM84" i="23"/>
  <c r="D84" i="23"/>
  <c r="P84" i="23"/>
  <c r="AA84" i="23"/>
  <c r="AL84" i="23"/>
  <c r="C84" i="23"/>
  <c r="O84" i="23"/>
  <c r="Z84" i="23"/>
  <c r="AK84" i="23"/>
  <c r="K83" i="23"/>
  <c r="W83" i="23"/>
  <c r="AH83" i="23"/>
  <c r="J83" i="23"/>
  <c r="V83" i="23"/>
  <c r="AG83" i="23"/>
  <c r="AR83" i="23"/>
  <c r="I83" i="23"/>
  <c r="U83" i="23"/>
  <c r="AF83" i="23"/>
  <c r="AQ83" i="23"/>
  <c r="H83" i="23"/>
  <c r="T83" i="23"/>
  <c r="AE83" i="23"/>
  <c r="AP83" i="23"/>
  <c r="G83" i="23"/>
  <c r="S83" i="23"/>
  <c r="AD83" i="23"/>
  <c r="AO83" i="23"/>
  <c r="F83" i="23"/>
  <c r="R83" i="23"/>
  <c r="AC83" i="23"/>
  <c r="AN83" i="23"/>
  <c r="E83" i="23"/>
  <c r="Q83" i="23"/>
  <c r="AB83" i="23"/>
  <c r="AM83" i="23"/>
  <c r="D83" i="23"/>
  <c r="P83" i="23"/>
  <c r="AA83" i="23"/>
  <c r="AL83" i="23"/>
  <c r="C83" i="23"/>
  <c r="O83" i="23"/>
  <c r="Z83" i="23"/>
  <c r="AK83" i="23"/>
  <c r="K82" i="23"/>
  <c r="W82" i="23"/>
  <c r="AH82" i="23"/>
  <c r="J82" i="23"/>
  <c r="V82" i="23"/>
  <c r="AG82" i="23"/>
  <c r="AR82" i="23"/>
  <c r="I82" i="23"/>
  <c r="U82" i="23"/>
  <c r="AF82" i="23"/>
  <c r="AQ82" i="23"/>
  <c r="H82" i="23"/>
  <c r="T82" i="23"/>
  <c r="AE82" i="23"/>
  <c r="AP82" i="23"/>
  <c r="G82" i="23"/>
  <c r="S82" i="23"/>
  <c r="AD82" i="23"/>
  <c r="AO82" i="23"/>
  <c r="F82" i="23"/>
  <c r="R82" i="23"/>
  <c r="AC82" i="23"/>
  <c r="AN82" i="23"/>
  <c r="E82" i="23"/>
  <c r="Q82" i="23"/>
  <c r="AB82" i="23"/>
  <c r="AM82" i="23"/>
  <c r="D82" i="23"/>
  <c r="P82" i="23"/>
  <c r="AA82" i="23"/>
  <c r="AL82" i="23"/>
  <c r="C82" i="23"/>
  <c r="O82" i="23"/>
  <c r="Z82" i="23"/>
  <c r="AK82" i="23"/>
  <c r="K81" i="23"/>
  <c r="W81" i="23"/>
  <c r="AH81" i="23"/>
  <c r="J81" i="23"/>
  <c r="V81" i="23"/>
  <c r="AG81" i="23"/>
  <c r="AR81" i="23"/>
  <c r="I81" i="23"/>
  <c r="U81" i="23"/>
  <c r="AF81" i="23"/>
  <c r="AQ81" i="23"/>
  <c r="H81" i="23"/>
  <c r="T81" i="23"/>
  <c r="AE81" i="23"/>
  <c r="AP81" i="23"/>
  <c r="G81" i="23"/>
  <c r="S81" i="23"/>
  <c r="AD81" i="23"/>
  <c r="AO81" i="23"/>
  <c r="F81" i="23"/>
  <c r="R81" i="23"/>
  <c r="AC81" i="23"/>
  <c r="AN81" i="23"/>
  <c r="E81" i="23"/>
  <c r="Q81" i="23"/>
  <c r="AB81" i="23"/>
  <c r="AM81" i="23"/>
  <c r="D81" i="23"/>
  <c r="P81" i="23"/>
  <c r="AA81" i="23"/>
  <c r="AL81" i="23"/>
  <c r="C81" i="23"/>
  <c r="O81" i="23"/>
  <c r="Z81" i="23"/>
  <c r="AK81" i="23"/>
  <c r="K80" i="23"/>
  <c r="W80" i="23"/>
  <c r="AH80" i="23"/>
  <c r="J80" i="23"/>
  <c r="V80" i="23"/>
  <c r="AG80" i="23"/>
  <c r="AR80" i="23"/>
  <c r="I80" i="23"/>
  <c r="U80" i="23"/>
  <c r="AF80" i="23"/>
  <c r="AQ80" i="23"/>
  <c r="H80" i="23"/>
  <c r="T80" i="23"/>
  <c r="AE80" i="23"/>
  <c r="AP80" i="23"/>
  <c r="G80" i="23"/>
  <c r="S80" i="23"/>
  <c r="AD80" i="23"/>
  <c r="AO80" i="23"/>
  <c r="F80" i="23"/>
  <c r="R80" i="23"/>
  <c r="AC80" i="23"/>
  <c r="AN80" i="23"/>
  <c r="E80" i="23"/>
  <c r="Q80" i="23"/>
  <c r="AB80" i="23"/>
  <c r="AM80" i="23"/>
  <c r="D80" i="23"/>
  <c r="P80" i="23"/>
  <c r="AA80" i="23"/>
  <c r="AL80" i="23"/>
  <c r="C80" i="23"/>
  <c r="O80" i="23"/>
  <c r="Z80" i="23"/>
  <c r="AK80" i="23"/>
  <c r="K79" i="23"/>
  <c r="W79" i="23"/>
  <c r="AH79" i="23"/>
  <c r="J79" i="23"/>
  <c r="V79" i="23"/>
  <c r="AG79" i="23"/>
  <c r="AR79" i="23"/>
  <c r="I79" i="23"/>
  <c r="U79" i="23"/>
  <c r="AF79" i="23"/>
  <c r="AQ79" i="23"/>
  <c r="H79" i="23"/>
  <c r="T79" i="23"/>
  <c r="AE79" i="23"/>
  <c r="AP79" i="23"/>
  <c r="G79" i="23"/>
  <c r="S79" i="23"/>
  <c r="AD79" i="23"/>
  <c r="AO79" i="23"/>
  <c r="F79" i="23"/>
  <c r="R79" i="23"/>
  <c r="AC79" i="23"/>
  <c r="AN79" i="23"/>
  <c r="E79" i="23"/>
  <c r="Q79" i="23"/>
  <c r="AB79" i="23"/>
  <c r="AM79" i="23"/>
  <c r="D79" i="23"/>
  <c r="P79" i="23"/>
  <c r="AA79" i="23"/>
  <c r="AL79" i="23"/>
  <c r="C79" i="23"/>
  <c r="O79" i="23"/>
  <c r="Z79" i="23"/>
  <c r="AK79" i="23"/>
  <c r="K78" i="23"/>
  <c r="W78" i="23"/>
  <c r="AH78" i="23"/>
  <c r="J78" i="23"/>
  <c r="V78" i="23"/>
  <c r="AG78" i="23"/>
  <c r="AR78" i="23"/>
  <c r="I78" i="23"/>
  <c r="U78" i="23"/>
  <c r="AF78" i="23"/>
  <c r="AQ78" i="23"/>
  <c r="H78" i="23"/>
  <c r="T78" i="23"/>
  <c r="AE78" i="23"/>
  <c r="AP78" i="23"/>
  <c r="G78" i="23"/>
  <c r="S78" i="23"/>
  <c r="AD78" i="23"/>
  <c r="AO78" i="23"/>
  <c r="F78" i="23"/>
  <c r="R78" i="23"/>
  <c r="AC78" i="23"/>
  <c r="AN78" i="23"/>
  <c r="E78" i="23"/>
  <c r="Q78" i="23"/>
  <c r="AB78" i="23"/>
  <c r="AM78" i="23"/>
  <c r="D78" i="23"/>
  <c r="P78" i="23"/>
  <c r="AA78" i="23"/>
  <c r="AL78" i="23"/>
  <c r="C78" i="23"/>
  <c r="O78" i="23"/>
  <c r="Z78" i="23"/>
  <c r="AK78" i="23"/>
  <c r="K77" i="23"/>
  <c r="W77" i="23"/>
  <c r="AH77" i="23"/>
  <c r="J77" i="23"/>
  <c r="V77" i="23"/>
  <c r="AG77" i="23"/>
  <c r="AR77" i="23"/>
  <c r="I77" i="23"/>
  <c r="U77" i="23"/>
  <c r="AF77" i="23"/>
  <c r="AQ77" i="23"/>
  <c r="H77" i="23"/>
  <c r="T77" i="23"/>
  <c r="AE77" i="23"/>
  <c r="AP77" i="23"/>
  <c r="G77" i="23"/>
  <c r="S77" i="23"/>
  <c r="AD77" i="23"/>
  <c r="AO77" i="23"/>
  <c r="F77" i="23"/>
  <c r="R77" i="23"/>
  <c r="AC77" i="23"/>
  <c r="AN77" i="23"/>
  <c r="E77" i="23"/>
  <c r="Q77" i="23"/>
  <c r="AB77" i="23"/>
  <c r="AM77" i="23"/>
  <c r="D77" i="23"/>
  <c r="P77" i="23"/>
  <c r="AA77" i="23"/>
  <c r="AL77" i="23"/>
  <c r="C77" i="23"/>
  <c r="O77" i="23"/>
  <c r="Z77" i="23"/>
  <c r="AK77" i="23"/>
  <c r="K76" i="23"/>
  <c r="W76" i="23"/>
  <c r="AH76" i="23"/>
  <c r="J76" i="23"/>
  <c r="V76" i="23"/>
  <c r="AG76" i="23"/>
  <c r="AR76" i="23"/>
  <c r="I76" i="23"/>
  <c r="U76" i="23"/>
  <c r="AF76" i="23"/>
  <c r="AQ76" i="23"/>
  <c r="H76" i="23"/>
  <c r="T76" i="23"/>
  <c r="AE76" i="23"/>
  <c r="AP76" i="23"/>
  <c r="G76" i="23"/>
  <c r="S76" i="23"/>
  <c r="AD76" i="23"/>
  <c r="AO76" i="23"/>
  <c r="F76" i="23"/>
  <c r="R76" i="23"/>
  <c r="AC76" i="23"/>
  <c r="AN76" i="23"/>
  <c r="E76" i="23"/>
  <c r="Q76" i="23"/>
  <c r="AB76" i="23"/>
  <c r="AM76" i="23"/>
  <c r="D76" i="23"/>
  <c r="P76" i="23"/>
  <c r="AA76" i="23"/>
  <c r="AL76" i="23"/>
  <c r="C76" i="23"/>
  <c r="O76" i="23"/>
  <c r="Z76" i="23"/>
  <c r="AK76" i="23"/>
  <c r="K75" i="23"/>
  <c r="W75" i="23"/>
  <c r="AH75" i="23"/>
  <c r="J75" i="23"/>
  <c r="V75" i="23"/>
  <c r="AG75" i="23"/>
  <c r="AR75" i="23"/>
  <c r="I75" i="23"/>
  <c r="U75" i="23"/>
  <c r="AF75" i="23"/>
  <c r="AQ75" i="23"/>
  <c r="H75" i="23"/>
  <c r="T75" i="23"/>
  <c r="AE75" i="23"/>
  <c r="AP75" i="23"/>
  <c r="G75" i="23"/>
  <c r="S75" i="23"/>
  <c r="AD75" i="23"/>
  <c r="AO75" i="23"/>
  <c r="F75" i="23"/>
  <c r="R75" i="23"/>
  <c r="AC75" i="23"/>
  <c r="AN75" i="23"/>
  <c r="E75" i="23"/>
  <c r="Q75" i="23"/>
  <c r="AB75" i="23"/>
  <c r="AM75" i="23"/>
  <c r="D75" i="23"/>
  <c r="P75" i="23"/>
  <c r="AA75" i="23"/>
  <c r="AL75" i="23"/>
  <c r="C75" i="23"/>
  <c r="O75" i="23"/>
  <c r="Z75" i="23"/>
  <c r="AK75" i="23"/>
  <c r="K74" i="23"/>
  <c r="W74" i="23"/>
  <c r="AH74" i="23"/>
  <c r="J74" i="23"/>
  <c r="V74" i="23"/>
  <c r="AG74" i="23"/>
  <c r="AR74" i="23"/>
  <c r="I74" i="23"/>
  <c r="U74" i="23"/>
  <c r="AF74" i="23"/>
  <c r="AQ74" i="23"/>
  <c r="H74" i="23"/>
  <c r="T74" i="23"/>
  <c r="AE74" i="23"/>
  <c r="AP74" i="23"/>
  <c r="G74" i="23"/>
  <c r="S74" i="23"/>
  <c r="AD74" i="23"/>
  <c r="AO74" i="23"/>
  <c r="F74" i="23"/>
  <c r="R74" i="23"/>
  <c r="AC74" i="23"/>
  <c r="AN74" i="23"/>
  <c r="E74" i="23"/>
  <c r="Q74" i="23"/>
  <c r="AB74" i="23"/>
  <c r="AM74" i="23"/>
  <c r="D74" i="23"/>
  <c r="P74" i="23"/>
  <c r="AA74" i="23"/>
  <c r="AL74" i="23"/>
  <c r="C74" i="23"/>
  <c r="O74" i="23"/>
  <c r="Z74" i="23"/>
  <c r="AK74" i="23"/>
  <c r="K73" i="23"/>
  <c r="W73" i="23"/>
  <c r="AH73" i="23"/>
  <c r="J73" i="23"/>
  <c r="V73" i="23"/>
  <c r="AG73" i="23"/>
  <c r="AR73" i="23"/>
  <c r="I73" i="23"/>
  <c r="U73" i="23"/>
  <c r="AF73" i="23"/>
  <c r="AQ73" i="23"/>
  <c r="H73" i="23"/>
  <c r="T73" i="23"/>
  <c r="AE73" i="23"/>
  <c r="AP73" i="23"/>
  <c r="G73" i="23"/>
  <c r="S73" i="23"/>
  <c r="AD73" i="23"/>
  <c r="AO73" i="23"/>
  <c r="F73" i="23"/>
  <c r="R73" i="23"/>
  <c r="AC73" i="23"/>
  <c r="AN73" i="23"/>
  <c r="E73" i="23"/>
  <c r="Q73" i="23"/>
  <c r="AB73" i="23"/>
  <c r="AM73" i="23"/>
  <c r="D73" i="23"/>
  <c r="P73" i="23"/>
  <c r="AA73" i="23"/>
  <c r="AL73" i="23"/>
  <c r="C73" i="23"/>
  <c r="O73" i="23"/>
  <c r="Z73" i="23"/>
  <c r="AK73" i="23"/>
  <c r="K72" i="23"/>
  <c r="W72" i="23"/>
  <c r="AH72" i="23"/>
  <c r="J72" i="23"/>
  <c r="V72" i="23"/>
  <c r="AG72" i="23"/>
  <c r="AR72" i="23"/>
  <c r="I72" i="23"/>
  <c r="U72" i="23"/>
  <c r="AF72" i="23"/>
  <c r="AQ72" i="23"/>
  <c r="H72" i="23"/>
  <c r="T72" i="23"/>
  <c r="AE72" i="23"/>
  <c r="AP72" i="23"/>
  <c r="G72" i="23"/>
  <c r="S72" i="23"/>
  <c r="AD72" i="23"/>
  <c r="AO72" i="23"/>
  <c r="F72" i="23"/>
  <c r="R72" i="23"/>
  <c r="AC72" i="23"/>
  <c r="AN72" i="23"/>
  <c r="E72" i="23"/>
  <c r="Q72" i="23"/>
  <c r="AB72" i="23"/>
  <c r="AM72" i="23"/>
  <c r="D72" i="23"/>
  <c r="P72" i="23"/>
  <c r="AA72" i="23"/>
  <c r="AL72" i="23"/>
  <c r="C72" i="23"/>
  <c r="O72" i="23"/>
  <c r="Z72" i="23"/>
  <c r="AK72" i="23"/>
  <c r="K71" i="23"/>
  <c r="W71" i="23"/>
  <c r="AH71" i="23"/>
  <c r="J71" i="23"/>
  <c r="V71" i="23"/>
  <c r="AG71" i="23"/>
  <c r="AR71" i="23"/>
  <c r="I71" i="23"/>
  <c r="U71" i="23"/>
  <c r="AF71" i="23"/>
  <c r="AQ71" i="23"/>
  <c r="H71" i="23"/>
  <c r="T71" i="23"/>
  <c r="AE71" i="23"/>
  <c r="AP71" i="23"/>
  <c r="G71" i="23"/>
  <c r="S71" i="23"/>
  <c r="AD71" i="23"/>
  <c r="AO71" i="23"/>
  <c r="F71" i="23"/>
  <c r="R71" i="23"/>
  <c r="AC71" i="23"/>
  <c r="AN71" i="23"/>
  <c r="E71" i="23"/>
  <c r="Q71" i="23"/>
  <c r="AB71" i="23"/>
  <c r="AM71" i="23"/>
  <c r="D71" i="23"/>
  <c r="P71" i="23"/>
  <c r="AA71" i="23"/>
  <c r="AL71" i="23"/>
  <c r="C71" i="23"/>
  <c r="O71" i="23"/>
  <c r="Z71" i="23"/>
  <c r="AK71" i="23"/>
  <c r="K70" i="23"/>
  <c r="W70" i="23"/>
  <c r="AH70" i="23"/>
  <c r="J70" i="23"/>
  <c r="V70" i="23"/>
  <c r="AG70" i="23"/>
  <c r="AR70" i="23"/>
  <c r="I70" i="23"/>
  <c r="U70" i="23"/>
  <c r="AF70" i="23"/>
  <c r="AQ70" i="23"/>
  <c r="H70" i="23"/>
  <c r="T70" i="23"/>
  <c r="AE70" i="23"/>
  <c r="AP70" i="23"/>
  <c r="G70" i="23"/>
  <c r="S70" i="23"/>
  <c r="AD70" i="23"/>
  <c r="AO70" i="23"/>
  <c r="F70" i="23"/>
  <c r="R70" i="23"/>
  <c r="AC70" i="23"/>
  <c r="AN70" i="23"/>
  <c r="E70" i="23"/>
  <c r="Q70" i="23"/>
  <c r="AB70" i="23"/>
  <c r="AM70" i="23"/>
  <c r="D70" i="23"/>
  <c r="P70" i="23"/>
  <c r="AA70" i="23"/>
  <c r="AL70" i="23"/>
  <c r="C70" i="23"/>
  <c r="O70" i="23"/>
  <c r="Z70" i="23"/>
  <c r="AK70" i="23"/>
  <c r="K69" i="23"/>
  <c r="W69" i="23"/>
  <c r="AH69" i="23"/>
  <c r="J69" i="23"/>
  <c r="V69" i="23"/>
  <c r="AG69" i="23"/>
  <c r="AR69" i="23"/>
  <c r="I69" i="23"/>
  <c r="U69" i="23"/>
  <c r="AF69" i="23"/>
  <c r="AQ69" i="23"/>
  <c r="H69" i="23"/>
  <c r="T69" i="23"/>
  <c r="AE69" i="23"/>
  <c r="AP69" i="23"/>
  <c r="G69" i="23"/>
  <c r="S69" i="23"/>
  <c r="AD69" i="23"/>
  <c r="AO69" i="23"/>
  <c r="F69" i="23"/>
  <c r="R69" i="23"/>
  <c r="AC69" i="23"/>
  <c r="AN69" i="23"/>
  <c r="E69" i="23"/>
  <c r="Q69" i="23"/>
  <c r="AB69" i="23"/>
  <c r="AM69" i="23"/>
  <c r="D69" i="23"/>
  <c r="P69" i="23"/>
  <c r="AA69" i="23"/>
  <c r="AL69" i="23"/>
  <c r="C69" i="23"/>
  <c r="O69" i="23"/>
  <c r="Z69" i="23"/>
  <c r="AK69" i="23"/>
  <c r="K68" i="23"/>
  <c r="W68" i="23"/>
  <c r="AH68" i="23"/>
  <c r="J68" i="23"/>
  <c r="V68" i="23"/>
  <c r="AG68" i="23"/>
  <c r="AR68" i="23"/>
  <c r="I68" i="23"/>
  <c r="U68" i="23"/>
  <c r="AF68" i="23"/>
  <c r="AQ68" i="23"/>
  <c r="H68" i="23"/>
  <c r="T68" i="23"/>
  <c r="AE68" i="23"/>
  <c r="AP68" i="23"/>
  <c r="G68" i="23"/>
  <c r="S68" i="23"/>
  <c r="AD68" i="23"/>
  <c r="AO68" i="23"/>
  <c r="F68" i="23"/>
  <c r="R68" i="23"/>
  <c r="AC68" i="23"/>
  <c r="AN68" i="23"/>
  <c r="E68" i="23"/>
  <c r="Q68" i="23"/>
  <c r="AB68" i="23"/>
  <c r="AM68" i="23"/>
  <c r="D68" i="23"/>
  <c r="P68" i="23"/>
  <c r="AA68" i="23"/>
  <c r="AL68" i="23"/>
  <c r="C68" i="23"/>
  <c r="O68" i="23"/>
  <c r="Z68" i="23"/>
  <c r="AK68" i="23"/>
  <c r="K67" i="23"/>
  <c r="W67" i="23"/>
  <c r="AH67" i="23"/>
  <c r="J67" i="23"/>
  <c r="V67" i="23"/>
  <c r="AG67" i="23"/>
  <c r="AR67" i="23"/>
  <c r="I67" i="23"/>
  <c r="U67" i="23"/>
  <c r="AF67" i="23"/>
  <c r="AQ67" i="23"/>
  <c r="H67" i="23"/>
  <c r="T67" i="23"/>
  <c r="AE67" i="23"/>
  <c r="AP67" i="23"/>
  <c r="G67" i="23"/>
  <c r="S67" i="23"/>
  <c r="AD67" i="23"/>
  <c r="AO67" i="23"/>
  <c r="F67" i="23"/>
  <c r="R67" i="23"/>
  <c r="AC67" i="23"/>
  <c r="AN67" i="23"/>
  <c r="E67" i="23"/>
  <c r="Q67" i="23"/>
  <c r="AB67" i="23"/>
  <c r="AM67" i="23"/>
  <c r="D67" i="23"/>
  <c r="P67" i="23"/>
  <c r="AA67" i="23"/>
  <c r="AL67" i="23"/>
  <c r="C67" i="23"/>
  <c r="O67" i="23"/>
  <c r="Z67" i="23"/>
  <c r="AK67" i="23"/>
  <c r="K66" i="23"/>
  <c r="W66" i="23"/>
  <c r="AH66" i="23"/>
  <c r="J66" i="23"/>
  <c r="V66" i="23"/>
  <c r="AG66" i="23"/>
  <c r="AR66" i="23"/>
  <c r="I66" i="23"/>
  <c r="U66" i="23"/>
  <c r="AF66" i="23"/>
  <c r="AQ66" i="23"/>
  <c r="H66" i="23"/>
  <c r="T66" i="23"/>
  <c r="AE66" i="23"/>
  <c r="AP66" i="23"/>
  <c r="G66" i="23"/>
  <c r="S66" i="23"/>
  <c r="AD66" i="23"/>
  <c r="AO66" i="23"/>
  <c r="F66" i="23"/>
  <c r="R66" i="23"/>
  <c r="AC66" i="23"/>
  <c r="AN66" i="23"/>
  <c r="E66" i="23"/>
  <c r="Q66" i="23"/>
  <c r="AB66" i="23"/>
  <c r="AM66" i="23"/>
  <c r="D66" i="23"/>
  <c r="P66" i="23"/>
  <c r="AA66" i="23"/>
  <c r="AL66" i="23"/>
  <c r="C66" i="23"/>
  <c r="O66" i="23"/>
  <c r="Z66" i="23"/>
  <c r="AK66" i="23"/>
  <c r="K65" i="23"/>
  <c r="W65" i="23"/>
  <c r="AH65" i="23"/>
  <c r="J65" i="23"/>
  <c r="V65" i="23"/>
  <c r="AG65" i="23"/>
  <c r="AR65" i="23"/>
  <c r="I65" i="23"/>
  <c r="U65" i="23"/>
  <c r="AF65" i="23"/>
  <c r="AQ65" i="23"/>
  <c r="H65" i="23"/>
  <c r="T65" i="23"/>
  <c r="AE65" i="23"/>
  <c r="AP65" i="23"/>
  <c r="G65" i="23"/>
  <c r="S65" i="23"/>
  <c r="AD65" i="23"/>
  <c r="AO65" i="23"/>
  <c r="F65" i="23"/>
  <c r="R65" i="23"/>
  <c r="AC65" i="23"/>
  <c r="AN65" i="23"/>
  <c r="E65" i="23"/>
  <c r="Q65" i="23"/>
  <c r="AB65" i="23"/>
  <c r="AM65" i="23"/>
  <c r="D65" i="23"/>
  <c r="P65" i="23"/>
  <c r="AA65" i="23"/>
  <c r="AL65" i="23"/>
  <c r="C65" i="23"/>
  <c r="O65" i="23"/>
  <c r="Z65" i="23"/>
  <c r="AK65" i="23"/>
  <c r="K64" i="23"/>
  <c r="W64" i="23"/>
  <c r="AH64" i="23"/>
  <c r="J64" i="23"/>
  <c r="V64" i="23"/>
  <c r="AG64" i="23"/>
  <c r="AR64" i="23"/>
  <c r="I64" i="23"/>
  <c r="U64" i="23"/>
  <c r="AF64" i="23"/>
  <c r="AQ64" i="23"/>
  <c r="H64" i="23"/>
  <c r="T64" i="23"/>
  <c r="AE64" i="23"/>
  <c r="AP64" i="23"/>
  <c r="G64" i="23"/>
  <c r="S64" i="23"/>
  <c r="AD64" i="23"/>
  <c r="AO64" i="23"/>
  <c r="F64" i="23"/>
  <c r="R64" i="23"/>
  <c r="AC64" i="23"/>
  <c r="AN64" i="23"/>
  <c r="E64" i="23"/>
  <c r="Q64" i="23"/>
  <c r="AB64" i="23"/>
  <c r="AM64" i="23"/>
  <c r="D64" i="23"/>
  <c r="P64" i="23"/>
  <c r="AA64" i="23"/>
  <c r="AL64" i="23"/>
  <c r="C64" i="23"/>
  <c r="O64" i="23"/>
  <c r="Z64" i="23"/>
  <c r="AK64" i="23"/>
  <c r="K63" i="23"/>
  <c r="W63" i="23"/>
  <c r="AH63" i="23"/>
  <c r="J63" i="23"/>
  <c r="V63" i="23"/>
  <c r="AG63" i="23"/>
  <c r="AR63" i="23"/>
  <c r="I63" i="23"/>
  <c r="U63" i="23"/>
  <c r="AF63" i="23"/>
  <c r="AQ63" i="23"/>
  <c r="H63" i="23"/>
  <c r="T63" i="23"/>
  <c r="AE63" i="23"/>
  <c r="AP63" i="23"/>
  <c r="G63" i="23"/>
  <c r="S63" i="23"/>
  <c r="AD63" i="23"/>
  <c r="AO63" i="23"/>
  <c r="F63" i="23"/>
  <c r="R63" i="23"/>
  <c r="AC63" i="23"/>
  <c r="AN63" i="23"/>
  <c r="E63" i="23"/>
  <c r="Q63" i="23"/>
  <c r="AB63" i="23"/>
  <c r="AM63" i="23"/>
  <c r="D63" i="23"/>
  <c r="P63" i="23"/>
  <c r="AA63" i="23"/>
  <c r="AL63" i="23"/>
  <c r="C63" i="23"/>
  <c r="O63" i="23"/>
  <c r="Z63" i="23"/>
  <c r="AK63" i="23"/>
  <c r="K62" i="23"/>
  <c r="W62" i="23"/>
  <c r="AH62" i="23"/>
  <c r="J62" i="23"/>
  <c r="V62" i="23"/>
  <c r="AG62" i="23"/>
  <c r="AR62" i="23"/>
  <c r="I62" i="23"/>
  <c r="U62" i="23"/>
  <c r="AF62" i="23"/>
  <c r="AQ62" i="23"/>
  <c r="H62" i="23"/>
  <c r="T62" i="23"/>
  <c r="AE62" i="23"/>
  <c r="AP62" i="23"/>
  <c r="G62" i="23"/>
  <c r="S62" i="23"/>
  <c r="AD62" i="23"/>
  <c r="AO62" i="23"/>
  <c r="F62" i="23"/>
  <c r="R62" i="23"/>
  <c r="AC62" i="23"/>
  <c r="AN62" i="23"/>
  <c r="E62" i="23"/>
  <c r="Q62" i="23"/>
  <c r="AB62" i="23"/>
  <c r="AM62" i="23"/>
  <c r="D62" i="23"/>
  <c r="P62" i="23"/>
  <c r="AA62" i="23"/>
  <c r="AL62" i="23"/>
  <c r="C62" i="23"/>
  <c r="O62" i="23"/>
  <c r="Z62" i="23"/>
  <c r="AK62" i="23"/>
  <c r="K61" i="23"/>
  <c r="W61" i="23"/>
  <c r="AH61" i="23"/>
  <c r="J61" i="23"/>
  <c r="V61" i="23"/>
  <c r="AG61" i="23"/>
  <c r="AR61" i="23"/>
  <c r="I61" i="23"/>
  <c r="U61" i="23"/>
  <c r="AF61" i="23"/>
  <c r="AQ61" i="23"/>
  <c r="H61" i="23"/>
  <c r="T61" i="23"/>
  <c r="AE61" i="23"/>
  <c r="AP61" i="23"/>
  <c r="G61" i="23"/>
  <c r="S61" i="23"/>
  <c r="AD61" i="23"/>
  <c r="AO61" i="23"/>
  <c r="F61" i="23"/>
  <c r="R61" i="23"/>
  <c r="AC61" i="23"/>
  <c r="AN61" i="23"/>
  <c r="E61" i="23"/>
  <c r="Q61" i="23"/>
  <c r="AB61" i="23"/>
  <c r="AM61" i="23"/>
  <c r="D61" i="23"/>
  <c r="P61" i="23"/>
  <c r="AA61" i="23"/>
  <c r="AL61" i="23"/>
  <c r="C61" i="23"/>
  <c r="O61" i="23"/>
  <c r="Z61" i="23"/>
  <c r="AK61" i="23"/>
  <c r="K60" i="23"/>
  <c r="W60" i="23"/>
  <c r="AH60" i="23"/>
  <c r="J60" i="23"/>
  <c r="V60" i="23"/>
  <c r="AG60" i="23"/>
  <c r="AR60" i="23"/>
  <c r="I60" i="23"/>
  <c r="U60" i="23"/>
  <c r="AF60" i="23"/>
  <c r="AQ60" i="23"/>
  <c r="H60" i="23"/>
  <c r="T60" i="23"/>
  <c r="AE60" i="23"/>
  <c r="AP60" i="23"/>
  <c r="G60" i="23"/>
  <c r="S60" i="23"/>
  <c r="AD60" i="23"/>
  <c r="AO60" i="23"/>
  <c r="F60" i="23"/>
  <c r="R60" i="23"/>
  <c r="AC60" i="23"/>
  <c r="AN60" i="23"/>
  <c r="E60" i="23"/>
  <c r="Q60" i="23"/>
  <c r="AB60" i="23"/>
  <c r="AM60" i="23"/>
  <c r="D60" i="23"/>
  <c r="P60" i="23"/>
  <c r="AA60" i="23"/>
  <c r="AL60" i="23"/>
  <c r="C60" i="23"/>
  <c r="O60" i="23"/>
  <c r="Z60" i="23"/>
  <c r="AK60" i="23"/>
  <c r="K59" i="23"/>
  <c r="W59" i="23"/>
  <c r="AH59" i="23"/>
  <c r="J59" i="23"/>
  <c r="V59" i="23"/>
  <c r="AG59" i="23"/>
  <c r="AR59" i="23"/>
  <c r="I59" i="23"/>
  <c r="U59" i="23"/>
  <c r="AF59" i="23"/>
  <c r="AQ59" i="23"/>
  <c r="H59" i="23"/>
  <c r="T59" i="23"/>
  <c r="AE59" i="23"/>
  <c r="AP59" i="23"/>
  <c r="G59" i="23"/>
  <c r="S59" i="23"/>
  <c r="AD59" i="23"/>
  <c r="AO59" i="23"/>
  <c r="F59" i="23"/>
  <c r="R59" i="23"/>
  <c r="AC59" i="23"/>
  <c r="AN59" i="23"/>
  <c r="E59" i="23"/>
  <c r="Q59" i="23"/>
  <c r="AB59" i="23"/>
  <c r="AM59" i="23"/>
  <c r="D59" i="23"/>
  <c r="P59" i="23"/>
  <c r="AA59" i="23"/>
  <c r="AL59" i="23"/>
  <c r="C59" i="23"/>
  <c r="O59" i="23"/>
  <c r="Z59" i="23"/>
  <c r="AK59" i="23"/>
  <c r="K58" i="23"/>
  <c r="W58" i="23"/>
  <c r="AH58" i="23"/>
  <c r="J58" i="23"/>
  <c r="V58" i="23"/>
  <c r="AG58" i="23"/>
  <c r="AR58" i="23"/>
  <c r="I58" i="23"/>
  <c r="U58" i="23"/>
  <c r="AF58" i="23"/>
  <c r="AQ58" i="23"/>
  <c r="H58" i="23"/>
  <c r="T58" i="23"/>
  <c r="AE58" i="23"/>
  <c r="AP58" i="23"/>
  <c r="G58" i="23"/>
  <c r="S58" i="23"/>
  <c r="AD58" i="23"/>
  <c r="AO58" i="23"/>
  <c r="F58" i="23"/>
  <c r="R58" i="23"/>
  <c r="AC58" i="23"/>
  <c r="AN58" i="23"/>
  <c r="E58" i="23"/>
  <c r="Q58" i="23"/>
  <c r="AB58" i="23"/>
  <c r="AM58" i="23"/>
  <c r="D58" i="23"/>
  <c r="P58" i="23"/>
  <c r="AA58" i="23"/>
  <c r="AL58" i="23"/>
  <c r="C58" i="23"/>
  <c r="O58" i="23"/>
  <c r="Z58" i="23"/>
  <c r="AK58" i="23"/>
  <c r="K57" i="23"/>
  <c r="W57" i="23"/>
  <c r="AH57" i="23"/>
  <c r="J57" i="23"/>
  <c r="V57" i="23"/>
  <c r="AG57" i="23"/>
  <c r="AR57" i="23"/>
  <c r="I57" i="23"/>
  <c r="U57" i="23"/>
  <c r="AF57" i="23"/>
  <c r="AQ57" i="23"/>
  <c r="H57" i="23"/>
  <c r="T57" i="23"/>
  <c r="AE57" i="23"/>
  <c r="AP57" i="23"/>
  <c r="G57" i="23"/>
  <c r="S57" i="23"/>
  <c r="AD57" i="23"/>
  <c r="AO57" i="23"/>
  <c r="F57" i="23"/>
  <c r="R57" i="23"/>
  <c r="AC57" i="23"/>
  <c r="AN57" i="23"/>
  <c r="E57" i="23"/>
  <c r="Q57" i="23"/>
  <c r="AB57" i="23"/>
  <c r="AM57" i="23"/>
  <c r="D57" i="23"/>
  <c r="P57" i="23"/>
  <c r="AA57" i="23"/>
  <c r="AL57" i="23"/>
  <c r="C57" i="23"/>
  <c r="O57" i="23"/>
  <c r="Z57" i="23"/>
  <c r="AK57" i="23"/>
  <c r="K56" i="23"/>
  <c r="W56" i="23"/>
  <c r="AH56" i="23"/>
  <c r="J56" i="23"/>
  <c r="V56" i="23"/>
  <c r="AG56" i="23"/>
  <c r="AR56" i="23"/>
  <c r="I56" i="23"/>
  <c r="U56" i="23"/>
  <c r="AF56" i="23"/>
  <c r="AQ56" i="23"/>
  <c r="H56" i="23"/>
  <c r="T56" i="23"/>
  <c r="AE56" i="23"/>
  <c r="AP56" i="23"/>
  <c r="G56" i="23"/>
  <c r="S56" i="23"/>
  <c r="AD56" i="23"/>
  <c r="AO56" i="23"/>
  <c r="F56" i="23"/>
  <c r="R56" i="23"/>
  <c r="AC56" i="23"/>
  <c r="AN56" i="23"/>
  <c r="E56" i="23"/>
  <c r="Q56" i="23"/>
  <c r="AB56" i="23"/>
  <c r="AM56" i="23"/>
  <c r="D56" i="23"/>
  <c r="P56" i="23"/>
  <c r="AA56" i="23"/>
  <c r="AL56" i="23"/>
  <c r="C56" i="23"/>
  <c r="O56" i="23"/>
  <c r="Z56" i="23"/>
  <c r="AK56" i="23"/>
  <c r="K55" i="23"/>
  <c r="W55" i="23"/>
  <c r="AH55" i="23"/>
  <c r="J55" i="23"/>
  <c r="V55" i="23"/>
  <c r="AG55" i="23"/>
  <c r="AR55" i="23"/>
  <c r="I55" i="23"/>
  <c r="U55" i="23"/>
  <c r="AF55" i="23"/>
  <c r="AQ55" i="23"/>
  <c r="H55" i="23"/>
  <c r="T55" i="23"/>
  <c r="AE55" i="23"/>
  <c r="AP55" i="23"/>
  <c r="G55" i="23"/>
  <c r="S55" i="23"/>
  <c r="AD55" i="23"/>
  <c r="AO55" i="23"/>
  <c r="F55" i="23"/>
  <c r="R55" i="23"/>
  <c r="AC55" i="23"/>
  <c r="AN55" i="23"/>
  <c r="E55" i="23"/>
  <c r="Q55" i="23"/>
  <c r="AB55" i="23"/>
  <c r="AM55" i="23"/>
  <c r="D55" i="23"/>
  <c r="P55" i="23"/>
  <c r="AA55" i="23"/>
  <c r="AL55" i="23"/>
  <c r="C55" i="23"/>
  <c r="O55" i="23"/>
  <c r="Z55" i="23"/>
  <c r="AK55" i="23"/>
  <c r="K54" i="23"/>
  <c r="W54" i="23"/>
  <c r="AH54" i="23"/>
  <c r="J54" i="23"/>
  <c r="V54" i="23"/>
  <c r="AG54" i="23"/>
  <c r="AR54" i="23"/>
  <c r="I54" i="23"/>
  <c r="U54" i="23"/>
  <c r="AF54" i="23"/>
  <c r="AQ54" i="23"/>
  <c r="H54" i="23"/>
  <c r="T54" i="23"/>
  <c r="AE54" i="23"/>
  <c r="AP54" i="23"/>
  <c r="G54" i="23"/>
  <c r="S54" i="23"/>
  <c r="AD54" i="23"/>
  <c r="AO54" i="23"/>
  <c r="F54" i="23"/>
  <c r="R54" i="23"/>
  <c r="AC54" i="23"/>
  <c r="AN54" i="23"/>
  <c r="E54" i="23"/>
  <c r="Q54" i="23"/>
  <c r="AB54" i="23"/>
  <c r="AM54" i="23"/>
  <c r="D54" i="23"/>
  <c r="P54" i="23"/>
  <c r="AA54" i="23"/>
  <c r="AL54" i="23"/>
  <c r="C54" i="23"/>
  <c r="O54" i="23"/>
  <c r="Z54" i="23"/>
  <c r="AK54" i="23"/>
  <c r="K53" i="23"/>
  <c r="W53" i="23"/>
  <c r="AH53" i="23"/>
  <c r="J53" i="23"/>
  <c r="V53" i="23"/>
  <c r="AG53" i="23"/>
  <c r="AR53" i="23"/>
  <c r="I53" i="23"/>
  <c r="U53" i="23"/>
  <c r="AF53" i="23"/>
  <c r="AQ53" i="23"/>
  <c r="H53" i="23"/>
  <c r="T53" i="23"/>
  <c r="AE53" i="23"/>
  <c r="AP53" i="23"/>
  <c r="G53" i="23"/>
  <c r="S53" i="23"/>
  <c r="AD53" i="23"/>
  <c r="AO53" i="23"/>
  <c r="F53" i="23"/>
  <c r="R53" i="23"/>
  <c r="AC53" i="23"/>
  <c r="AN53" i="23"/>
  <c r="E53" i="23"/>
  <c r="Q53" i="23"/>
  <c r="AB53" i="23"/>
  <c r="AM53" i="23"/>
  <c r="D53" i="23"/>
  <c r="P53" i="23"/>
  <c r="AA53" i="23"/>
  <c r="AL53" i="23"/>
  <c r="C53" i="23"/>
  <c r="O53" i="23"/>
  <c r="Z53" i="23"/>
  <c r="AK53" i="23"/>
  <c r="K52" i="23"/>
  <c r="W52" i="23"/>
  <c r="AH52" i="23"/>
  <c r="J52" i="23"/>
  <c r="V52" i="23"/>
  <c r="AG52" i="23"/>
  <c r="AR52" i="23"/>
  <c r="I52" i="23"/>
  <c r="U52" i="23"/>
  <c r="AF52" i="23"/>
  <c r="AQ52" i="23"/>
  <c r="H52" i="23"/>
  <c r="T52" i="23"/>
  <c r="AE52" i="23"/>
  <c r="AP52" i="23"/>
  <c r="G52" i="23"/>
  <c r="S52" i="23"/>
  <c r="AD52" i="23"/>
  <c r="AO52" i="23"/>
  <c r="F52" i="23"/>
  <c r="R52" i="23"/>
  <c r="AC52" i="23"/>
  <c r="AN52" i="23"/>
  <c r="E52" i="23"/>
  <c r="Q52" i="23"/>
  <c r="AB52" i="23"/>
  <c r="AM52" i="23"/>
  <c r="D52" i="23"/>
  <c r="P52" i="23"/>
  <c r="AA52" i="23"/>
  <c r="AL52" i="23"/>
  <c r="C52" i="23"/>
  <c r="O52" i="23"/>
  <c r="Z52" i="23"/>
  <c r="AK52" i="23"/>
  <c r="K51" i="23"/>
  <c r="W51" i="23"/>
  <c r="AH51" i="23"/>
  <c r="J51" i="23"/>
  <c r="V51" i="23"/>
  <c r="AG51" i="23"/>
  <c r="AR51" i="23"/>
  <c r="I51" i="23"/>
  <c r="U51" i="23"/>
  <c r="AF51" i="23"/>
  <c r="AQ51" i="23"/>
  <c r="H51" i="23"/>
  <c r="T51" i="23"/>
  <c r="AE51" i="23"/>
  <c r="AP51" i="23"/>
  <c r="G51" i="23"/>
  <c r="S51" i="23"/>
  <c r="AD51" i="23"/>
  <c r="AO51" i="23"/>
  <c r="F51" i="23"/>
  <c r="R51" i="23"/>
  <c r="AC51" i="23"/>
  <c r="AN51" i="23"/>
  <c r="E51" i="23"/>
  <c r="Q51" i="23"/>
  <c r="AB51" i="23"/>
  <c r="AM51" i="23"/>
  <c r="D51" i="23"/>
  <c r="P51" i="23"/>
  <c r="AA51" i="23"/>
  <c r="AL51" i="23"/>
  <c r="C51" i="23"/>
  <c r="O51" i="23"/>
  <c r="Z51" i="23"/>
  <c r="AK51" i="23"/>
  <c r="K50" i="23"/>
  <c r="W50" i="23"/>
  <c r="AH50" i="23"/>
  <c r="J50" i="23"/>
  <c r="V50" i="23"/>
  <c r="AG50" i="23"/>
  <c r="AR50" i="23"/>
  <c r="I50" i="23"/>
  <c r="U50" i="23"/>
  <c r="AF50" i="23"/>
  <c r="AQ50" i="23"/>
  <c r="H50" i="23"/>
  <c r="T50" i="23"/>
  <c r="AE50" i="23"/>
  <c r="AP50" i="23"/>
  <c r="G50" i="23"/>
  <c r="S50" i="23"/>
  <c r="AD50" i="23"/>
  <c r="AO50" i="23"/>
  <c r="F50" i="23"/>
  <c r="R50" i="23"/>
  <c r="AC50" i="23"/>
  <c r="AN50" i="23"/>
  <c r="E50" i="23"/>
  <c r="Q50" i="23"/>
  <c r="AB50" i="23"/>
  <c r="AM50" i="23"/>
  <c r="D50" i="23"/>
  <c r="P50" i="23"/>
  <c r="AA50" i="23"/>
  <c r="AL50" i="23"/>
  <c r="C50" i="23"/>
  <c r="O50" i="23"/>
  <c r="Z50" i="23"/>
  <c r="AK50" i="23"/>
  <c r="K49" i="23"/>
  <c r="W49" i="23"/>
  <c r="AH49" i="23"/>
  <c r="J49" i="23"/>
  <c r="V49" i="23"/>
  <c r="AG49" i="23"/>
  <c r="AR49" i="23"/>
  <c r="I49" i="23"/>
  <c r="U49" i="23"/>
  <c r="AF49" i="23"/>
  <c r="AQ49" i="23"/>
  <c r="H49" i="23"/>
  <c r="T49" i="23"/>
  <c r="AE49" i="23"/>
  <c r="AP49" i="23"/>
  <c r="G49" i="23"/>
  <c r="S49" i="23"/>
  <c r="AD49" i="23"/>
  <c r="AO49" i="23"/>
  <c r="F49" i="23"/>
  <c r="R49" i="23"/>
  <c r="AC49" i="23"/>
  <c r="AN49" i="23"/>
  <c r="E49" i="23"/>
  <c r="Q49" i="23"/>
  <c r="AB49" i="23"/>
  <c r="AM49" i="23"/>
  <c r="D49" i="23"/>
  <c r="P49" i="23"/>
  <c r="AA49" i="23"/>
  <c r="AL49" i="23"/>
  <c r="C49" i="23"/>
  <c r="O49" i="23"/>
  <c r="Z49" i="23"/>
  <c r="AK49" i="23"/>
  <c r="K48" i="23"/>
  <c r="W48" i="23"/>
  <c r="AH48" i="23"/>
  <c r="J48" i="23"/>
  <c r="V48" i="23"/>
  <c r="AG48" i="23"/>
  <c r="AR48" i="23"/>
  <c r="I48" i="23"/>
  <c r="U48" i="23"/>
  <c r="AF48" i="23"/>
  <c r="AQ48" i="23"/>
  <c r="H48" i="23"/>
  <c r="T48" i="23"/>
  <c r="AE48" i="23"/>
  <c r="AP48" i="23"/>
  <c r="G48" i="23"/>
  <c r="S48" i="23"/>
  <c r="AD48" i="23"/>
  <c r="AO48" i="23"/>
  <c r="F48" i="23"/>
  <c r="R48" i="23"/>
  <c r="AC48" i="23"/>
  <c r="AN48" i="23"/>
  <c r="E48" i="23"/>
  <c r="Q48" i="23"/>
  <c r="AB48" i="23"/>
  <c r="AM48" i="23"/>
  <c r="D48" i="23"/>
  <c r="P48" i="23"/>
  <c r="AA48" i="23"/>
  <c r="AL48" i="23"/>
  <c r="C48" i="23"/>
  <c r="O48" i="23"/>
  <c r="Z48" i="23"/>
  <c r="AK48" i="23"/>
  <c r="K47" i="23"/>
  <c r="W47" i="23"/>
  <c r="AH47" i="23"/>
  <c r="J47" i="23"/>
  <c r="V47" i="23"/>
  <c r="AG47" i="23"/>
  <c r="AR47" i="23"/>
  <c r="I47" i="23"/>
  <c r="U47" i="23"/>
  <c r="AF47" i="23"/>
  <c r="AQ47" i="23"/>
  <c r="H47" i="23"/>
  <c r="T47" i="23"/>
  <c r="AE47" i="23"/>
  <c r="AP47" i="23"/>
  <c r="G47" i="23"/>
  <c r="S47" i="23"/>
  <c r="AD47" i="23"/>
  <c r="AO47" i="23"/>
  <c r="F47" i="23"/>
  <c r="R47" i="23"/>
  <c r="AC47" i="23"/>
  <c r="AN47" i="23"/>
  <c r="E47" i="23"/>
  <c r="Q47" i="23"/>
  <c r="AB47" i="23"/>
  <c r="AM47" i="23"/>
  <c r="D47" i="23"/>
  <c r="P47" i="23"/>
  <c r="AA47" i="23"/>
  <c r="AL47" i="23"/>
  <c r="C47" i="23"/>
  <c r="O47" i="23"/>
  <c r="Z47" i="23"/>
  <c r="AK47" i="23"/>
  <c r="K46" i="23"/>
  <c r="W46" i="23"/>
  <c r="AH46" i="23"/>
  <c r="J46" i="23"/>
  <c r="V46" i="23"/>
  <c r="AG46" i="23"/>
  <c r="AR46" i="23"/>
  <c r="I46" i="23"/>
  <c r="U46" i="23"/>
  <c r="AF46" i="23"/>
  <c r="AQ46" i="23"/>
  <c r="H46" i="23"/>
  <c r="T46" i="23"/>
  <c r="AE46" i="23"/>
  <c r="AP46" i="23"/>
  <c r="G46" i="23"/>
  <c r="S46" i="23"/>
  <c r="AD46" i="23"/>
  <c r="AO46" i="23"/>
  <c r="F46" i="23"/>
  <c r="R46" i="23"/>
  <c r="AC46" i="23"/>
  <c r="AN46" i="23"/>
  <c r="E46" i="23"/>
  <c r="Q46" i="23"/>
  <c r="AB46" i="23"/>
  <c r="AM46" i="23"/>
  <c r="D46" i="23"/>
  <c r="P46" i="23"/>
  <c r="AA46" i="23"/>
  <c r="AL46" i="23"/>
  <c r="C46" i="23"/>
  <c r="O46" i="23"/>
  <c r="Z46" i="23"/>
  <c r="AK46" i="23"/>
  <c r="K45" i="23"/>
  <c r="W45" i="23"/>
  <c r="AH45" i="23"/>
  <c r="J45" i="23"/>
  <c r="V45" i="23"/>
  <c r="AG45" i="23"/>
  <c r="AR45" i="23"/>
  <c r="I45" i="23"/>
  <c r="U45" i="23"/>
  <c r="AF45" i="23"/>
  <c r="AQ45" i="23"/>
  <c r="H45" i="23"/>
  <c r="T45" i="23"/>
  <c r="AE45" i="23"/>
  <c r="AP45" i="23"/>
  <c r="G45" i="23"/>
  <c r="S45" i="23"/>
  <c r="AD45" i="23"/>
  <c r="AO45" i="23"/>
  <c r="F45" i="23"/>
  <c r="R45" i="23"/>
  <c r="AC45" i="23"/>
  <c r="AN45" i="23"/>
  <c r="E45" i="23"/>
  <c r="Q45" i="23"/>
  <c r="AB45" i="23"/>
  <c r="AM45" i="23"/>
  <c r="D45" i="23"/>
  <c r="P45" i="23"/>
  <c r="AA45" i="23"/>
  <c r="AL45" i="23"/>
  <c r="C45" i="23"/>
  <c r="O45" i="23"/>
  <c r="Z45" i="23"/>
  <c r="AK45" i="23"/>
  <c r="K44" i="23"/>
  <c r="W44" i="23"/>
  <c r="AH44" i="23"/>
  <c r="J44" i="23"/>
  <c r="V44" i="23"/>
  <c r="AG44" i="23"/>
  <c r="AR44" i="23"/>
  <c r="I44" i="23"/>
  <c r="U44" i="23"/>
  <c r="AF44" i="23"/>
  <c r="AQ44" i="23"/>
  <c r="H44" i="23"/>
  <c r="T44" i="23"/>
  <c r="AE44" i="23"/>
  <c r="AP44" i="23"/>
  <c r="G44" i="23"/>
  <c r="S44" i="23"/>
  <c r="AD44" i="23"/>
  <c r="AO44" i="23"/>
  <c r="F44" i="23"/>
  <c r="R44" i="23"/>
  <c r="AC44" i="23"/>
  <c r="AN44" i="23"/>
  <c r="E44" i="23"/>
  <c r="Q44" i="23"/>
  <c r="AB44" i="23"/>
  <c r="AM44" i="23"/>
  <c r="D44" i="23"/>
  <c r="P44" i="23"/>
  <c r="AA44" i="23"/>
  <c r="AL44" i="23"/>
  <c r="C44" i="23"/>
  <c r="O44" i="23"/>
  <c r="Z44" i="23"/>
  <c r="AK44" i="23"/>
  <c r="K43" i="23"/>
  <c r="W43" i="23"/>
  <c r="AH43" i="23"/>
  <c r="J43" i="23"/>
  <c r="V43" i="23"/>
  <c r="AG43" i="23"/>
  <c r="AR43" i="23"/>
  <c r="I43" i="23"/>
  <c r="U43" i="23"/>
  <c r="AF43" i="23"/>
  <c r="AQ43" i="23"/>
  <c r="H43" i="23"/>
  <c r="T43" i="23"/>
  <c r="AE43" i="23"/>
  <c r="AP43" i="23"/>
  <c r="G43" i="23"/>
  <c r="S43" i="23"/>
  <c r="AD43" i="23"/>
  <c r="AO43" i="23"/>
  <c r="F43" i="23"/>
  <c r="R43" i="23"/>
  <c r="AC43" i="23"/>
  <c r="AN43" i="23"/>
  <c r="E43" i="23"/>
  <c r="Q43" i="23"/>
  <c r="AB43" i="23"/>
  <c r="AM43" i="23"/>
  <c r="D43" i="23"/>
  <c r="P43" i="23"/>
  <c r="AA43" i="23"/>
  <c r="AL43" i="23"/>
  <c r="C43" i="23"/>
  <c r="O43" i="23"/>
  <c r="Z43" i="23"/>
  <c r="AK43" i="23"/>
  <c r="K42" i="23"/>
  <c r="W42" i="23"/>
  <c r="AH42" i="23"/>
  <c r="J42" i="23"/>
  <c r="V42" i="23"/>
  <c r="AG42" i="23"/>
  <c r="AR42" i="23"/>
  <c r="I42" i="23"/>
  <c r="U42" i="23"/>
  <c r="AF42" i="23"/>
  <c r="AQ42" i="23"/>
  <c r="H42" i="23"/>
  <c r="T42" i="23"/>
  <c r="AE42" i="23"/>
  <c r="AP42" i="23"/>
  <c r="G42" i="23"/>
  <c r="S42" i="23"/>
  <c r="AD42" i="23"/>
  <c r="AO42" i="23"/>
  <c r="F42" i="23"/>
  <c r="R42" i="23"/>
  <c r="AC42" i="23"/>
  <c r="AN42" i="23"/>
  <c r="E42" i="23"/>
  <c r="Q42" i="23"/>
  <c r="AB42" i="23"/>
  <c r="AM42" i="23"/>
  <c r="D42" i="23"/>
  <c r="P42" i="23"/>
  <c r="AA42" i="23"/>
  <c r="AL42" i="23"/>
  <c r="C42" i="23"/>
  <c r="O42" i="23"/>
  <c r="Z42" i="23"/>
  <c r="AK42" i="23"/>
  <c r="K41" i="23"/>
  <c r="W41" i="23"/>
  <c r="AH41" i="23"/>
  <c r="J41" i="23"/>
  <c r="V41" i="23"/>
  <c r="AG41" i="23"/>
  <c r="AR41" i="23"/>
  <c r="I41" i="23"/>
  <c r="U41" i="23"/>
  <c r="AF41" i="23"/>
  <c r="AQ41" i="23"/>
  <c r="H41" i="23"/>
  <c r="T41" i="23"/>
  <c r="AE41" i="23"/>
  <c r="AP41" i="23"/>
  <c r="G41" i="23"/>
  <c r="S41" i="23"/>
  <c r="AD41" i="23"/>
  <c r="AO41" i="23"/>
  <c r="F41" i="23"/>
  <c r="R41" i="23"/>
  <c r="AC41" i="23"/>
  <c r="AN41" i="23"/>
  <c r="E41" i="23"/>
  <c r="Q41" i="23"/>
  <c r="AB41" i="23"/>
  <c r="AM41" i="23"/>
  <c r="D41" i="23"/>
  <c r="P41" i="23"/>
  <c r="AA41" i="23"/>
  <c r="AL41" i="23"/>
  <c r="C41" i="23"/>
  <c r="O41" i="23"/>
  <c r="Z41" i="23"/>
  <c r="AK41" i="23"/>
  <c r="K40" i="23"/>
  <c r="W40" i="23"/>
  <c r="AH40" i="23"/>
  <c r="J40" i="23"/>
  <c r="V40" i="23"/>
  <c r="AG40" i="23"/>
  <c r="AR40" i="23"/>
  <c r="I40" i="23"/>
  <c r="U40" i="23"/>
  <c r="AF40" i="23"/>
  <c r="AQ40" i="23"/>
  <c r="H40" i="23"/>
  <c r="T40" i="23"/>
  <c r="AE40" i="23"/>
  <c r="AP40" i="23"/>
  <c r="G40" i="23"/>
  <c r="S40" i="23"/>
  <c r="AD40" i="23"/>
  <c r="AO40" i="23"/>
  <c r="F40" i="23"/>
  <c r="R40" i="23"/>
  <c r="AC40" i="23"/>
  <c r="AN40" i="23"/>
  <c r="E40" i="23"/>
  <c r="Q40" i="23"/>
  <c r="AB40" i="23"/>
  <c r="AM40" i="23"/>
  <c r="D40" i="23"/>
  <c r="P40" i="23"/>
  <c r="AA40" i="23"/>
  <c r="AL40" i="23"/>
  <c r="C40" i="23"/>
  <c r="O40" i="23"/>
  <c r="Z40" i="23"/>
  <c r="AK40" i="23"/>
  <c r="K39" i="23"/>
  <c r="W39" i="23"/>
  <c r="AH39" i="23"/>
  <c r="J39" i="23"/>
  <c r="V39" i="23"/>
  <c r="AG39" i="23"/>
  <c r="AR39" i="23"/>
  <c r="I39" i="23"/>
  <c r="U39" i="23"/>
  <c r="AF39" i="23"/>
  <c r="AQ39" i="23"/>
  <c r="H39" i="23"/>
  <c r="T39" i="23"/>
  <c r="AE39" i="23"/>
  <c r="AP39" i="23"/>
  <c r="G39" i="23"/>
  <c r="S39" i="23"/>
  <c r="AD39" i="23"/>
  <c r="AO39" i="23"/>
  <c r="F39" i="23"/>
  <c r="R39" i="23"/>
  <c r="AC39" i="23"/>
  <c r="AN39" i="23"/>
  <c r="E39" i="23"/>
  <c r="Q39" i="23"/>
  <c r="AB39" i="23"/>
  <c r="AM39" i="23"/>
  <c r="D39" i="23"/>
  <c r="P39" i="23"/>
  <c r="AA39" i="23"/>
  <c r="AL39" i="23"/>
  <c r="C39" i="23"/>
  <c r="O39" i="23"/>
  <c r="Z39" i="23"/>
  <c r="AK39" i="23"/>
  <c r="K38" i="23"/>
  <c r="W38" i="23"/>
  <c r="AH38" i="23"/>
  <c r="J38" i="23"/>
  <c r="V38" i="23"/>
  <c r="AG38" i="23"/>
  <c r="AR38" i="23"/>
  <c r="I38" i="23"/>
  <c r="U38" i="23"/>
  <c r="AF38" i="23"/>
  <c r="AQ38" i="23"/>
  <c r="H38" i="23"/>
  <c r="T38" i="23"/>
  <c r="AE38" i="23"/>
  <c r="AP38" i="23"/>
  <c r="G38" i="23"/>
  <c r="S38" i="23"/>
  <c r="AD38" i="23"/>
  <c r="AO38" i="23"/>
  <c r="F38" i="23"/>
  <c r="R38" i="23"/>
  <c r="AC38" i="23"/>
  <c r="AN38" i="23"/>
  <c r="E38" i="23"/>
  <c r="Q38" i="23"/>
  <c r="AB38" i="23"/>
  <c r="AM38" i="23"/>
  <c r="D38" i="23"/>
  <c r="P38" i="23"/>
  <c r="AA38" i="23"/>
  <c r="AL38" i="23"/>
  <c r="C38" i="23"/>
  <c r="O38" i="23"/>
  <c r="Z38" i="23"/>
  <c r="AK38" i="23"/>
  <c r="K37" i="23"/>
  <c r="W37" i="23"/>
  <c r="AH37" i="23"/>
  <c r="J37" i="23"/>
  <c r="V37" i="23"/>
  <c r="AG37" i="23"/>
  <c r="AR37" i="23"/>
  <c r="I37" i="23"/>
  <c r="U37" i="23"/>
  <c r="AF37" i="23"/>
  <c r="AQ37" i="23"/>
  <c r="H37" i="23"/>
  <c r="T37" i="23"/>
  <c r="AE37" i="23"/>
  <c r="AP37" i="23"/>
  <c r="G37" i="23"/>
  <c r="S37" i="23"/>
  <c r="AD37" i="23"/>
  <c r="AO37" i="23"/>
  <c r="F37" i="23"/>
  <c r="R37" i="23"/>
  <c r="AC37" i="23"/>
  <c r="AN37" i="23"/>
  <c r="E37" i="23"/>
  <c r="Q37" i="23"/>
  <c r="AB37" i="23"/>
  <c r="AM37" i="23"/>
  <c r="D37" i="23"/>
  <c r="P37" i="23"/>
  <c r="AA37" i="23"/>
  <c r="AL37" i="23"/>
  <c r="C37" i="23"/>
  <c r="O37" i="23"/>
  <c r="Z37" i="23"/>
  <c r="AK37" i="23"/>
  <c r="K36" i="23"/>
  <c r="W36" i="23"/>
  <c r="AH36" i="23"/>
  <c r="J36" i="23"/>
  <c r="V36" i="23"/>
  <c r="AG36" i="23"/>
  <c r="AR36" i="23"/>
  <c r="I36" i="23"/>
  <c r="U36" i="23"/>
  <c r="AF36" i="23"/>
  <c r="AQ36" i="23"/>
  <c r="H36" i="23"/>
  <c r="T36" i="23"/>
  <c r="AE36" i="23"/>
  <c r="AP36" i="23"/>
  <c r="G36" i="23"/>
  <c r="S36" i="23"/>
  <c r="AD36" i="23"/>
  <c r="AO36" i="23"/>
  <c r="F36" i="23"/>
  <c r="R36" i="23"/>
  <c r="AC36" i="23"/>
  <c r="AN36" i="23"/>
  <c r="E36" i="23"/>
  <c r="Q36" i="23"/>
  <c r="AB36" i="23"/>
  <c r="AM36" i="23"/>
  <c r="D36" i="23"/>
  <c r="P36" i="23"/>
  <c r="AA36" i="23"/>
  <c r="AL36" i="23"/>
  <c r="C36" i="23"/>
  <c r="O36" i="23"/>
  <c r="Z36" i="23"/>
  <c r="AK36" i="23"/>
  <c r="K35" i="23"/>
  <c r="W35" i="23"/>
  <c r="AH35" i="23"/>
  <c r="J35" i="23"/>
  <c r="V35" i="23"/>
  <c r="AG35" i="23"/>
  <c r="AR35" i="23"/>
  <c r="I35" i="23"/>
  <c r="U35" i="23"/>
  <c r="AF35" i="23"/>
  <c r="AQ35" i="23"/>
  <c r="H35" i="23"/>
  <c r="T35" i="23"/>
  <c r="AE35" i="23"/>
  <c r="AP35" i="23"/>
  <c r="G35" i="23"/>
  <c r="S35" i="23"/>
  <c r="AD35" i="23"/>
  <c r="AO35" i="23"/>
  <c r="F35" i="23"/>
  <c r="R35" i="23"/>
  <c r="AC35" i="23"/>
  <c r="AN35" i="23"/>
  <c r="E35" i="23"/>
  <c r="Q35" i="23"/>
  <c r="AB35" i="23"/>
  <c r="AM35" i="23"/>
  <c r="D35" i="23"/>
  <c r="P35" i="23"/>
  <c r="AA35" i="23"/>
  <c r="AL35" i="23"/>
  <c r="C35" i="23"/>
  <c r="O35" i="23"/>
  <c r="Z35" i="23"/>
  <c r="AK35" i="23"/>
  <c r="K34" i="23"/>
  <c r="W34" i="23"/>
  <c r="AH34" i="23"/>
  <c r="J34" i="23"/>
  <c r="V34" i="23"/>
  <c r="AG34" i="23"/>
  <c r="AR34" i="23"/>
  <c r="I34" i="23"/>
  <c r="U34" i="23"/>
  <c r="AF34" i="23"/>
  <c r="AQ34" i="23"/>
  <c r="H34" i="23"/>
  <c r="T34" i="23"/>
  <c r="AE34" i="23"/>
  <c r="AP34" i="23"/>
  <c r="G34" i="23"/>
  <c r="S34" i="23"/>
  <c r="AD34" i="23"/>
  <c r="AO34" i="23"/>
  <c r="F34" i="23"/>
  <c r="R34" i="23"/>
  <c r="AC34" i="23"/>
  <c r="AN34" i="23"/>
  <c r="E34" i="23"/>
  <c r="Q34" i="23"/>
  <c r="AB34" i="23"/>
  <c r="AM34" i="23"/>
  <c r="D34" i="23"/>
  <c r="P34" i="23"/>
  <c r="AA34" i="23"/>
  <c r="AL34" i="23"/>
  <c r="C34" i="23"/>
  <c r="O34" i="23"/>
  <c r="Z34" i="23"/>
  <c r="AK34" i="23"/>
  <c r="K33" i="23"/>
  <c r="W33" i="23"/>
  <c r="AH33" i="23"/>
  <c r="J33" i="23"/>
  <c r="V33" i="23"/>
  <c r="AG33" i="23"/>
  <c r="AR33" i="23"/>
  <c r="I33" i="23"/>
  <c r="U33" i="23"/>
  <c r="AF33" i="23"/>
  <c r="AQ33" i="23"/>
  <c r="H33" i="23"/>
  <c r="T33" i="23"/>
  <c r="AE33" i="23"/>
  <c r="AP33" i="23"/>
  <c r="G33" i="23"/>
  <c r="S33" i="23"/>
  <c r="AD33" i="23"/>
  <c r="AO33" i="23"/>
  <c r="F33" i="23"/>
  <c r="R33" i="23"/>
  <c r="AC33" i="23"/>
  <c r="AN33" i="23"/>
  <c r="E33" i="23"/>
  <c r="Q33" i="23"/>
  <c r="AB33" i="23"/>
  <c r="AM33" i="23"/>
  <c r="D33" i="23"/>
  <c r="P33" i="23"/>
  <c r="AA33" i="23"/>
  <c r="AL33" i="23"/>
  <c r="C33" i="23"/>
  <c r="O33" i="23"/>
  <c r="Z33" i="23"/>
  <c r="AK33" i="23"/>
  <c r="K32" i="23"/>
  <c r="W32" i="23"/>
  <c r="AH32" i="23"/>
  <c r="J32" i="23"/>
  <c r="V32" i="23"/>
  <c r="AG32" i="23"/>
  <c r="AR32" i="23"/>
  <c r="I32" i="23"/>
  <c r="U32" i="23"/>
  <c r="AF32" i="23"/>
  <c r="AQ32" i="23"/>
  <c r="H32" i="23"/>
  <c r="T32" i="23"/>
  <c r="AE32" i="23"/>
  <c r="AP32" i="23"/>
  <c r="G32" i="23"/>
  <c r="S32" i="23"/>
  <c r="AD32" i="23"/>
  <c r="AO32" i="23"/>
  <c r="F32" i="23"/>
  <c r="R32" i="23"/>
  <c r="AC32" i="23"/>
  <c r="AN32" i="23"/>
  <c r="E32" i="23"/>
  <c r="Q32" i="23"/>
  <c r="AB32" i="23"/>
  <c r="AM32" i="23"/>
  <c r="D32" i="23"/>
  <c r="P32" i="23"/>
  <c r="AA32" i="23"/>
  <c r="AL32" i="23"/>
  <c r="C32" i="23"/>
  <c r="O32" i="23"/>
  <c r="Z32" i="23"/>
  <c r="AK32" i="23"/>
  <c r="K31" i="23"/>
  <c r="W31" i="23"/>
  <c r="AH31" i="23"/>
  <c r="J31" i="23"/>
  <c r="V31" i="23"/>
  <c r="AG31" i="23"/>
  <c r="AR31" i="23"/>
  <c r="I31" i="23"/>
  <c r="U31" i="23"/>
  <c r="AF31" i="23"/>
  <c r="AQ31" i="23"/>
  <c r="H31" i="23"/>
  <c r="T31" i="23"/>
  <c r="AE31" i="23"/>
  <c r="AP31" i="23"/>
  <c r="G31" i="23"/>
  <c r="S31" i="23"/>
  <c r="AD31" i="23"/>
  <c r="AO31" i="23"/>
  <c r="F31" i="23"/>
  <c r="R31" i="23"/>
  <c r="AC31" i="23"/>
  <c r="AN31" i="23"/>
  <c r="E31" i="23"/>
  <c r="Q31" i="23"/>
  <c r="AB31" i="23"/>
  <c r="AM31" i="23"/>
  <c r="D31" i="23"/>
  <c r="P31" i="23"/>
  <c r="AA31" i="23"/>
  <c r="AL31" i="23"/>
  <c r="C31" i="23"/>
  <c r="O31" i="23"/>
  <c r="Z31" i="23"/>
  <c r="AK31" i="23"/>
  <c r="K30" i="23"/>
  <c r="W30" i="23"/>
  <c r="AH30" i="23"/>
  <c r="J30" i="23"/>
  <c r="V30" i="23"/>
  <c r="AG30" i="23"/>
  <c r="AR30" i="23"/>
  <c r="I30" i="23"/>
  <c r="U30" i="23"/>
  <c r="AF30" i="23"/>
  <c r="AQ30" i="23"/>
  <c r="H30" i="23"/>
  <c r="T30" i="23"/>
  <c r="AE30" i="23"/>
  <c r="AP30" i="23"/>
  <c r="G30" i="23"/>
  <c r="S30" i="23"/>
  <c r="AD30" i="23"/>
  <c r="AO30" i="23"/>
  <c r="F30" i="23"/>
  <c r="R30" i="23"/>
  <c r="AC30" i="23"/>
  <c r="AN30" i="23"/>
  <c r="E30" i="23"/>
  <c r="Q30" i="23"/>
  <c r="AB30" i="23"/>
  <c r="AM30" i="23"/>
  <c r="D30" i="23"/>
  <c r="P30" i="23"/>
  <c r="AA30" i="23"/>
  <c r="AL30" i="23"/>
  <c r="C30" i="23"/>
  <c r="O30" i="23"/>
  <c r="Z30" i="23"/>
  <c r="AK30" i="23"/>
  <c r="K29" i="23"/>
  <c r="W29" i="23"/>
  <c r="AH29" i="23"/>
  <c r="J29" i="23"/>
  <c r="V29" i="23"/>
  <c r="AG29" i="23"/>
  <c r="AR29" i="23"/>
  <c r="I29" i="23"/>
  <c r="U29" i="23"/>
  <c r="AF29" i="23"/>
  <c r="AQ29" i="23"/>
  <c r="H29" i="23"/>
  <c r="T29" i="23"/>
  <c r="AE29" i="23"/>
  <c r="AP29" i="23"/>
  <c r="G29" i="23"/>
  <c r="S29" i="23"/>
  <c r="AD29" i="23"/>
  <c r="AO29" i="23"/>
  <c r="F29" i="23"/>
  <c r="R29" i="23"/>
  <c r="AC29" i="23"/>
  <c r="AN29" i="23"/>
  <c r="E29" i="23"/>
  <c r="Q29" i="23"/>
  <c r="AB29" i="23"/>
  <c r="AM29" i="23"/>
  <c r="D29" i="23"/>
  <c r="P29" i="23"/>
  <c r="AA29" i="23"/>
  <c r="AL29" i="23"/>
  <c r="C29" i="23"/>
  <c r="O29" i="23"/>
  <c r="Z29" i="23"/>
  <c r="AK29" i="23"/>
  <c r="K28" i="23"/>
  <c r="W28" i="23"/>
  <c r="AH28" i="23"/>
  <c r="J28" i="23"/>
  <c r="V28" i="23"/>
  <c r="AG28" i="23"/>
  <c r="AR28" i="23"/>
  <c r="I28" i="23"/>
  <c r="U28" i="23"/>
  <c r="AF28" i="23"/>
  <c r="AQ28" i="23"/>
  <c r="H28" i="23"/>
  <c r="T28" i="23"/>
  <c r="AE28" i="23"/>
  <c r="AP28" i="23"/>
  <c r="G28" i="23"/>
  <c r="S28" i="23"/>
  <c r="AD28" i="23"/>
  <c r="AO28" i="23"/>
  <c r="F28" i="23"/>
  <c r="R28" i="23"/>
  <c r="AC28" i="23"/>
  <c r="AN28" i="23"/>
  <c r="E28" i="23"/>
  <c r="Q28" i="23"/>
  <c r="AB28" i="23"/>
  <c r="AM28" i="23"/>
  <c r="D28" i="23"/>
  <c r="P28" i="23"/>
  <c r="AA28" i="23"/>
  <c r="AL28" i="23"/>
  <c r="C28" i="23"/>
  <c r="O28" i="23"/>
  <c r="Z28" i="23"/>
  <c r="AK28" i="23"/>
  <c r="K27" i="23"/>
  <c r="W27" i="23"/>
  <c r="AH27" i="23"/>
  <c r="J27" i="23"/>
  <c r="V27" i="23"/>
  <c r="AG27" i="23"/>
  <c r="AR27" i="23"/>
  <c r="I27" i="23"/>
  <c r="U27" i="23"/>
  <c r="AF27" i="23"/>
  <c r="AQ27" i="23"/>
  <c r="H27" i="23"/>
  <c r="T27" i="23"/>
  <c r="AE27" i="23"/>
  <c r="AP27" i="23"/>
  <c r="G27" i="23"/>
  <c r="S27" i="23"/>
  <c r="AD27" i="23"/>
  <c r="AO27" i="23"/>
  <c r="F27" i="23"/>
  <c r="R27" i="23"/>
  <c r="AC27" i="23"/>
  <c r="AN27" i="23"/>
  <c r="E27" i="23"/>
  <c r="Q27" i="23"/>
  <c r="AB27" i="23"/>
  <c r="AM27" i="23"/>
  <c r="D27" i="23"/>
  <c r="P27" i="23"/>
  <c r="AA27" i="23"/>
  <c r="AL27" i="23"/>
  <c r="C27" i="23"/>
  <c r="O27" i="23"/>
  <c r="Z27" i="23"/>
  <c r="AK27" i="23"/>
  <c r="K26" i="23"/>
  <c r="W26" i="23"/>
  <c r="AH26" i="23"/>
  <c r="J26" i="23"/>
  <c r="V26" i="23"/>
  <c r="AG26" i="23"/>
  <c r="AR26" i="23"/>
  <c r="I26" i="23"/>
  <c r="U26" i="23"/>
  <c r="AF26" i="23"/>
  <c r="AQ26" i="23"/>
  <c r="H26" i="23"/>
  <c r="T26" i="23"/>
  <c r="AE26" i="23"/>
  <c r="AP26" i="23"/>
  <c r="G26" i="23"/>
  <c r="S26" i="23"/>
  <c r="AD26" i="23"/>
  <c r="AO26" i="23"/>
  <c r="F26" i="23"/>
  <c r="R26" i="23"/>
  <c r="AC26" i="23"/>
  <c r="AN26" i="23"/>
  <c r="E26" i="23"/>
  <c r="Q26" i="23"/>
  <c r="AB26" i="23"/>
  <c r="AM26" i="23"/>
  <c r="D26" i="23"/>
  <c r="P26" i="23"/>
  <c r="AA26" i="23"/>
  <c r="AL26" i="23"/>
  <c r="C26" i="23"/>
  <c r="O26" i="23"/>
  <c r="Z26" i="23"/>
  <c r="AK26" i="23"/>
  <c r="K25" i="23"/>
  <c r="W25" i="23"/>
  <c r="AH25" i="23"/>
  <c r="J25" i="23"/>
  <c r="V25" i="23"/>
  <c r="AG25" i="23"/>
  <c r="AR25" i="23"/>
  <c r="I25" i="23"/>
  <c r="U25" i="23"/>
  <c r="AF25" i="23"/>
  <c r="AQ25" i="23"/>
  <c r="H25" i="23"/>
  <c r="T25" i="23"/>
  <c r="AE25" i="23"/>
  <c r="AP25" i="23"/>
  <c r="G25" i="23"/>
  <c r="S25" i="23"/>
  <c r="AD25" i="23"/>
  <c r="AO25" i="23"/>
  <c r="F25" i="23"/>
  <c r="R25" i="23"/>
  <c r="AC25" i="23"/>
  <c r="AN25" i="23"/>
  <c r="E25" i="23"/>
  <c r="Q25" i="23"/>
  <c r="AB25" i="23"/>
  <c r="AM25" i="23"/>
  <c r="D25" i="23"/>
  <c r="P25" i="23"/>
  <c r="AA25" i="23"/>
  <c r="AL25" i="23"/>
  <c r="C25" i="23"/>
  <c r="O25" i="23"/>
  <c r="Z25" i="23"/>
  <c r="AK25" i="23"/>
  <c r="K24" i="23"/>
  <c r="W24" i="23"/>
  <c r="AH24" i="23"/>
  <c r="J24" i="23"/>
  <c r="V24" i="23"/>
  <c r="AG24" i="23"/>
  <c r="AR24" i="23"/>
  <c r="I24" i="23"/>
  <c r="U24" i="23"/>
  <c r="AF24" i="23"/>
  <c r="AQ24" i="23"/>
  <c r="H24" i="23"/>
  <c r="T24" i="23"/>
  <c r="AE24" i="23"/>
  <c r="AP24" i="23"/>
  <c r="G24" i="23"/>
  <c r="S24" i="23"/>
  <c r="AD24" i="23"/>
  <c r="AO24" i="23"/>
  <c r="F24" i="23"/>
  <c r="R24" i="23"/>
  <c r="AC24" i="23"/>
  <c r="AN24" i="23"/>
  <c r="E24" i="23"/>
  <c r="Q24" i="23"/>
  <c r="AB24" i="23"/>
  <c r="AM24" i="23"/>
  <c r="D24" i="23"/>
  <c r="P24" i="23"/>
  <c r="AA24" i="23"/>
  <c r="AL24" i="23"/>
  <c r="C24" i="23"/>
  <c r="O24" i="23"/>
  <c r="Z24" i="23"/>
  <c r="AK24" i="23"/>
  <c r="K23" i="23"/>
  <c r="W23" i="23"/>
  <c r="AH23" i="23"/>
  <c r="J23" i="23"/>
  <c r="V23" i="23"/>
  <c r="AG23" i="23"/>
  <c r="AR23" i="23"/>
  <c r="I23" i="23"/>
  <c r="U23" i="23"/>
  <c r="AF23" i="23"/>
  <c r="AQ23" i="23"/>
  <c r="H23" i="23"/>
  <c r="T23" i="23"/>
  <c r="AE23" i="23"/>
  <c r="AP23" i="23"/>
  <c r="G23" i="23"/>
  <c r="S23" i="23"/>
  <c r="AD23" i="23"/>
  <c r="AO23" i="23"/>
  <c r="F23" i="23"/>
  <c r="R23" i="23"/>
  <c r="AC23" i="23"/>
  <c r="AN23" i="23"/>
  <c r="E23" i="23"/>
  <c r="Q23" i="23"/>
  <c r="AB23" i="23"/>
  <c r="AM23" i="23"/>
  <c r="D23" i="23"/>
  <c r="P23" i="23"/>
  <c r="AA23" i="23"/>
  <c r="AL23" i="23"/>
  <c r="C23" i="23"/>
  <c r="O23" i="23"/>
  <c r="Z23" i="23"/>
  <c r="AK23" i="23"/>
  <c r="K22" i="23"/>
  <c r="W22" i="23"/>
  <c r="AH22" i="23"/>
  <c r="J22" i="23"/>
  <c r="V22" i="23"/>
  <c r="AG22" i="23"/>
  <c r="AR22" i="23"/>
  <c r="I22" i="23"/>
  <c r="U22" i="23"/>
  <c r="AF22" i="23"/>
  <c r="AQ22" i="23"/>
  <c r="H22" i="23"/>
  <c r="T22" i="23"/>
  <c r="AE22" i="23"/>
  <c r="AP22" i="23"/>
  <c r="G22" i="23"/>
  <c r="S22" i="23"/>
  <c r="AD22" i="23"/>
  <c r="AO22" i="23"/>
  <c r="F22" i="23"/>
  <c r="R22" i="23"/>
  <c r="AC22" i="23"/>
  <c r="AN22" i="23"/>
  <c r="E22" i="23"/>
  <c r="Q22" i="23"/>
  <c r="AB22" i="23"/>
  <c r="AM22" i="23"/>
  <c r="D22" i="23"/>
  <c r="P22" i="23"/>
  <c r="AA22" i="23"/>
  <c r="AL22" i="23"/>
  <c r="C22" i="23"/>
  <c r="O22" i="23"/>
  <c r="Z22" i="23"/>
  <c r="AK22" i="23"/>
  <c r="K21" i="23"/>
  <c r="W21" i="23"/>
  <c r="AH21" i="23"/>
  <c r="J21" i="23"/>
  <c r="V21" i="23"/>
  <c r="AG21" i="23"/>
  <c r="AR21" i="23"/>
  <c r="I21" i="23"/>
  <c r="U21" i="23"/>
  <c r="AF21" i="23"/>
  <c r="AQ21" i="23"/>
  <c r="H21" i="23"/>
  <c r="T21" i="23"/>
  <c r="AE21" i="23"/>
  <c r="AP21" i="23"/>
  <c r="G21" i="23"/>
  <c r="S21" i="23"/>
  <c r="AD21" i="23"/>
  <c r="AO21" i="23"/>
  <c r="F21" i="23"/>
  <c r="R21" i="23"/>
  <c r="AC21" i="23"/>
  <c r="AN21" i="23"/>
  <c r="E21" i="23"/>
  <c r="Q21" i="23"/>
  <c r="AB21" i="23"/>
  <c r="AM21" i="23"/>
  <c r="D21" i="23"/>
  <c r="P21" i="23"/>
  <c r="AA21" i="23"/>
  <c r="AL21" i="23"/>
  <c r="C21" i="23"/>
  <c r="O21" i="23"/>
  <c r="Z21" i="23"/>
  <c r="AK21" i="23"/>
  <c r="K20" i="23"/>
  <c r="W20" i="23"/>
  <c r="AH20" i="23"/>
  <c r="J20" i="23"/>
  <c r="V20" i="23"/>
  <c r="AG20" i="23"/>
  <c r="AR20" i="23"/>
  <c r="I20" i="23"/>
  <c r="U20" i="23"/>
  <c r="AF20" i="23"/>
  <c r="AQ20" i="23"/>
  <c r="H20" i="23"/>
  <c r="T20" i="23"/>
  <c r="AE20" i="23"/>
  <c r="AP20" i="23"/>
  <c r="G20" i="23"/>
  <c r="S20" i="23"/>
  <c r="AD20" i="23"/>
  <c r="AO20" i="23"/>
  <c r="F20" i="23"/>
  <c r="R20" i="23"/>
  <c r="AC20" i="23"/>
  <c r="AN20" i="23"/>
  <c r="E20" i="23"/>
  <c r="Q20" i="23"/>
  <c r="AB20" i="23"/>
  <c r="AM20" i="23"/>
  <c r="D20" i="23"/>
  <c r="P20" i="23"/>
  <c r="AA20" i="23"/>
  <c r="AL20" i="23"/>
  <c r="C20" i="23"/>
  <c r="O20" i="23"/>
  <c r="Z20" i="23"/>
  <c r="AK20" i="23"/>
  <c r="K19" i="23"/>
  <c r="W19" i="23"/>
  <c r="AH19" i="23"/>
  <c r="J19" i="23"/>
  <c r="V19" i="23"/>
  <c r="AG19" i="23"/>
  <c r="AR19" i="23"/>
  <c r="I19" i="23"/>
  <c r="U19" i="23"/>
  <c r="AF19" i="23"/>
  <c r="AQ19" i="23"/>
  <c r="H19" i="23"/>
  <c r="T19" i="23"/>
  <c r="AE19" i="23"/>
  <c r="AP19" i="23"/>
  <c r="G19" i="23"/>
  <c r="S19" i="23"/>
  <c r="AD19" i="23"/>
  <c r="AO19" i="23"/>
  <c r="F19" i="23"/>
  <c r="R19" i="23"/>
  <c r="AC19" i="23"/>
  <c r="AN19" i="23"/>
  <c r="E19" i="23"/>
  <c r="Q19" i="23"/>
  <c r="AB19" i="23"/>
  <c r="AM19" i="23"/>
  <c r="D19" i="23"/>
  <c r="P19" i="23"/>
  <c r="AA19" i="23"/>
  <c r="AL19" i="23"/>
  <c r="C19" i="23"/>
  <c r="O19" i="23"/>
  <c r="Z19" i="23"/>
  <c r="AK19" i="23"/>
  <c r="K18" i="23"/>
  <c r="W18" i="23"/>
  <c r="AH18" i="23"/>
  <c r="J18" i="23"/>
  <c r="V18" i="23"/>
  <c r="AG18" i="23"/>
  <c r="AR18" i="23"/>
  <c r="I18" i="23"/>
  <c r="U18" i="23"/>
  <c r="AF18" i="23"/>
  <c r="AQ18" i="23"/>
  <c r="H18" i="23"/>
  <c r="T18" i="23"/>
  <c r="AE18" i="23"/>
  <c r="AP18" i="23"/>
  <c r="G18" i="23"/>
  <c r="S18" i="23"/>
  <c r="AD18" i="23"/>
  <c r="AO18" i="23"/>
  <c r="F18" i="23"/>
  <c r="R18" i="23"/>
  <c r="AC18" i="23"/>
  <c r="AN18" i="23"/>
  <c r="E18" i="23"/>
  <c r="Q18" i="23"/>
  <c r="AB18" i="23"/>
  <c r="AM18" i="23"/>
  <c r="D18" i="23"/>
  <c r="P18" i="23"/>
  <c r="AA18" i="23"/>
  <c r="AL18" i="23"/>
  <c r="C18" i="23"/>
  <c r="O18" i="23"/>
  <c r="Z18" i="23"/>
  <c r="AK18" i="23"/>
  <c r="K17" i="23"/>
  <c r="W17" i="23"/>
  <c r="AH17" i="23"/>
  <c r="J17" i="23"/>
  <c r="V17" i="23"/>
  <c r="AG17" i="23"/>
  <c r="AR17" i="23"/>
  <c r="I17" i="23"/>
  <c r="U17" i="23"/>
  <c r="AF17" i="23"/>
  <c r="AQ17" i="23"/>
  <c r="H17" i="23"/>
  <c r="T17" i="23"/>
  <c r="AE17" i="23"/>
  <c r="AP17" i="23"/>
  <c r="G17" i="23"/>
  <c r="S17" i="23"/>
  <c r="AD17" i="23"/>
  <c r="AO17" i="23"/>
  <c r="F17" i="23"/>
  <c r="R17" i="23"/>
  <c r="AC17" i="23"/>
  <c r="AN17" i="23"/>
  <c r="E17" i="23"/>
  <c r="Q17" i="23"/>
  <c r="AB17" i="23"/>
  <c r="AM17" i="23"/>
  <c r="D17" i="23"/>
  <c r="P17" i="23"/>
  <c r="AA17" i="23"/>
  <c r="AL17" i="23"/>
  <c r="C17" i="23"/>
  <c r="O17" i="23"/>
  <c r="Z17" i="23"/>
  <c r="AK17" i="23"/>
  <c r="K16" i="23"/>
  <c r="W16" i="23"/>
  <c r="AH16" i="23"/>
  <c r="J16" i="23"/>
  <c r="V16" i="23"/>
  <c r="AG16" i="23"/>
  <c r="AR16" i="23"/>
  <c r="I16" i="23"/>
  <c r="U16" i="23"/>
  <c r="AF16" i="23"/>
  <c r="AQ16" i="23"/>
  <c r="H16" i="23"/>
  <c r="T16" i="23"/>
  <c r="AE16" i="23"/>
  <c r="AP16" i="23"/>
  <c r="G16" i="23"/>
  <c r="S16" i="23"/>
  <c r="AD16" i="23"/>
  <c r="AO16" i="23"/>
  <c r="F16" i="23"/>
  <c r="R16" i="23"/>
  <c r="AC16" i="23"/>
  <c r="AN16" i="23"/>
  <c r="E16" i="23"/>
  <c r="Q16" i="23"/>
  <c r="AB16" i="23"/>
  <c r="AM16" i="23"/>
  <c r="D16" i="23"/>
  <c r="P16" i="23"/>
  <c r="AA16" i="23"/>
  <c r="AL16" i="23"/>
  <c r="C16" i="23"/>
  <c r="O16" i="23"/>
  <c r="Z16" i="23"/>
  <c r="AK16" i="23"/>
  <c r="K15" i="23"/>
  <c r="W15" i="23"/>
  <c r="AH15" i="23"/>
  <c r="J15" i="23"/>
  <c r="V15" i="23"/>
  <c r="AG15" i="23"/>
  <c r="AR15" i="23"/>
  <c r="I15" i="23"/>
  <c r="U15" i="23"/>
  <c r="AF15" i="23"/>
  <c r="AQ15" i="23"/>
  <c r="H15" i="23"/>
  <c r="T15" i="23"/>
  <c r="AE15" i="23"/>
  <c r="AP15" i="23"/>
  <c r="G15" i="23"/>
  <c r="S15" i="23"/>
  <c r="AD15" i="23"/>
  <c r="AO15" i="23"/>
  <c r="F15" i="23"/>
  <c r="R15" i="23"/>
  <c r="AC15" i="23"/>
  <c r="AN15" i="23"/>
  <c r="E15" i="23"/>
  <c r="Q15" i="23"/>
  <c r="AB15" i="23"/>
  <c r="AM15" i="23"/>
  <c r="D15" i="23"/>
  <c r="P15" i="23"/>
  <c r="AA15" i="23"/>
  <c r="AL15" i="23"/>
  <c r="C15" i="23"/>
  <c r="O15" i="23"/>
  <c r="Z15" i="23"/>
  <c r="AK15" i="23"/>
  <c r="K14" i="23"/>
  <c r="W14" i="23"/>
  <c r="AH14" i="23"/>
  <c r="J14" i="23"/>
  <c r="V14" i="23"/>
  <c r="AG14" i="23"/>
  <c r="AR14" i="23"/>
  <c r="I14" i="23"/>
  <c r="U14" i="23"/>
  <c r="AF14" i="23"/>
  <c r="AQ14" i="23"/>
  <c r="H14" i="23"/>
  <c r="T14" i="23"/>
  <c r="AE14" i="23"/>
  <c r="AP14" i="23"/>
  <c r="G14" i="23"/>
  <c r="S14" i="23"/>
  <c r="AD14" i="23"/>
  <c r="AO14" i="23"/>
  <c r="F14" i="23"/>
  <c r="R14" i="23"/>
  <c r="AC14" i="23"/>
  <c r="AN14" i="23"/>
  <c r="E14" i="23"/>
  <c r="Q14" i="23"/>
  <c r="AB14" i="23"/>
  <c r="AM14" i="23"/>
  <c r="D14" i="23"/>
  <c r="P14" i="23"/>
  <c r="AA14" i="23"/>
  <c r="AL14" i="23"/>
  <c r="C14" i="23"/>
  <c r="O14" i="23"/>
  <c r="Z14" i="23"/>
  <c r="AK14" i="23"/>
  <c r="K13" i="23"/>
  <c r="W13" i="23"/>
  <c r="AH13" i="23"/>
  <c r="J13" i="23"/>
  <c r="V13" i="23"/>
  <c r="AG13" i="23"/>
  <c r="AR13" i="23"/>
  <c r="I13" i="23"/>
  <c r="U13" i="23"/>
  <c r="AF13" i="23"/>
  <c r="AQ13" i="23"/>
  <c r="H13" i="23"/>
  <c r="T13" i="23"/>
  <c r="AE13" i="23"/>
  <c r="AP13" i="23"/>
  <c r="G13" i="23"/>
  <c r="S13" i="23"/>
  <c r="AD13" i="23"/>
  <c r="AO13" i="23"/>
  <c r="F13" i="23"/>
  <c r="R13" i="23"/>
  <c r="AC13" i="23"/>
  <c r="AN13" i="23"/>
  <c r="E13" i="23"/>
  <c r="Q13" i="23"/>
  <c r="AB13" i="23"/>
  <c r="AM13" i="23"/>
  <c r="D13" i="23"/>
  <c r="P13" i="23"/>
  <c r="AA13" i="23"/>
  <c r="AL13" i="23"/>
  <c r="C13" i="23"/>
  <c r="O13" i="23"/>
  <c r="Z13" i="23"/>
  <c r="AK13" i="23"/>
  <c r="K12" i="23"/>
  <c r="W12" i="23"/>
  <c r="AH12" i="23"/>
  <c r="J12" i="23"/>
  <c r="V12" i="23"/>
  <c r="AG12" i="23"/>
  <c r="AR12" i="23"/>
  <c r="I12" i="23"/>
  <c r="U12" i="23"/>
  <c r="AF12" i="23"/>
  <c r="AQ12" i="23"/>
  <c r="H12" i="23"/>
  <c r="T12" i="23"/>
  <c r="AE12" i="23"/>
  <c r="AP12" i="23"/>
  <c r="G12" i="23"/>
  <c r="S12" i="23"/>
  <c r="AD12" i="23"/>
  <c r="AO12" i="23"/>
  <c r="F12" i="23"/>
  <c r="R12" i="23"/>
  <c r="AC12" i="23"/>
  <c r="AN12" i="23"/>
  <c r="E12" i="23"/>
  <c r="Q12" i="23"/>
  <c r="AB12" i="23"/>
  <c r="AM12" i="23"/>
  <c r="D12" i="23"/>
  <c r="P12" i="23"/>
  <c r="AA12" i="23"/>
  <c r="AL12" i="23"/>
  <c r="C12" i="23"/>
  <c r="O12" i="23"/>
  <c r="Z12" i="23"/>
  <c r="AK12" i="23"/>
  <c r="K11" i="23"/>
  <c r="W11" i="23"/>
  <c r="AH11" i="23"/>
  <c r="J11" i="23"/>
  <c r="V11" i="23"/>
  <c r="AG11" i="23"/>
  <c r="AR11" i="23"/>
  <c r="I11" i="23"/>
  <c r="U11" i="23"/>
  <c r="AF11" i="23"/>
  <c r="AQ11" i="23"/>
  <c r="H11" i="23"/>
  <c r="T11" i="23"/>
  <c r="AE11" i="23"/>
  <c r="AP11" i="23"/>
  <c r="G11" i="23"/>
  <c r="S11" i="23"/>
  <c r="AD11" i="23"/>
  <c r="AO11" i="23"/>
  <c r="F11" i="23"/>
  <c r="R11" i="23"/>
  <c r="AC11" i="23"/>
  <c r="AN11" i="23"/>
  <c r="E11" i="23"/>
  <c r="Q11" i="23"/>
  <c r="AB11" i="23"/>
  <c r="AM11" i="23"/>
  <c r="D11" i="23"/>
  <c r="P11" i="23"/>
  <c r="AA11" i="23"/>
  <c r="AL11" i="23"/>
  <c r="C11" i="23"/>
  <c r="O11" i="23"/>
  <c r="Z11" i="23"/>
  <c r="AK11" i="23"/>
  <c r="K10" i="23"/>
  <c r="W10" i="23"/>
  <c r="AH10" i="23"/>
  <c r="J10" i="23"/>
  <c r="V10" i="23"/>
  <c r="AG10" i="23"/>
  <c r="AR10" i="23"/>
  <c r="I10" i="23"/>
  <c r="U10" i="23"/>
  <c r="AF10" i="23"/>
  <c r="AQ10" i="23"/>
  <c r="H10" i="23"/>
  <c r="T10" i="23"/>
  <c r="AE10" i="23"/>
  <c r="AP10" i="23"/>
  <c r="G10" i="23"/>
  <c r="S10" i="23"/>
  <c r="AD10" i="23"/>
  <c r="AO10" i="23"/>
  <c r="F10" i="23"/>
  <c r="R10" i="23"/>
  <c r="AC10" i="23"/>
  <c r="AN10" i="23"/>
  <c r="E10" i="23"/>
  <c r="Q10" i="23"/>
  <c r="AB10" i="23"/>
  <c r="AM10" i="23"/>
  <c r="D10" i="23"/>
  <c r="P10" i="23"/>
  <c r="AA10" i="23"/>
  <c r="AL10" i="23"/>
  <c r="C10" i="23"/>
  <c r="O10" i="23"/>
  <c r="Z10" i="23"/>
  <c r="AK10" i="23"/>
  <c r="K9" i="23"/>
  <c r="W9" i="23"/>
  <c r="AH9" i="23"/>
  <c r="J9" i="23"/>
  <c r="V9" i="23"/>
  <c r="AG9" i="23"/>
  <c r="AR9" i="23"/>
  <c r="I9" i="23"/>
  <c r="U9" i="23"/>
  <c r="AF9" i="23"/>
  <c r="AQ9" i="23"/>
  <c r="H9" i="23"/>
  <c r="T9" i="23"/>
  <c r="AE9" i="23"/>
  <c r="AP9" i="23"/>
  <c r="G9" i="23"/>
  <c r="S9" i="23"/>
  <c r="AD9" i="23"/>
  <c r="AO9" i="23"/>
  <c r="F9" i="23"/>
  <c r="R9" i="23"/>
  <c r="AC9" i="23"/>
  <c r="AN9" i="23"/>
  <c r="E9" i="23"/>
  <c r="Q9" i="23"/>
  <c r="AB9" i="23"/>
  <c r="AM9" i="23"/>
  <c r="D9" i="23"/>
  <c r="P9" i="23"/>
  <c r="AA9" i="23"/>
  <c r="AL9" i="23"/>
  <c r="C9" i="23"/>
  <c r="O9" i="23"/>
  <c r="Z9" i="23"/>
  <c r="AK9" i="23"/>
  <c r="K8" i="23"/>
  <c r="W8" i="23"/>
  <c r="AH8" i="23"/>
  <c r="J8" i="23"/>
  <c r="V8" i="23"/>
  <c r="AG8" i="23"/>
  <c r="AR8" i="23"/>
  <c r="I8" i="23"/>
  <c r="U8" i="23"/>
  <c r="AF8" i="23"/>
  <c r="AQ8" i="23"/>
  <c r="H8" i="23"/>
  <c r="T8" i="23"/>
  <c r="AE8" i="23"/>
  <c r="AP8" i="23"/>
  <c r="G8" i="23"/>
  <c r="S8" i="23"/>
  <c r="AD8" i="23"/>
  <c r="AO8" i="23"/>
  <c r="F8" i="23"/>
  <c r="R8" i="23"/>
  <c r="AC8" i="23"/>
  <c r="AN8" i="23"/>
  <c r="E8" i="23"/>
  <c r="Q8" i="23"/>
  <c r="AB8" i="23"/>
  <c r="AM8" i="23"/>
  <c r="D8" i="23"/>
  <c r="P8" i="23"/>
  <c r="AA8" i="23"/>
  <c r="AL8" i="23"/>
  <c r="C8" i="23"/>
  <c r="O8" i="23"/>
  <c r="Z8" i="23"/>
  <c r="AK8" i="23"/>
  <c r="K7" i="23"/>
  <c r="W7" i="23"/>
  <c r="AH7" i="23"/>
  <c r="J7" i="23"/>
  <c r="V7" i="23"/>
  <c r="AG7" i="23"/>
  <c r="AR7" i="23"/>
  <c r="I7" i="23"/>
  <c r="U7" i="23"/>
  <c r="AF7" i="23"/>
  <c r="AQ7" i="23"/>
  <c r="H7" i="23"/>
  <c r="T7" i="23"/>
  <c r="AE7" i="23"/>
  <c r="AP7" i="23"/>
  <c r="G7" i="23"/>
  <c r="S7" i="23"/>
  <c r="AD7" i="23"/>
  <c r="AO7" i="23"/>
  <c r="F7" i="23"/>
  <c r="R7" i="23"/>
  <c r="AC7" i="23"/>
  <c r="AN7" i="23"/>
  <c r="E7" i="23"/>
  <c r="Q7" i="23"/>
  <c r="AB7" i="23"/>
  <c r="AM7" i="23"/>
  <c r="D7" i="23"/>
  <c r="P7" i="23"/>
  <c r="AA7" i="23"/>
  <c r="AL7" i="23"/>
  <c r="C7" i="23"/>
  <c r="O7" i="23"/>
  <c r="Z7" i="23"/>
  <c r="AK7" i="23"/>
  <c r="K6" i="23"/>
  <c r="W6" i="23"/>
  <c r="AH6" i="23"/>
  <c r="J6" i="23"/>
  <c r="V6" i="23"/>
  <c r="AG6" i="23"/>
  <c r="AR6" i="23"/>
  <c r="I6" i="23"/>
  <c r="U6" i="23"/>
  <c r="AF6" i="23"/>
  <c r="AQ6" i="23"/>
  <c r="H6" i="23"/>
  <c r="T6" i="23"/>
  <c r="AE6" i="23"/>
  <c r="AP6" i="23"/>
  <c r="G6" i="23"/>
  <c r="S6" i="23"/>
  <c r="AD6" i="23"/>
  <c r="AO6" i="23"/>
  <c r="F6" i="23"/>
  <c r="R6" i="23"/>
  <c r="AC6" i="23"/>
  <c r="AN6" i="23"/>
  <c r="E6" i="23"/>
  <c r="Q6" i="23"/>
  <c r="AB6" i="23"/>
  <c r="AM6" i="23"/>
  <c r="D6" i="23"/>
  <c r="P6" i="23"/>
  <c r="AA6" i="23"/>
  <c r="AL6" i="23"/>
  <c r="C6" i="23"/>
  <c r="O6" i="23"/>
  <c r="Z6" i="23"/>
  <c r="AK6" i="23"/>
  <c r="K5" i="23"/>
  <c r="W5" i="23"/>
  <c r="AH5" i="23"/>
  <c r="J5" i="23"/>
  <c r="V5" i="23"/>
  <c r="AG5" i="23"/>
  <c r="AR5" i="23"/>
  <c r="I5" i="23"/>
  <c r="U5" i="23"/>
  <c r="AF5" i="23"/>
  <c r="AQ5" i="23"/>
  <c r="H5" i="23"/>
  <c r="T5" i="23"/>
  <c r="AE5" i="23"/>
  <c r="AP5" i="23"/>
  <c r="G5" i="23"/>
  <c r="S5" i="23"/>
  <c r="AD5" i="23"/>
  <c r="AO5" i="23"/>
  <c r="F5" i="23"/>
  <c r="R5" i="23"/>
  <c r="AC5" i="23"/>
  <c r="AN5" i="23"/>
  <c r="E5" i="23"/>
  <c r="Q5" i="23"/>
  <c r="AB5" i="23"/>
  <c r="AM5" i="23"/>
  <c r="D5" i="23"/>
  <c r="P5" i="23"/>
  <c r="AA5" i="23"/>
  <c r="AL5" i="23"/>
  <c r="C5" i="23"/>
  <c r="O5" i="23"/>
  <c r="Z5" i="23"/>
  <c r="AK5" i="23"/>
  <c r="K4" i="23"/>
  <c r="W4" i="23"/>
  <c r="AH4" i="23"/>
  <c r="J4" i="23"/>
  <c r="V4" i="23"/>
  <c r="AG4" i="23"/>
  <c r="AR4" i="23"/>
  <c r="I4" i="23"/>
  <c r="U4" i="23"/>
  <c r="AF4" i="23"/>
  <c r="AQ4" i="23"/>
  <c r="H4" i="23"/>
  <c r="T4" i="23"/>
  <c r="AE4" i="23"/>
  <c r="AP4" i="23"/>
  <c r="G4" i="23"/>
  <c r="S4" i="23"/>
  <c r="AD4" i="23"/>
  <c r="AO4" i="23"/>
  <c r="F4" i="23"/>
  <c r="R4" i="23"/>
  <c r="AC4" i="23"/>
  <c r="AN4" i="23"/>
  <c r="E4" i="23"/>
  <c r="Q4" i="23"/>
  <c r="AB4" i="23"/>
  <c r="AM4" i="23"/>
  <c r="D4" i="23"/>
  <c r="P4" i="23"/>
  <c r="AA4" i="23"/>
  <c r="AL4" i="23"/>
  <c r="C4" i="23"/>
  <c r="O4" i="23"/>
  <c r="Z4" i="23"/>
  <c r="AK4" i="23"/>
  <c r="K13" i="17"/>
  <c r="W13" i="17"/>
  <c r="AH13" i="17"/>
  <c r="D13" i="17"/>
  <c r="P13" i="17"/>
  <c r="AA13" i="17"/>
  <c r="AL13" i="17"/>
  <c r="K14" i="17"/>
  <c r="W14" i="17"/>
  <c r="AH14" i="17"/>
  <c r="D14" i="17"/>
  <c r="P14" i="17"/>
  <c r="AA14" i="17"/>
  <c r="AL14" i="17"/>
  <c r="K15" i="17"/>
  <c r="W15" i="17"/>
  <c r="AH15" i="17"/>
  <c r="D15" i="17"/>
  <c r="P15" i="17"/>
  <c r="AA15" i="17"/>
  <c r="AL15" i="17"/>
  <c r="K16" i="17"/>
  <c r="W16" i="17"/>
  <c r="AH16" i="17"/>
  <c r="D16" i="17"/>
  <c r="P16" i="17"/>
  <c r="AA16" i="17"/>
  <c r="AL16" i="17"/>
  <c r="K17" i="17"/>
  <c r="W17" i="17"/>
  <c r="AH17" i="17"/>
  <c r="D17" i="17"/>
  <c r="P17" i="17"/>
  <c r="AA17" i="17"/>
  <c r="AL17" i="17"/>
  <c r="K18" i="17"/>
  <c r="W18" i="17"/>
  <c r="AH18" i="17"/>
  <c r="D18" i="17"/>
  <c r="P18" i="17"/>
  <c r="AA18" i="17"/>
  <c r="AL18" i="17"/>
  <c r="K19" i="17"/>
  <c r="W19" i="17"/>
  <c r="AH19" i="17"/>
  <c r="D19" i="17"/>
  <c r="P19" i="17"/>
  <c r="AA19" i="17"/>
  <c r="AL19" i="17"/>
  <c r="K20" i="17"/>
  <c r="W20" i="17"/>
  <c r="AH20" i="17"/>
  <c r="D20" i="17"/>
  <c r="P20" i="17"/>
  <c r="AA20" i="17"/>
  <c r="AL20" i="17"/>
  <c r="K21" i="17"/>
  <c r="W21" i="17"/>
  <c r="AH21" i="17"/>
  <c r="D21" i="17"/>
  <c r="P21" i="17"/>
  <c r="AA21" i="17"/>
  <c r="AL21" i="17"/>
  <c r="K22" i="17"/>
  <c r="W22" i="17"/>
  <c r="AH22" i="17"/>
  <c r="D22" i="17"/>
  <c r="P22" i="17"/>
  <c r="AA22" i="17"/>
  <c r="AL22" i="17"/>
  <c r="K23" i="17"/>
  <c r="W23" i="17"/>
  <c r="AH23" i="17"/>
  <c r="D23" i="17"/>
  <c r="P23" i="17"/>
  <c r="AA23" i="17"/>
  <c r="AL23" i="17"/>
  <c r="K24" i="17"/>
  <c r="W24" i="17"/>
  <c r="AH24" i="17"/>
  <c r="D24" i="17"/>
  <c r="P24" i="17"/>
  <c r="AA24" i="17"/>
  <c r="AL24" i="17"/>
  <c r="K25" i="17"/>
  <c r="W25" i="17"/>
  <c r="AH25" i="17"/>
  <c r="D25" i="17"/>
  <c r="P25" i="17"/>
  <c r="AA25" i="17"/>
  <c r="AL25" i="17"/>
  <c r="K26" i="17"/>
  <c r="W26" i="17"/>
  <c r="AH26" i="17"/>
  <c r="D26" i="17"/>
  <c r="P26" i="17"/>
  <c r="AA26" i="17"/>
  <c r="AL26" i="17"/>
  <c r="K27" i="17"/>
  <c r="W27" i="17"/>
  <c r="AH27" i="17"/>
  <c r="D27" i="17"/>
  <c r="P27" i="17"/>
  <c r="AA27" i="17"/>
  <c r="AL27" i="17"/>
  <c r="K28" i="17"/>
  <c r="W28" i="17"/>
  <c r="AH28" i="17"/>
  <c r="D28" i="17"/>
  <c r="P28" i="17"/>
  <c r="AA28" i="17"/>
  <c r="AL28" i="17"/>
  <c r="K29" i="17"/>
  <c r="W29" i="17"/>
  <c r="AH29" i="17"/>
  <c r="D29" i="17"/>
  <c r="P29" i="17"/>
  <c r="AA29" i="17"/>
  <c r="AL29" i="17"/>
  <c r="K30" i="17"/>
  <c r="W30" i="17"/>
  <c r="AH30" i="17"/>
  <c r="D30" i="17"/>
  <c r="P30" i="17"/>
  <c r="AA30" i="17"/>
  <c r="AL30" i="17"/>
  <c r="K31" i="17"/>
  <c r="W31" i="17"/>
  <c r="AH31" i="17"/>
  <c r="D31" i="17"/>
  <c r="P31" i="17"/>
  <c r="AA31" i="17"/>
  <c r="AL31" i="17"/>
  <c r="K32" i="17"/>
  <c r="W32" i="17"/>
  <c r="AH32" i="17"/>
  <c r="D32" i="17"/>
  <c r="P32" i="17"/>
  <c r="AA32" i="17"/>
  <c r="AL32" i="17"/>
  <c r="K33" i="17"/>
  <c r="W33" i="17"/>
  <c r="AH33" i="17"/>
  <c r="D33" i="17"/>
  <c r="P33" i="17"/>
  <c r="AA33" i="17"/>
  <c r="AL33" i="17"/>
  <c r="K34" i="17"/>
  <c r="W34" i="17"/>
  <c r="AH34" i="17"/>
  <c r="D34" i="17"/>
  <c r="P34" i="17"/>
  <c r="AA34" i="17"/>
  <c r="AL34" i="17"/>
  <c r="K35" i="17"/>
  <c r="W35" i="17"/>
  <c r="AH35" i="17"/>
  <c r="D35" i="17"/>
  <c r="P35" i="17"/>
  <c r="AA35" i="17"/>
  <c r="AL35" i="17"/>
  <c r="K36" i="17"/>
  <c r="W36" i="17"/>
  <c r="AH36" i="17"/>
  <c r="D36" i="17"/>
  <c r="P36" i="17"/>
  <c r="AA36" i="17"/>
  <c r="AL36" i="17"/>
  <c r="K37" i="17"/>
  <c r="W37" i="17"/>
  <c r="AH37" i="17"/>
  <c r="D37" i="17"/>
  <c r="P37" i="17"/>
  <c r="AA37" i="17"/>
  <c r="AL37" i="17"/>
  <c r="K38" i="17"/>
  <c r="W38" i="17"/>
  <c r="AH38" i="17"/>
  <c r="D38" i="17"/>
  <c r="P38" i="17"/>
  <c r="AA38" i="17"/>
  <c r="AL38" i="17"/>
  <c r="K39" i="17"/>
  <c r="W39" i="17"/>
  <c r="AH39" i="17"/>
  <c r="D39" i="17"/>
  <c r="P39" i="17"/>
  <c r="AA39" i="17"/>
  <c r="AL39" i="17"/>
  <c r="K40" i="17"/>
  <c r="W40" i="17"/>
  <c r="AH40" i="17"/>
  <c r="D40" i="17"/>
  <c r="P40" i="17"/>
  <c r="AA40" i="17"/>
  <c r="AL40" i="17"/>
  <c r="K41" i="17"/>
  <c r="W41" i="17"/>
  <c r="AH41" i="17"/>
  <c r="D41" i="17"/>
  <c r="P41" i="17"/>
  <c r="AA41" i="17"/>
  <c r="AL41" i="17"/>
  <c r="K42" i="17"/>
  <c r="W42" i="17"/>
  <c r="AH42" i="17"/>
  <c r="D42" i="17"/>
  <c r="P42" i="17"/>
  <c r="AA42" i="17"/>
  <c r="AL42" i="17"/>
  <c r="K43" i="17"/>
  <c r="W43" i="17"/>
  <c r="AH43" i="17"/>
  <c r="D43" i="17"/>
  <c r="P43" i="17"/>
  <c r="AA43" i="17"/>
  <c r="AL43" i="17"/>
  <c r="K44" i="17"/>
  <c r="W44" i="17"/>
  <c r="AH44" i="17"/>
  <c r="D44" i="17"/>
  <c r="P44" i="17"/>
  <c r="AA44" i="17"/>
  <c r="AL44" i="17"/>
  <c r="K45" i="17"/>
  <c r="W45" i="17"/>
  <c r="AH45" i="17"/>
  <c r="D45" i="17"/>
  <c r="P45" i="17"/>
  <c r="AA45" i="17"/>
  <c r="AL45" i="17"/>
  <c r="K46" i="17"/>
  <c r="W46" i="17"/>
  <c r="AH46" i="17"/>
  <c r="D46" i="17"/>
  <c r="P46" i="17"/>
  <c r="AA46" i="17"/>
  <c r="AL46" i="17"/>
  <c r="K47" i="17"/>
  <c r="W47" i="17"/>
  <c r="AH47" i="17"/>
  <c r="D47" i="17"/>
  <c r="P47" i="17"/>
  <c r="AA47" i="17"/>
  <c r="AL47" i="17"/>
  <c r="K48" i="17"/>
  <c r="W48" i="17"/>
  <c r="AH48" i="17"/>
  <c r="D48" i="17"/>
  <c r="P48" i="17"/>
  <c r="AA48" i="17"/>
  <c r="AL48" i="17"/>
  <c r="K49" i="17"/>
  <c r="W49" i="17"/>
  <c r="AH49" i="17"/>
  <c r="D49" i="17"/>
  <c r="P49" i="17"/>
  <c r="AA49" i="17"/>
  <c r="AL49" i="17"/>
  <c r="K50" i="17"/>
  <c r="W50" i="17"/>
  <c r="AH50" i="17"/>
  <c r="D50" i="17"/>
  <c r="P50" i="17"/>
  <c r="AA50" i="17"/>
  <c r="AL50" i="17"/>
  <c r="K51" i="17"/>
  <c r="W51" i="17"/>
  <c r="AH51" i="17"/>
  <c r="D51" i="17"/>
  <c r="P51" i="17"/>
  <c r="AA51" i="17"/>
  <c r="AL51" i="17"/>
  <c r="K52" i="17"/>
  <c r="W52" i="17"/>
  <c r="AH52" i="17"/>
  <c r="D52" i="17"/>
  <c r="P52" i="17"/>
  <c r="AA52" i="17"/>
  <c r="AL52" i="17"/>
  <c r="K53" i="17"/>
  <c r="W53" i="17"/>
  <c r="AH53" i="17"/>
  <c r="D53" i="17"/>
  <c r="P53" i="17"/>
  <c r="AA53" i="17"/>
  <c r="AL53" i="17"/>
  <c r="K54" i="17"/>
  <c r="W54" i="17"/>
  <c r="AH54" i="17"/>
  <c r="D54" i="17"/>
  <c r="P54" i="17"/>
  <c r="AA54" i="17"/>
  <c r="AL54" i="17"/>
  <c r="K55" i="17"/>
  <c r="W55" i="17"/>
  <c r="AH55" i="17"/>
  <c r="D55" i="17"/>
  <c r="P55" i="17"/>
  <c r="AA55" i="17"/>
  <c r="AL55" i="17"/>
  <c r="K56" i="17"/>
  <c r="W56" i="17"/>
  <c r="AH56" i="17"/>
  <c r="D56" i="17"/>
  <c r="P56" i="17"/>
  <c r="AA56" i="17"/>
  <c r="AL56" i="17"/>
  <c r="K57" i="17"/>
  <c r="W57" i="17"/>
  <c r="AH57" i="17"/>
  <c r="D57" i="17"/>
  <c r="P57" i="17"/>
  <c r="AA57" i="17"/>
  <c r="AL57" i="17"/>
  <c r="K58" i="17"/>
  <c r="W58" i="17"/>
  <c r="AH58" i="17"/>
  <c r="D58" i="17"/>
  <c r="P58" i="17"/>
  <c r="AA58" i="17"/>
  <c r="AL58" i="17"/>
  <c r="K59" i="17"/>
  <c r="W59" i="17"/>
  <c r="AH59" i="17"/>
  <c r="D59" i="17"/>
  <c r="P59" i="17"/>
  <c r="AA59" i="17"/>
  <c r="AL59" i="17"/>
  <c r="K60" i="17"/>
  <c r="W60" i="17"/>
  <c r="AH60" i="17"/>
  <c r="D60" i="17"/>
  <c r="P60" i="17"/>
  <c r="AA60" i="17"/>
  <c r="AL60" i="17"/>
  <c r="K61" i="17"/>
  <c r="W61" i="17"/>
  <c r="AH61" i="17"/>
  <c r="D61" i="17"/>
  <c r="P61" i="17"/>
  <c r="AA61" i="17"/>
  <c r="AL61" i="17"/>
  <c r="K62" i="17"/>
  <c r="W62" i="17"/>
  <c r="AH62" i="17"/>
  <c r="D62" i="17"/>
  <c r="P62" i="17"/>
  <c r="AA62" i="17"/>
  <c r="AL62" i="17"/>
  <c r="K63" i="17"/>
  <c r="W63" i="17"/>
  <c r="AH63" i="17"/>
  <c r="D63" i="17"/>
  <c r="P63" i="17"/>
  <c r="AA63" i="17"/>
  <c r="AL63" i="17"/>
  <c r="K64" i="17"/>
  <c r="W64" i="17"/>
  <c r="AH64" i="17"/>
  <c r="D64" i="17"/>
  <c r="P64" i="17"/>
  <c r="AA64" i="17"/>
  <c r="AL64" i="17"/>
  <c r="K65" i="17"/>
  <c r="W65" i="17"/>
  <c r="AH65" i="17"/>
  <c r="D65" i="17"/>
  <c r="P65" i="17"/>
  <c r="AA65" i="17"/>
  <c r="AL65" i="17"/>
  <c r="K66" i="17"/>
  <c r="W66" i="17"/>
  <c r="AH66" i="17"/>
  <c r="D66" i="17"/>
  <c r="P66" i="17"/>
  <c r="AA66" i="17"/>
  <c r="AL66" i="17"/>
  <c r="K67" i="17"/>
  <c r="W67" i="17"/>
  <c r="AH67" i="17"/>
  <c r="D67" i="17"/>
  <c r="P67" i="17"/>
  <c r="AA67" i="17"/>
  <c r="AL67" i="17"/>
  <c r="K68" i="17"/>
  <c r="W68" i="17"/>
  <c r="AH68" i="17"/>
  <c r="D68" i="17"/>
  <c r="P68" i="17"/>
  <c r="AA68" i="17"/>
  <c r="AL68" i="17"/>
  <c r="K69" i="17"/>
  <c r="W69" i="17"/>
  <c r="AH69" i="17"/>
  <c r="D69" i="17"/>
  <c r="P69" i="17"/>
  <c r="AA69" i="17"/>
  <c r="AL69" i="17"/>
  <c r="K70" i="17"/>
  <c r="W70" i="17"/>
  <c r="AH70" i="17"/>
  <c r="D70" i="17"/>
  <c r="P70" i="17"/>
  <c r="AA70" i="17"/>
  <c r="AL70" i="17"/>
  <c r="K71" i="17"/>
  <c r="W71" i="17"/>
  <c r="AH71" i="17"/>
  <c r="D71" i="17"/>
  <c r="P71" i="17"/>
  <c r="AA71" i="17"/>
  <c r="AL71" i="17"/>
  <c r="K72" i="17"/>
  <c r="W72" i="17"/>
  <c r="AH72" i="17"/>
  <c r="D72" i="17"/>
  <c r="P72" i="17"/>
  <c r="AA72" i="17"/>
  <c r="AL72" i="17"/>
  <c r="K73" i="17"/>
  <c r="W73" i="17"/>
  <c r="AH73" i="17"/>
  <c r="D73" i="17"/>
  <c r="P73" i="17"/>
  <c r="AA73" i="17"/>
  <c r="AL73" i="17"/>
  <c r="K74" i="17"/>
  <c r="W74" i="17"/>
  <c r="AH74" i="17"/>
  <c r="D74" i="17"/>
  <c r="P74" i="17"/>
  <c r="AA74" i="17"/>
  <c r="AL74" i="17"/>
  <c r="K75" i="17"/>
  <c r="W75" i="17"/>
  <c r="AH75" i="17"/>
  <c r="D75" i="17"/>
  <c r="P75" i="17"/>
  <c r="AA75" i="17"/>
  <c r="AL75" i="17"/>
  <c r="K76" i="17"/>
  <c r="W76" i="17"/>
  <c r="AH76" i="17"/>
  <c r="D76" i="17"/>
  <c r="P76" i="17"/>
  <c r="AA76" i="17"/>
  <c r="AL76" i="17"/>
  <c r="K77" i="17"/>
  <c r="W77" i="17"/>
  <c r="AH77" i="17"/>
  <c r="D77" i="17"/>
  <c r="P77" i="17"/>
  <c r="AA77" i="17"/>
  <c r="AL77" i="17"/>
  <c r="K78" i="17"/>
  <c r="W78" i="17"/>
  <c r="AH78" i="17"/>
  <c r="D78" i="17"/>
  <c r="P78" i="17"/>
  <c r="AA78" i="17"/>
  <c r="AL78" i="17"/>
  <c r="K79" i="17"/>
  <c r="W79" i="17"/>
  <c r="AH79" i="17"/>
  <c r="D79" i="17"/>
  <c r="P79" i="17"/>
  <c r="AA79" i="17"/>
  <c r="AL79" i="17"/>
  <c r="K80" i="17"/>
  <c r="W80" i="17"/>
  <c r="AH80" i="17"/>
  <c r="D80" i="17"/>
  <c r="P80" i="17"/>
  <c r="AA80" i="17"/>
  <c r="AL80" i="17"/>
  <c r="K81" i="17"/>
  <c r="W81" i="17"/>
  <c r="AH81" i="17"/>
  <c r="D81" i="17"/>
  <c r="P81" i="17"/>
  <c r="AA81" i="17"/>
  <c r="AL81" i="17"/>
  <c r="K82" i="17"/>
  <c r="W82" i="17"/>
  <c r="AH82" i="17"/>
  <c r="D82" i="17"/>
  <c r="P82" i="17"/>
  <c r="AA82" i="17"/>
  <c r="AL82" i="17"/>
  <c r="K83" i="17"/>
  <c r="W83" i="17"/>
  <c r="AH83" i="17"/>
  <c r="D83" i="17"/>
  <c r="P83" i="17"/>
  <c r="AA83" i="17"/>
  <c r="AL83" i="17"/>
  <c r="K84" i="17"/>
  <c r="W84" i="17"/>
  <c r="AH84" i="17"/>
  <c r="D84" i="17"/>
  <c r="P84" i="17"/>
  <c r="AA84" i="17"/>
  <c r="AL84" i="17"/>
  <c r="K85" i="17"/>
  <c r="W85" i="17"/>
  <c r="AH85" i="17"/>
  <c r="D85" i="17"/>
  <c r="P85" i="17"/>
  <c r="AA85" i="17"/>
  <c r="AL85" i="17"/>
  <c r="K86" i="17"/>
  <c r="W86" i="17"/>
  <c r="AH86" i="17"/>
  <c r="D86" i="17"/>
  <c r="P86" i="17"/>
  <c r="AA86" i="17"/>
  <c r="AL86" i="17"/>
  <c r="K87" i="17"/>
  <c r="W87" i="17"/>
  <c r="AH87" i="17"/>
  <c r="D87" i="17"/>
  <c r="P87" i="17"/>
  <c r="AA87" i="17"/>
  <c r="AL87" i="17"/>
  <c r="K88" i="17"/>
  <c r="W88" i="17"/>
  <c r="AH88" i="17"/>
  <c r="D88" i="17"/>
  <c r="P88" i="17"/>
  <c r="AA88" i="17"/>
  <c r="AL88" i="17"/>
  <c r="K89" i="17"/>
  <c r="W89" i="17"/>
  <c r="AH89" i="17"/>
  <c r="D89" i="17"/>
  <c r="P89" i="17"/>
  <c r="AA89" i="17"/>
  <c r="AL89" i="17"/>
  <c r="K90" i="17"/>
  <c r="W90" i="17"/>
  <c r="AH90" i="17"/>
  <c r="D90" i="17"/>
  <c r="P90" i="17"/>
  <c r="AA90" i="17"/>
  <c r="AL90" i="17"/>
  <c r="K91" i="17"/>
  <c r="W91" i="17"/>
  <c r="AH91" i="17"/>
  <c r="D91" i="17"/>
  <c r="P91" i="17"/>
  <c r="AA91" i="17"/>
  <c r="AL91" i="17"/>
  <c r="K92" i="17"/>
  <c r="W92" i="17"/>
  <c r="AH92" i="17"/>
  <c r="D92" i="17"/>
  <c r="P92" i="17"/>
  <c r="AA92" i="17"/>
  <c r="AL92" i="17"/>
  <c r="K93" i="17"/>
  <c r="W93" i="17"/>
  <c r="AH93" i="17"/>
  <c r="D93" i="17"/>
  <c r="P93" i="17"/>
  <c r="AA93" i="17"/>
  <c r="AL93" i="17"/>
  <c r="K94" i="17"/>
  <c r="W94" i="17"/>
  <c r="AH94" i="17"/>
  <c r="D94" i="17"/>
  <c r="P94" i="17"/>
  <c r="AA94" i="17"/>
  <c r="AL94" i="17"/>
  <c r="K95" i="17"/>
  <c r="W95" i="17"/>
  <c r="AH95" i="17"/>
  <c r="D95" i="17"/>
  <c r="P95" i="17"/>
  <c r="AA95" i="17"/>
  <c r="AL95" i="17"/>
  <c r="K96" i="17"/>
  <c r="W96" i="17"/>
  <c r="AH96" i="17"/>
  <c r="D96" i="17"/>
  <c r="P96" i="17"/>
  <c r="AA96" i="17"/>
  <c r="AL96" i="17"/>
  <c r="K97" i="17"/>
  <c r="W97" i="17"/>
  <c r="AH97" i="17"/>
  <c r="D97" i="17"/>
  <c r="P97" i="17"/>
  <c r="AA97" i="17"/>
  <c r="AL97" i="17"/>
  <c r="K98" i="17"/>
  <c r="W98" i="17"/>
  <c r="AH98" i="17"/>
  <c r="D98" i="17"/>
  <c r="P98" i="17"/>
  <c r="AA98" i="17"/>
  <c r="AL98" i="17"/>
  <c r="K99" i="17"/>
  <c r="W99" i="17"/>
  <c r="AH99" i="17"/>
  <c r="D99" i="17"/>
  <c r="P99" i="17"/>
  <c r="AA99" i="17"/>
  <c r="AL99" i="17"/>
  <c r="K100" i="17"/>
  <c r="W100" i="17"/>
  <c r="AH100" i="17"/>
  <c r="D100" i="17"/>
  <c r="P100" i="17"/>
  <c r="AA100" i="17"/>
  <c r="AL100" i="17"/>
  <c r="K101" i="17"/>
  <c r="W101" i="17"/>
  <c r="AH101" i="17"/>
  <c r="D101" i="17"/>
  <c r="P101" i="17"/>
  <c r="AA101" i="17"/>
  <c r="AL101" i="17"/>
  <c r="K102" i="17"/>
  <c r="W102" i="17"/>
  <c r="AH102" i="17"/>
  <c r="D102" i="17"/>
  <c r="P102" i="17"/>
  <c r="AA102" i="17"/>
  <c r="AL102" i="17"/>
  <c r="K103" i="17"/>
  <c r="W103" i="17"/>
  <c r="AH103" i="17"/>
  <c r="D103" i="17"/>
  <c r="P103" i="17"/>
  <c r="AA103" i="17"/>
  <c r="AL103" i="17"/>
  <c r="K104" i="17"/>
  <c r="W104" i="17"/>
  <c r="AH104" i="17"/>
  <c r="D104" i="17"/>
  <c r="P104" i="17"/>
  <c r="AA104" i="17"/>
  <c r="AL104" i="17"/>
  <c r="K105" i="17"/>
  <c r="W105" i="17"/>
  <c r="AH105" i="17"/>
  <c r="D105" i="17"/>
  <c r="P105" i="17"/>
  <c r="AA105" i="17"/>
  <c r="AL105" i="17"/>
  <c r="K106" i="17"/>
  <c r="W106" i="17"/>
  <c r="AH106" i="17"/>
  <c r="D106" i="17"/>
  <c r="P106" i="17"/>
  <c r="AA106" i="17"/>
  <c r="AL106" i="17"/>
  <c r="K107" i="17"/>
  <c r="W107" i="17"/>
  <c r="AH107" i="17"/>
  <c r="D107" i="17"/>
  <c r="P107" i="17"/>
  <c r="AA107" i="17"/>
  <c r="AL107" i="17"/>
  <c r="K108" i="17"/>
  <c r="W108" i="17"/>
  <c r="AH108" i="17"/>
  <c r="D108" i="17"/>
  <c r="P108" i="17"/>
  <c r="AA108" i="17"/>
  <c r="AL108" i="17"/>
  <c r="K109" i="17"/>
  <c r="W109" i="17"/>
  <c r="AH109" i="17"/>
  <c r="D109" i="17"/>
  <c r="P109" i="17"/>
  <c r="AA109" i="17"/>
  <c r="AL109" i="17"/>
  <c r="K110" i="17"/>
  <c r="W110" i="17"/>
  <c r="AH110" i="17"/>
  <c r="D110" i="17"/>
  <c r="P110" i="17"/>
  <c r="AA110" i="17"/>
  <c r="AL110" i="17"/>
  <c r="K111" i="17"/>
  <c r="W111" i="17"/>
  <c r="AH111" i="17"/>
  <c r="D111" i="17"/>
  <c r="P111" i="17"/>
  <c r="AA111" i="17"/>
  <c r="AL111" i="17"/>
  <c r="K112" i="17"/>
  <c r="W112" i="17"/>
  <c r="AH112" i="17"/>
  <c r="D112" i="17"/>
  <c r="P112" i="17"/>
  <c r="AA112" i="17"/>
  <c r="AL112" i="17"/>
  <c r="K113" i="17"/>
  <c r="W113" i="17"/>
  <c r="AH113" i="17"/>
  <c r="D113" i="17"/>
  <c r="P113" i="17"/>
  <c r="AA113" i="17"/>
  <c r="AL113" i="17"/>
  <c r="K114" i="17"/>
  <c r="W114" i="17"/>
  <c r="AH114" i="17"/>
  <c r="D114" i="17"/>
  <c r="P114" i="17"/>
  <c r="AA114" i="17"/>
  <c r="AL114" i="17"/>
  <c r="K115" i="17"/>
  <c r="W115" i="17"/>
  <c r="AH115" i="17"/>
  <c r="D115" i="17"/>
  <c r="P115" i="17"/>
  <c r="AA115" i="17"/>
  <c r="AL115" i="17"/>
  <c r="K116" i="17"/>
  <c r="W116" i="17"/>
  <c r="AH116" i="17"/>
  <c r="D116" i="17"/>
  <c r="P116" i="17"/>
  <c r="AA116" i="17"/>
  <c r="AL116" i="17"/>
  <c r="K117" i="17"/>
  <c r="W117" i="17"/>
  <c r="AH117" i="17"/>
  <c r="D117" i="17"/>
  <c r="P117" i="17"/>
  <c r="AA117" i="17"/>
  <c r="AL117" i="17"/>
  <c r="K118" i="17"/>
  <c r="W118" i="17"/>
  <c r="AH118" i="17"/>
  <c r="D118" i="17"/>
  <c r="P118" i="17"/>
  <c r="AA118" i="17"/>
  <c r="AL118" i="17"/>
  <c r="K119" i="17"/>
  <c r="W119" i="17"/>
  <c r="AH119" i="17"/>
  <c r="D119" i="17"/>
  <c r="P119" i="17"/>
  <c r="AA119" i="17"/>
  <c r="AL119" i="17"/>
  <c r="K120" i="17"/>
  <c r="W120" i="17"/>
  <c r="AH120" i="17"/>
  <c r="D120" i="17"/>
  <c r="P120" i="17"/>
  <c r="AA120" i="17"/>
  <c r="AL120" i="17"/>
  <c r="K121" i="17"/>
  <c r="W121" i="17"/>
  <c r="AH121" i="17"/>
  <c r="D121" i="17"/>
  <c r="P121" i="17"/>
  <c r="AA121" i="17"/>
  <c r="AL121" i="17"/>
  <c r="K122" i="17"/>
  <c r="W122" i="17"/>
  <c r="AH122" i="17"/>
  <c r="D122" i="17"/>
  <c r="P122" i="17"/>
  <c r="AA122" i="17"/>
  <c r="AL122" i="17"/>
  <c r="K123" i="17"/>
  <c r="W123" i="17"/>
  <c r="AH123" i="17"/>
  <c r="D123" i="17"/>
  <c r="P123" i="17"/>
  <c r="AA123" i="17"/>
  <c r="AL123" i="17"/>
  <c r="K124" i="17"/>
  <c r="W124" i="17"/>
  <c r="AH124" i="17"/>
  <c r="D124" i="17"/>
  <c r="P124" i="17"/>
  <c r="AA124" i="17"/>
  <c r="AL124" i="17"/>
  <c r="K125" i="17"/>
  <c r="W125" i="17"/>
  <c r="AH125" i="17"/>
  <c r="D125" i="17"/>
  <c r="P125" i="17"/>
  <c r="AA125" i="17"/>
  <c r="AL125" i="17"/>
  <c r="K126" i="17"/>
  <c r="W126" i="17"/>
  <c r="AH126" i="17"/>
  <c r="D126" i="17"/>
  <c r="P126" i="17"/>
  <c r="AA126" i="17"/>
  <c r="AL126" i="17"/>
  <c r="K127" i="17"/>
  <c r="W127" i="17"/>
  <c r="AH127" i="17"/>
  <c r="D127" i="17"/>
  <c r="P127" i="17"/>
  <c r="AA127" i="17"/>
  <c r="AL127" i="17"/>
  <c r="K128" i="17"/>
  <c r="W128" i="17"/>
  <c r="AH128" i="17"/>
  <c r="D128" i="17"/>
  <c r="P128" i="17"/>
  <c r="AA128" i="17"/>
  <c r="AL128" i="17"/>
  <c r="K129" i="17"/>
  <c r="W129" i="17"/>
  <c r="AH129" i="17"/>
  <c r="D129" i="17"/>
  <c r="P129" i="17"/>
  <c r="AA129" i="17"/>
  <c r="AL129" i="17"/>
  <c r="K130" i="17"/>
  <c r="W130" i="17"/>
  <c r="AH130" i="17"/>
  <c r="D130" i="17"/>
  <c r="P130" i="17"/>
  <c r="AA130" i="17"/>
  <c r="AL130" i="17"/>
  <c r="K131" i="17"/>
  <c r="W131" i="17"/>
  <c r="AH131" i="17"/>
  <c r="D131" i="17"/>
  <c r="P131" i="17"/>
  <c r="AA131" i="17"/>
  <c r="AL131" i="17"/>
  <c r="K132" i="17"/>
  <c r="W132" i="17"/>
  <c r="AH132" i="17"/>
  <c r="D132" i="17"/>
  <c r="P132" i="17"/>
  <c r="AA132" i="17"/>
  <c r="AL132" i="17"/>
  <c r="K133" i="17"/>
  <c r="W133" i="17"/>
  <c r="AH133" i="17"/>
  <c r="D133" i="17"/>
  <c r="P133" i="17"/>
  <c r="AA133" i="17"/>
  <c r="AL133" i="17"/>
  <c r="K134" i="17"/>
  <c r="W134" i="17"/>
  <c r="AH134" i="17"/>
  <c r="D134" i="17"/>
  <c r="P134" i="17"/>
  <c r="AA134" i="17"/>
  <c r="AL134" i="17"/>
  <c r="K135" i="17"/>
  <c r="W135" i="17"/>
  <c r="AH135" i="17"/>
  <c r="D135" i="17"/>
  <c r="P135" i="17"/>
  <c r="AA135" i="17"/>
  <c r="AL135" i="17"/>
  <c r="K136" i="17"/>
  <c r="W136" i="17"/>
  <c r="AH136" i="17"/>
  <c r="D136" i="17"/>
  <c r="P136" i="17"/>
  <c r="AA136" i="17"/>
  <c r="AL136" i="17"/>
  <c r="K137" i="17"/>
  <c r="W137" i="17"/>
  <c r="AH137" i="17"/>
  <c r="D137" i="17"/>
  <c r="P137" i="17"/>
  <c r="AA137" i="17"/>
  <c r="AL137" i="17"/>
  <c r="K138" i="17"/>
  <c r="W138" i="17"/>
  <c r="AH138" i="17"/>
  <c r="D138" i="17"/>
  <c r="P138" i="17"/>
  <c r="AA138" i="17"/>
  <c r="AL138" i="17"/>
  <c r="K139" i="17"/>
  <c r="W139" i="17"/>
  <c r="AH139" i="17"/>
  <c r="D139" i="17"/>
  <c r="P139" i="17"/>
  <c r="AA139" i="17"/>
  <c r="AL139" i="17"/>
  <c r="K140" i="17"/>
  <c r="W140" i="17"/>
  <c r="AH140" i="17"/>
  <c r="D140" i="17"/>
  <c r="P140" i="17"/>
  <c r="AA140" i="17"/>
  <c r="AL140" i="17"/>
  <c r="K141" i="17"/>
  <c r="W141" i="17"/>
  <c r="AH141" i="17"/>
  <c r="D141" i="17"/>
  <c r="P141" i="17"/>
  <c r="AA141" i="17"/>
  <c r="AL141" i="17"/>
  <c r="K142" i="17"/>
  <c r="W142" i="17"/>
  <c r="AH142" i="17"/>
  <c r="D142" i="17"/>
  <c r="P142" i="17"/>
  <c r="AA142" i="17"/>
  <c r="AL142" i="17"/>
  <c r="K143" i="17"/>
  <c r="W143" i="17"/>
  <c r="AH143" i="17"/>
  <c r="D143" i="17"/>
  <c r="P143" i="17"/>
  <c r="AA143" i="17"/>
  <c r="AL143" i="17"/>
  <c r="K144" i="17"/>
  <c r="W144" i="17"/>
  <c r="AH144" i="17"/>
  <c r="D144" i="17"/>
  <c r="P144" i="17"/>
  <c r="AA144" i="17"/>
  <c r="AL144" i="17"/>
  <c r="K145" i="17"/>
  <c r="W145" i="17"/>
  <c r="AH145" i="17"/>
  <c r="D145" i="17"/>
  <c r="P145" i="17"/>
  <c r="AA145" i="17"/>
  <c r="AL145" i="17"/>
  <c r="K146" i="17"/>
  <c r="W146" i="17"/>
  <c r="AH146" i="17"/>
  <c r="D146" i="17"/>
  <c r="P146" i="17"/>
  <c r="AA146" i="17"/>
  <c r="AL146" i="17"/>
  <c r="K147" i="17"/>
  <c r="W147" i="17"/>
  <c r="AH147" i="17"/>
  <c r="D147" i="17"/>
  <c r="P147" i="17"/>
  <c r="AA147" i="17"/>
  <c r="AL147" i="17"/>
  <c r="K148" i="17"/>
  <c r="W148" i="17"/>
  <c r="AH148" i="17"/>
  <c r="D148" i="17"/>
  <c r="P148" i="17"/>
  <c r="AA148" i="17"/>
  <c r="AL148" i="17"/>
  <c r="K149" i="17"/>
  <c r="W149" i="17"/>
  <c r="AH149" i="17"/>
  <c r="D149" i="17"/>
  <c r="P149" i="17"/>
  <c r="AA149" i="17"/>
  <c r="AL149" i="17"/>
  <c r="K150" i="17"/>
  <c r="W150" i="17"/>
  <c r="AH150" i="17"/>
  <c r="D150" i="17"/>
  <c r="P150" i="17"/>
  <c r="AA150" i="17"/>
  <c r="AL150" i="17"/>
  <c r="K151" i="17"/>
  <c r="W151" i="17"/>
  <c r="AH151" i="17"/>
  <c r="D151" i="17"/>
  <c r="P151" i="17"/>
  <c r="AA151" i="17"/>
  <c r="AL151" i="17"/>
  <c r="K152" i="17"/>
  <c r="W152" i="17"/>
  <c r="AH152" i="17"/>
  <c r="D152" i="17"/>
  <c r="P152" i="17"/>
  <c r="AA152" i="17"/>
  <c r="AL152" i="17"/>
  <c r="K153" i="17"/>
  <c r="W153" i="17"/>
  <c r="AH153" i="17"/>
  <c r="D153" i="17"/>
  <c r="P153" i="17"/>
  <c r="AA153" i="17"/>
  <c r="AL153" i="17"/>
  <c r="K154" i="17"/>
  <c r="W154" i="17"/>
  <c r="AH154" i="17"/>
  <c r="D154" i="17"/>
  <c r="P154" i="17"/>
  <c r="AA154" i="17"/>
  <c r="AL154" i="17"/>
  <c r="K155" i="17"/>
  <c r="W155" i="17"/>
  <c r="AH155" i="17"/>
  <c r="D155" i="17"/>
  <c r="P155" i="17"/>
  <c r="AA155" i="17"/>
  <c r="AL155" i="17"/>
  <c r="K156" i="17"/>
  <c r="W156" i="17"/>
  <c r="AH156" i="17"/>
  <c r="D156" i="17"/>
  <c r="P156" i="17"/>
  <c r="AA156" i="17"/>
  <c r="AL156" i="17"/>
  <c r="K157" i="17"/>
  <c r="W157" i="17"/>
  <c r="AH157" i="17"/>
  <c r="D157" i="17"/>
  <c r="P157" i="17"/>
  <c r="AA157" i="17"/>
  <c r="AL157" i="17"/>
  <c r="K158" i="17"/>
  <c r="W158" i="17"/>
  <c r="AH158" i="17"/>
  <c r="D158" i="17"/>
  <c r="P158" i="17"/>
  <c r="AA158" i="17"/>
  <c r="AL158" i="17"/>
  <c r="K159" i="17"/>
  <c r="W159" i="17"/>
  <c r="AH159" i="17"/>
  <c r="D159" i="17"/>
  <c r="P159" i="17"/>
  <c r="AA159" i="17"/>
  <c r="AL159" i="17"/>
  <c r="K160" i="17"/>
  <c r="W160" i="17"/>
  <c r="AH160" i="17"/>
  <c r="D160" i="17"/>
  <c r="P160" i="17"/>
  <c r="AA160" i="17"/>
  <c r="AL160" i="17"/>
  <c r="K161" i="17"/>
  <c r="W161" i="17"/>
  <c r="AH161" i="17"/>
  <c r="D161" i="17"/>
  <c r="P161" i="17"/>
  <c r="AA161" i="17"/>
  <c r="AL161" i="17"/>
  <c r="K162" i="17"/>
  <c r="W162" i="17"/>
  <c r="AH162" i="17"/>
  <c r="D162" i="17"/>
  <c r="P162" i="17"/>
  <c r="AA162" i="17"/>
  <c r="AL162" i="17"/>
  <c r="AH163" i="17"/>
  <c r="AA163" i="17"/>
  <c r="AL163" i="17"/>
  <c r="K164" i="17"/>
  <c r="W164" i="17"/>
  <c r="AH164" i="17"/>
  <c r="D164" i="17"/>
  <c r="P164" i="17"/>
  <c r="AA164" i="17"/>
  <c r="AL164" i="17"/>
  <c r="K165" i="17"/>
  <c r="W165" i="17"/>
  <c r="AH165" i="17"/>
  <c r="D165" i="17"/>
  <c r="P165" i="17"/>
  <c r="AA165" i="17"/>
  <c r="AL165" i="17"/>
  <c r="K166" i="17"/>
  <c r="W166" i="17"/>
  <c r="AH166" i="17"/>
  <c r="D166" i="17"/>
  <c r="P166" i="17"/>
  <c r="AA166" i="17"/>
  <c r="AL166" i="17"/>
  <c r="K167" i="17"/>
  <c r="W167" i="17"/>
  <c r="AH167" i="17"/>
  <c r="D167" i="17"/>
  <c r="P167" i="17"/>
  <c r="AA167" i="17"/>
  <c r="AL167" i="17"/>
  <c r="K168" i="17"/>
  <c r="W168" i="17"/>
  <c r="AH168" i="17"/>
  <c r="D168" i="17"/>
  <c r="P168" i="17"/>
  <c r="AA168" i="17"/>
  <c r="AL168" i="17"/>
  <c r="K5" i="17"/>
  <c r="W5" i="17"/>
  <c r="AH5" i="17"/>
  <c r="D5" i="17"/>
  <c r="P5" i="17"/>
  <c r="AA5" i="17"/>
  <c r="AL5" i="17"/>
  <c r="K6" i="17"/>
  <c r="W6" i="17"/>
  <c r="AH6" i="17"/>
  <c r="D6" i="17"/>
  <c r="P6" i="17"/>
  <c r="AA6" i="17"/>
  <c r="AL6" i="17"/>
  <c r="K7" i="17"/>
  <c r="W7" i="17"/>
  <c r="AH7" i="17"/>
  <c r="D7" i="17"/>
  <c r="P7" i="17"/>
  <c r="AA7" i="17"/>
  <c r="AL7" i="17"/>
  <c r="K8" i="17"/>
  <c r="W8" i="17"/>
  <c r="AH8" i="17"/>
  <c r="D8" i="17"/>
  <c r="P8" i="17"/>
  <c r="AA8" i="17"/>
  <c r="AL8" i="17"/>
  <c r="K9" i="17"/>
  <c r="W9" i="17"/>
  <c r="AH9" i="17"/>
  <c r="D9" i="17"/>
  <c r="P9" i="17"/>
  <c r="AA9" i="17"/>
  <c r="AL9" i="17"/>
  <c r="K10" i="17"/>
  <c r="W10" i="17"/>
  <c r="AH10" i="17"/>
  <c r="D10" i="17"/>
  <c r="P10" i="17"/>
  <c r="AA10" i="17"/>
  <c r="AL10" i="17"/>
  <c r="K11" i="17"/>
  <c r="W11" i="17"/>
  <c r="AH11" i="17"/>
  <c r="D11" i="17"/>
  <c r="P11" i="17"/>
  <c r="AA11" i="17"/>
  <c r="AL11" i="17"/>
  <c r="K12" i="17"/>
  <c r="W12" i="17"/>
  <c r="AH12" i="17"/>
  <c r="D12" i="17"/>
  <c r="P12" i="17"/>
  <c r="AA12" i="17"/>
  <c r="AL12" i="17"/>
  <c r="K4" i="17"/>
  <c r="W4" i="17"/>
  <c r="AH4" i="17"/>
  <c r="D4" i="17"/>
  <c r="P4" i="17"/>
  <c r="AA4" i="17"/>
  <c r="AL4" i="17"/>
  <c r="C4" i="17"/>
  <c r="O4" i="17"/>
  <c r="Z4" i="17"/>
  <c r="I5" i="17"/>
  <c r="U5" i="17"/>
  <c r="AF5" i="17"/>
  <c r="AQ5" i="17"/>
  <c r="I6" i="17"/>
  <c r="U6" i="17"/>
  <c r="AF6" i="17"/>
  <c r="AQ6" i="17"/>
  <c r="I7" i="17"/>
  <c r="U7" i="17"/>
  <c r="AF7" i="17"/>
  <c r="AQ7" i="17"/>
  <c r="I8" i="17"/>
  <c r="U8" i="17"/>
  <c r="AF8" i="17"/>
  <c r="AQ8" i="17"/>
  <c r="I9" i="17"/>
  <c r="U9" i="17"/>
  <c r="AF9" i="17"/>
  <c r="AQ9" i="17"/>
  <c r="I10" i="17"/>
  <c r="U10" i="17"/>
  <c r="AF10" i="17"/>
  <c r="AQ10" i="17"/>
  <c r="I11" i="17"/>
  <c r="U11" i="17"/>
  <c r="AF11" i="17"/>
  <c r="AQ11" i="17"/>
  <c r="I12" i="17"/>
  <c r="U12" i="17"/>
  <c r="AF12" i="17"/>
  <c r="AQ12" i="17"/>
  <c r="I13" i="17"/>
  <c r="U13" i="17"/>
  <c r="AF13" i="17"/>
  <c r="AQ13" i="17"/>
  <c r="I14" i="17"/>
  <c r="U14" i="17"/>
  <c r="AF14" i="17"/>
  <c r="AQ14" i="17"/>
  <c r="I15" i="17"/>
  <c r="U15" i="17"/>
  <c r="AF15" i="17"/>
  <c r="AQ15" i="17"/>
  <c r="I16" i="17"/>
  <c r="U16" i="17"/>
  <c r="AF16" i="17"/>
  <c r="AQ16" i="17"/>
  <c r="I17" i="17"/>
  <c r="U17" i="17"/>
  <c r="AF17" i="17"/>
  <c r="AQ17" i="17"/>
  <c r="I18" i="17"/>
  <c r="U18" i="17"/>
  <c r="AF18" i="17"/>
  <c r="AQ18" i="17"/>
  <c r="I19" i="17"/>
  <c r="U19" i="17"/>
  <c r="AF19" i="17"/>
  <c r="AQ19" i="17"/>
  <c r="I20" i="17"/>
  <c r="U20" i="17"/>
  <c r="AF20" i="17"/>
  <c r="AQ20" i="17"/>
  <c r="I21" i="17"/>
  <c r="U21" i="17"/>
  <c r="AF21" i="17"/>
  <c r="AQ21" i="17"/>
  <c r="I22" i="17"/>
  <c r="U22" i="17"/>
  <c r="AF22" i="17"/>
  <c r="AQ22" i="17"/>
  <c r="I23" i="17"/>
  <c r="U23" i="17"/>
  <c r="AF23" i="17"/>
  <c r="AQ23" i="17"/>
  <c r="I24" i="17"/>
  <c r="U24" i="17"/>
  <c r="AF24" i="17"/>
  <c r="AQ24" i="17"/>
  <c r="I25" i="17"/>
  <c r="U25" i="17"/>
  <c r="AF25" i="17"/>
  <c r="AQ25" i="17"/>
  <c r="I26" i="17"/>
  <c r="U26" i="17"/>
  <c r="AF26" i="17"/>
  <c r="AQ26" i="17"/>
  <c r="I27" i="17"/>
  <c r="U27" i="17"/>
  <c r="AF27" i="17"/>
  <c r="AQ27" i="17"/>
  <c r="I28" i="17"/>
  <c r="U28" i="17"/>
  <c r="AF28" i="17"/>
  <c r="AQ28" i="17"/>
  <c r="I29" i="17"/>
  <c r="U29" i="17"/>
  <c r="AF29" i="17"/>
  <c r="AQ29" i="17"/>
  <c r="I30" i="17"/>
  <c r="U30" i="17"/>
  <c r="AF30" i="17"/>
  <c r="AQ30" i="17"/>
  <c r="I31" i="17"/>
  <c r="U31" i="17"/>
  <c r="AF31" i="17"/>
  <c r="AQ31" i="17"/>
  <c r="I32" i="17"/>
  <c r="U32" i="17"/>
  <c r="AF32" i="17"/>
  <c r="AQ32" i="17"/>
  <c r="I33" i="17"/>
  <c r="U33" i="17"/>
  <c r="AF33" i="17"/>
  <c r="AQ33" i="17"/>
  <c r="I34" i="17"/>
  <c r="U34" i="17"/>
  <c r="AF34" i="17"/>
  <c r="AQ34" i="17"/>
  <c r="I35" i="17"/>
  <c r="U35" i="17"/>
  <c r="AF35" i="17"/>
  <c r="AQ35" i="17"/>
  <c r="I36" i="17"/>
  <c r="U36" i="17"/>
  <c r="AF36" i="17"/>
  <c r="AQ36" i="17"/>
  <c r="I37" i="17"/>
  <c r="U37" i="17"/>
  <c r="AF37" i="17"/>
  <c r="AQ37" i="17"/>
  <c r="I38" i="17"/>
  <c r="U38" i="17"/>
  <c r="AF38" i="17"/>
  <c r="AQ38" i="17"/>
  <c r="I39" i="17"/>
  <c r="U39" i="17"/>
  <c r="AF39" i="17"/>
  <c r="AQ39" i="17"/>
  <c r="I40" i="17"/>
  <c r="U40" i="17"/>
  <c r="AF40" i="17"/>
  <c r="AQ40" i="17"/>
  <c r="I41" i="17"/>
  <c r="U41" i="17"/>
  <c r="AF41" i="17"/>
  <c r="AQ41" i="17"/>
  <c r="I42" i="17"/>
  <c r="U42" i="17"/>
  <c r="AF42" i="17"/>
  <c r="AQ42" i="17"/>
  <c r="I43" i="17"/>
  <c r="U43" i="17"/>
  <c r="AF43" i="17"/>
  <c r="AQ43" i="17"/>
  <c r="I44" i="17"/>
  <c r="U44" i="17"/>
  <c r="AF44" i="17"/>
  <c r="AQ44" i="17"/>
  <c r="I45" i="17"/>
  <c r="U45" i="17"/>
  <c r="AF45" i="17"/>
  <c r="AQ45" i="17"/>
  <c r="I46" i="17"/>
  <c r="U46" i="17"/>
  <c r="AF46" i="17"/>
  <c r="AQ46" i="17"/>
  <c r="I47" i="17"/>
  <c r="U47" i="17"/>
  <c r="AF47" i="17"/>
  <c r="AQ47" i="17"/>
  <c r="I48" i="17"/>
  <c r="U48" i="17"/>
  <c r="AF48" i="17"/>
  <c r="AQ48" i="17"/>
  <c r="I49" i="17"/>
  <c r="U49" i="17"/>
  <c r="AF49" i="17"/>
  <c r="AQ49" i="17"/>
  <c r="I50" i="17"/>
  <c r="U50" i="17"/>
  <c r="AF50" i="17"/>
  <c r="AQ50" i="17"/>
  <c r="I51" i="17"/>
  <c r="U51" i="17"/>
  <c r="AF51" i="17"/>
  <c r="AQ51" i="17"/>
  <c r="I52" i="17"/>
  <c r="U52" i="17"/>
  <c r="AF52" i="17"/>
  <c r="AQ52" i="17"/>
  <c r="I53" i="17"/>
  <c r="U53" i="17"/>
  <c r="AF53" i="17"/>
  <c r="AQ53" i="17"/>
  <c r="I54" i="17"/>
  <c r="U54" i="17"/>
  <c r="AF54" i="17"/>
  <c r="AQ54" i="17"/>
  <c r="I55" i="17"/>
  <c r="U55" i="17"/>
  <c r="AF55" i="17"/>
  <c r="AQ55" i="17"/>
  <c r="I56" i="17"/>
  <c r="U56" i="17"/>
  <c r="AF56" i="17"/>
  <c r="AQ56" i="17"/>
  <c r="I57" i="17"/>
  <c r="U57" i="17"/>
  <c r="AF57" i="17"/>
  <c r="AQ57" i="17"/>
  <c r="I58" i="17"/>
  <c r="U58" i="17"/>
  <c r="AF58" i="17"/>
  <c r="AQ58" i="17"/>
  <c r="I59" i="17"/>
  <c r="U59" i="17"/>
  <c r="AF59" i="17"/>
  <c r="AQ59" i="17"/>
  <c r="I60" i="17"/>
  <c r="U60" i="17"/>
  <c r="AF60" i="17"/>
  <c r="AQ60" i="17"/>
  <c r="I61" i="17"/>
  <c r="U61" i="17"/>
  <c r="AF61" i="17"/>
  <c r="AQ61" i="17"/>
  <c r="I62" i="17"/>
  <c r="U62" i="17"/>
  <c r="AF62" i="17"/>
  <c r="AQ62" i="17"/>
  <c r="I63" i="17"/>
  <c r="U63" i="17"/>
  <c r="AF63" i="17"/>
  <c r="AQ63" i="17"/>
  <c r="I64" i="17"/>
  <c r="U64" i="17"/>
  <c r="AF64" i="17"/>
  <c r="AQ64" i="17"/>
  <c r="I65" i="17"/>
  <c r="U65" i="17"/>
  <c r="AF65" i="17"/>
  <c r="AQ65" i="17"/>
  <c r="I66" i="17"/>
  <c r="U66" i="17"/>
  <c r="AF66" i="17"/>
  <c r="AQ66" i="17"/>
  <c r="I67" i="17"/>
  <c r="U67" i="17"/>
  <c r="AF67" i="17"/>
  <c r="AQ67" i="17"/>
  <c r="I68" i="17"/>
  <c r="U68" i="17"/>
  <c r="AF68" i="17"/>
  <c r="AQ68" i="17"/>
  <c r="I69" i="17"/>
  <c r="U69" i="17"/>
  <c r="AF69" i="17"/>
  <c r="AQ69" i="17"/>
  <c r="I70" i="17"/>
  <c r="U70" i="17"/>
  <c r="AF70" i="17"/>
  <c r="AQ70" i="17"/>
  <c r="I71" i="17"/>
  <c r="U71" i="17"/>
  <c r="AF71" i="17"/>
  <c r="AQ71" i="17"/>
  <c r="I72" i="17"/>
  <c r="U72" i="17"/>
  <c r="AF72" i="17"/>
  <c r="AQ72" i="17"/>
  <c r="I73" i="17"/>
  <c r="U73" i="17"/>
  <c r="AF73" i="17"/>
  <c r="AQ73" i="17"/>
  <c r="I74" i="17"/>
  <c r="U74" i="17"/>
  <c r="AF74" i="17"/>
  <c r="AQ74" i="17"/>
  <c r="I75" i="17"/>
  <c r="U75" i="17"/>
  <c r="AF75" i="17"/>
  <c r="AQ75" i="17"/>
  <c r="I76" i="17"/>
  <c r="U76" i="17"/>
  <c r="AF76" i="17"/>
  <c r="AQ76" i="17"/>
  <c r="I77" i="17"/>
  <c r="U77" i="17"/>
  <c r="AF77" i="17"/>
  <c r="AQ77" i="17"/>
  <c r="I78" i="17"/>
  <c r="U78" i="17"/>
  <c r="AF78" i="17"/>
  <c r="AQ78" i="17"/>
  <c r="I79" i="17"/>
  <c r="U79" i="17"/>
  <c r="AF79" i="17"/>
  <c r="AQ79" i="17"/>
  <c r="I80" i="17"/>
  <c r="U80" i="17"/>
  <c r="AF80" i="17"/>
  <c r="AQ80" i="17"/>
  <c r="I81" i="17"/>
  <c r="U81" i="17"/>
  <c r="AF81" i="17"/>
  <c r="AQ81" i="17"/>
  <c r="I82" i="17"/>
  <c r="U82" i="17"/>
  <c r="AF82" i="17"/>
  <c r="AQ82" i="17"/>
  <c r="I83" i="17"/>
  <c r="U83" i="17"/>
  <c r="AF83" i="17"/>
  <c r="AQ83" i="17"/>
  <c r="I84" i="17"/>
  <c r="U84" i="17"/>
  <c r="AF84" i="17"/>
  <c r="AQ84" i="17"/>
  <c r="I85" i="17"/>
  <c r="U85" i="17"/>
  <c r="AF85" i="17"/>
  <c r="AQ85" i="17"/>
  <c r="I86" i="17"/>
  <c r="U86" i="17"/>
  <c r="AF86" i="17"/>
  <c r="AQ86" i="17"/>
  <c r="I87" i="17"/>
  <c r="U87" i="17"/>
  <c r="AF87" i="17"/>
  <c r="AQ87" i="17"/>
  <c r="I88" i="17"/>
  <c r="U88" i="17"/>
  <c r="AF88" i="17"/>
  <c r="AQ88" i="17"/>
  <c r="I89" i="17"/>
  <c r="U89" i="17"/>
  <c r="AF89" i="17"/>
  <c r="AQ89" i="17"/>
  <c r="I90" i="17"/>
  <c r="U90" i="17"/>
  <c r="AF90" i="17"/>
  <c r="AQ90" i="17"/>
  <c r="I91" i="17"/>
  <c r="U91" i="17"/>
  <c r="AF91" i="17"/>
  <c r="AQ91" i="17"/>
  <c r="I92" i="17"/>
  <c r="U92" i="17"/>
  <c r="AF92" i="17"/>
  <c r="AQ92" i="17"/>
  <c r="I93" i="17"/>
  <c r="U93" i="17"/>
  <c r="AF93" i="17"/>
  <c r="AQ93" i="17"/>
  <c r="I94" i="17"/>
  <c r="U94" i="17"/>
  <c r="AF94" i="17"/>
  <c r="AQ94" i="17"/>
  <c r="I95" i="17"/>
  <c r="U95" i="17"/>
  <c r="AF95" i="17"/>
  <c r="AQ95" i="17"/>
  <c r="I96" i="17"/>
  <c r="U96" i="17"/>
  <c r="AF96" i="17"/>
  <c r="AQ96" i="17"/>
  <c r="I97" i="17"/>
  <c r="U97" i="17"/>
  <c r="AF97" i="17"/>
  <c r="AQ97" i="17"/>
  <c r="I98" i="17"/>
  <c r="U98" i="17"/>
  <c r="AF98" i="17"/>
  <c r="AQ98" i="17"/>
  <c r="I99" i="17"/>
  <c r="U99" i="17"/>
  <c r="AF99" i="17"/>
  <c r="AQ99" i="17"/>
  <c r="I100" i="17"/>
  <c r="U100" i="17"/>
  <c r="AF100" i="17"/>
  <c r="AQ100" i="17"/>
  <c r="I101" i="17"/>
  <c r="U101" i="17"/>
  <c r="AF101" i="17"/>
  <c r="AQ101" i="17"/>
  <c r="I102" i="17"/>
  <c r="U102" i="17"/>
  <c r="AF102" i="17"/>
  <c r="AQ102" i="17"/>
  <c r="I103" i="17"/>
  <c r="U103" i="17"/>
  <c r="AF103" i="17"/>
  <c r="AQ103" i="17"/>
  <c r="I104" i="17"/>
  <c r="U104" i="17"/>
  <c r="AF104" i="17"/>
  <c r="AQ104" i="17"/>
  <c r="I105" i="17"/>
  <c r="U105" i="17"/>
  <c r="AF105" i="17"/>
  <c r="AQ105" i="17"/>
  <c r="I106" i="17"/>
  <c r="U106" i="17"/>
  <c r="AF106" i="17"/>
  <c r="AQ106" i="17"/>
  <c r="I107" i="17"/>
  <c r="U107" i="17"/>
  <c r="AF107" i="17"/>
  <c r="AQ107" i="17"/>
  <c r="I108" i="17"/>
  <c r="U108" i="17"/>
  <c r="AF108" i="17"/>
  <c r="AQ108" i="17"/>
  <c r="I109" i="17"/>
  <c r="U109" i="17"/>
  <c r="AF109" i="17"/>
  <c r="AQ109" i="17"/>
  <c r="I110" i="17"/>
  <c r="U110" i="17"/>
  <c r="AF110" i="17"/>
  <c r="AQ110" i="17"/>
  <c r="I111" i="17"/>
  <c r="U111" i="17"/>
  <c r="AF111" i="17"/>
  <c r="AQ111" i="17"/>
  <c r="I112" i="17"/>
  <c r="U112" i="17"/>
  <c r="AF112" i="17"/>
  <c r="AQ112" i="17"/>
  <c r="I113" i="17"/>
  <c r="U113" i="17"/>
  <c r="AF113" i="17"/>
  <c r="AQ113" i="17"/>
  <c r="I114" i="17"/>
  <c r="U114" i="17"/>
  <c r="AF114" i="17"/>
  <c r="AQ114" i="17"/>
  <c r="I115" i="17"/>
  <c r="U115" i="17"/>
  <c r="AF115" i="17"/>
  <c r="AQ115" i="17"/>
  <c r="I116" i="17"/>
  <c r="U116" i="17"/>
  <c r="AF116" i="17"/>
  <c r="AQ116" i="17"/>
  <c r="I117" i="17"/>
  <c r="U117" i="17"/>
  <c r="AF117" i="17"/>
  <c r="AQ117" i="17"/>
  <c r="I118" i="17"/>
  <c r="U118" i="17"/>
  <c r="AF118" i="17"/>
  <c r="AQ118" i="17"/>
  <c r="I119" i="17"/>
  <c r="U119" i="17"/>
  <c r="AF119" i="17"/>
  <c r="AQ119" i="17"/>
  <c r="I120" i="17"/>
  <c r="U120" i="17"/>
  <c r="AF120" i="17"/>
  <c r="AQ120" i="17"/>
  <c r="I121" i="17"/>
  <c r="U121" i="17"/>
  <c r="AF121" i="17"/>
  <c r="AQ121" i="17"/>
  <c r="I122" i="17"/>
  <c r="U122" i="17"/>
  <c r="AF122" i="17"/>
  <c r="AQ122" i="17"/>
  <c r="I123" i="17"/>
  <c r="U123" i="17"/>
  <c r="AF123" i="17"/>
  <c r="AQ123" i="17"/>
  <c r="I124" i="17"/>
  <c r="U124" i="17"/>
  <c r="AF124" i="17"/>
  <c r="AQ124" i="17"/>
  <c r="I125" i="17"/>
  <c r="U125" i="17"/>
  <c r="AF125" i="17"/>
  <c r="AQ125" i="17"/>
  <c r="I126" i="17"/>
  <c r="U126" i="17"/>
  <c r="AF126" i="17"/>
  <c r="AQ126" i="17"/>
  <c r="I127" i="17"/>
  <c r="U127" i="17"/>
  <c r="AF127" i="17"/>
  <c r="AQ127" i="17"/>
  <c r="I128" i="17"/>
  <c r="U128" i="17"/>
  <c r="AF128" i="17"/>
  <c r="AQ128" i="17"/>
  <c r="I129" i="17"/>
  <c r="U129" i="17"/>
  <c r="AF129" i="17"/>
  <c r="AQ129" i="17"/>
  <c r="I130" i="17"/>
  <c r="U130" i="17"/>
  <c r="AF130" i="17"/>
  <c r="AQ130" i="17"/>
  <c r="I131" i="17"/>
  <c r="U131" i="17"/>
  <c r="AF131" i="17"/>
  <c r="AQ131" i="17"/>
  <c r="I132" i="17"/>
  <c r="U132" i="17"/>
  <c r="AF132" i="17"/>
  <c r="AQ132" i="17"/>
  <c r="I133" i="17"/>
  <c r="U133" i="17"/>
  <c r="AF133" i="17"/>
  <c r="AQ133" i="17"/>
  <c r="I134" i="17"/>
  <c r="U134" i="17"/>
  <c r="AF134" i="17"/>
  <c r="AQ134" i="17"/>
  <c r="I135" i="17"/>
  <c r="U135" i="17"/>
  <c r="AF135" i="17"/>
  <c r="AQ135" i="17"/>
  <c r="I136" i="17"/>
  <c r="U136" i="17"/>
  <c r="AF136" i="17"/>
  <c r="AQ136" i="17"/>
  <c r="I137" i="17"/>
  <c r="U137" i="17"/>
  <c r="AF137" i="17"/>
  <c r="AQ137" i="17"/>
  <c r="I138" i="17"/>
  <c r="U138" i="17"/>
  <c r="AF138" i="17"/>
  <c r="AQ138" i="17"/>
  <c r="I139" i="17"/>
  <c r="U139" i="17"/>
  <c r="AF139" i="17"/>
  <c r="AQ139" i="17"/>
  <c r="I140" i="17"/>
  <c r="U140" i="17"/>
  <c r="AF140" i="17"/>
  <c r="AQ140" i="17"/>
  <c r="I141" i="17"/>
  <c r="U141" i="17"/>
  <c r="AF141" i="17"/>
  <c r="AQ141" i="17"/>
  <c r="I142" i="17"/>
  <c r="U142" i="17"/>
  <c r="AF142" i="17"/>
  <c r="AQ142" i="17"/>
  <c r="I143" i="17"/>
  <c r="U143" i="17"/>
  <c r="AF143" i="17"/>
  <c r="AQ143" i="17"/>
  <c r="I144" i="17"/>
  <c r="U144" i="17"/>
  <c r="AF144" i="17"/>
  <c r="AQ144" i="17"/>
  <c r="I145" i="17"/>
  <c r="U145" i="17"/>
  <c r="AF145" i="17"/>
  <c r="AQ145" i="17"/>
  <c r="I146" i="17"/>
  <c r="U146" i="17"/>
  <c r="AF146" i="17"/>
  <c r="AQ146" i="17"/>
  <c r="I147" i="17"/>
  <c r="U147" i="17"/>
  <c r="AF147" i="17"/>
  <c r="AQ147" i="17"/>
  <c r="I148" i="17"/>
  <c r="U148" i="17"/>
  <c r="AF148" i="17"/>
  <c r="AQ148" i="17"/>
  <c r="I149" i="17"/>
  <c r="U149" i="17"/>
  <c r="AF149" i="17"/>
  <c r="AQ149" i="17"/>
  <c r="I150" i="17"/>
  <c r="U150" i="17"/>
  <c r="AF150" i="17"/>
  <c r="AQ150" i="17"/>
  <c r="I151" i="17"/>
  <c r="U151" i="17"/>
  <c r="AF151" i="17"/>
  <c r="AQ151" i="17"/>
  <c r="I152" i="17"/>
  <c r="U152" i="17"/>
  <c r="AF152" i="17"/>
  <c r="AQ152" i="17"/>
  <c r="I153" i="17"/>
  <c r="U153" i="17"/>
  <c r="AF153" i="17"/>
  <c r="AQ153" i="17"/>
  <c r="I154" i="17"/>
  <c r="U154" i="17"/>
  <c r="AF154" i="17"/>
  <c r="AQ154" i="17"/>
  <c r="I155" i="17"/>
  <c r="U155" i="17"/>
  <c r="AF155" i="17"/>
  <c r="AQ155" i="17"/>
  <c r="I156" i="17"/>
  <c r="U156" i="17"/>
  <c r="AF156" i="17"/>
  <c r="AQ156" i="17"/>
  <c r="I157" i="17"/>
  <c r="U157" i="17"/>
  <c r="AF157" i="17"/>
  <c r="AQ157" i="17"/>
  <c r="I158" i="17"/>
  <c r="U158" i="17"/>
  <c r="AF158" i="17"/>
  <c r="AQ158" i="17"/>
  <c r="I159" i="17"/>
  <c r="U159" i="17"/>
  <c r="AF159" i="17"/>
  <c r="AQ159" i="17"/>
  <c r="I160" i="17"/>
  <c r="U160" i="17"/>
  <c r="AF160" i="17"/>
  <c r="AQ160" i="17"/>
  <c r="I161" i="17"/>
  <c r="U161" i="17"/>
  <c r="AF161" i="17"/>
  <c r="AQ161" i="17"/>
  <c r="I162" i="17"/>
  <c r="U162" i="17"/>
  <c r="AF162" i="17"/>
  <c r="AQ162" i="17"/>
  <c r="AF163" i="17"/>
  <c r="AQ163" i="17"/>
  <c r="AF164" i="17"/>
  <c r="AQ164" i="17"/>
  <c r="AF165" i="17"/>
  <c r="AQ165" i="17"/>
  <c r="AF166" i="17"/>
  <c r="AQ166" i="17"/>
  <c r="AF167" i="17"/>
  <c r="AQ167" i="17"/>
  <c r="AF168" i="17"/>
  <c r="AQ168" i="17"/>
  <c r="I4" i="17"/>
  <c r="U4" i="17"/>
  <c r="AF4" i="17"/>
  <c r="AQ4" i="17"/>
  <c r="E4" i="17"/>
  <c r="Q4" i="17"/>
  <c r="AB4" i="17"/>
  <c r="AM4" i="17"/>
  <c r="F4" i="17"/>
  <c r="R4" i="17"/>
  <c r="AC4" i="17"/>
  <c r="AN4" i="17"/>
  <c r="G4" i="17"/>
  <c r="S4" i="17"/>
  <c r="AD4" i="17"/>
  <c r="AO4" i="17"/>
  <c r="H4" i="17"/>
  <c r="T4" i="17"/>
  <c r="AE4" i="17"/>
  <c r="AP4" i="17"/>
  <c r="J4" i="17"/>
  <c r="V4" i="17"/>
  <c r="AG4" i="17"/>
  <c r="AR4" i="17"/>
  <c r="E5" i="17"/>
  <c r="Q5" i="17"/>
  <c r="AB5" i="17"/>
  <c r="AM5" i="17"/>
  <c r="F5" i="17"/>
  <c r="R5" i="17"/>
  <c r="AC5" i="17"/>
  <c r="AN5" i="17"/>
  <c r="G5" i="17"/>
  <c r="S5" i="17"/>
  <c r="AD5" i="17"/>
  <c r="AO5" i="17"/>
  <c r="H5" i="17"/>
  <c r="T5" i="17"/>
  <c r="AE5" i="17"/>
  <c r="AP5" i="17"/>
  <c r="J5" i="17"/>
  <c r="V5" i="17"/>
  <c r="AG5" i="17"/>
  <c r="AR5" i="17"/>
  <c r="E6" i="17"/>
  <c r="Q6" i="17"/>
  <c r="AB6" i="17"/>
  <c r="AM6" i="17"/>
  <c r="F6" i="17"/>
  <c r="R6" i="17"/>
  <c r="AC6" i="17"/>
  <c r="AN6" i="17"/>
  <c r="G6" i="17"/>
  <c r="S6" i="17"/>
  <c r="AD6" i="17"/>
  <c r="AO6" i="17"/>
  <c r="H6" i="17"/>
  <c r="T6" i="17"/>
  <c r="AE6" i="17"/>
  <c r="AP6" i="17"/>
  <c r="J6" i="17"/>
  <c r="V6" i="17"/>
  <c r="AG6" i="17"/>
  <c r="AR6" i="17"/>
  <c r="E7" i="17"/>
  <c r="Q7" i="17"/>
  <c r="AB7" i="17"/>
  <c r="AM7" i="17"/>
  <c r="F7" i="17"/>
  <c r="R7" i="17"/>
  <c r="AC7" i="17"/>
  <c r="AN7" i="17"/>
  <c r="G7" i="17"/>
  <c r="S7" i="17"/>
  <c r="AD7" i="17"/>
  <c r="AO7" i="17"/>
  <c r="H7" i="17"/>
  <c r="T7" i="17"/>
  <c r="AE7" i="17"/>
  <c r="AP7" i="17"/>
  <c r="J7" i="17"/>
  <c r="V7" i="17"/>
  <c r="AG7" i="17"/>
  <c r="AR7" i="17"/>
  <c r="E8" i="17"/>
  <c r="Q8" i="17"/>
  <c r="AB8" i="17"/>
  <c r="AM8" i="17"/>
  <c r="F8" i="17"/>
  <c r="R8" i="17"/>
  <c r="AC8" i="17"/>
  <c r="AN8" i="17"/>
  <c r="G8" i="17"/>
  <c r="S8" i="17"/>
  <c r="AD8" i="17"/>
  <c r="AO8" i="17"/>
  <c r="H8" i="17"/>
  <c r="T8" i="17"/>
  <c r="AE8" i="17"/>
  <c r="AP8" i="17"/>
  <c r="J8" i="17"/>
  <c r="V8" i="17"/>
  <c r="AG8" i="17"/>
  <c r="AR8" i="17"/>
  <c r="E9" i="17"/>
  <c r="Q9" i="17"/>
  <c r="AB9" i="17"/>
  <c r="AM9" i="17"/>
  <c r="F9" i="17"/>
  <c r="R9" i="17"/>
  <c r="AC9" i="17"/>
  <c r="AN9" i="17"/>
  <c r="G9" i="17"/>
  <c r="S9" i="17"/>
  <c r="AD9" i="17"/>
  <c r="AO9" i="17"/>
  <c r="H9" i="17"/>
  <c r="T9" i="17"/>
  <c r="AE9" i="17"/>
  <c r="AP9" i="17"/>
  <c r="J9" i="17"/>
  <c r="V9" i="17"/>
  <c r="AG9" i="17"/>
  <c r="AR9" i="17"/>
  <c r="E10" i="17"/>
  <c r="Q10" i="17"/>
  <c r="AB10" i="17"/>
  <c r="AM10" i="17"/>
  <c r="F10" i="17"/>
  <c r="R10" i="17"/>
  <c r="AC10" i="17"/>
  <c r="AN10" i="17"/>
  <c r="G10" i="17"/>
  <c r="S10" i="17"/>
  <c r="AD10" i="17"/>
  <c r="AO10" i="17"/>
  <c r="H10" i="17"/>
  <c r="T10" i="17"/>
  <c r="AE10" i="17"/>
  <c r="AP10" i="17"/>
  <c r="J10" i="17"/>
  <c r="V10" i="17"/>
  <c r="AG10" i="17"/>
  <c r="AR10" i="17"/>
  <c r="E11" i="17"/>
  <c r="Q11" i="17"/>
  <c r="AB11" i="17"/>
  <c r="AM11" i="17"/>
  <c r="F11" i="17"/>
  <c r="R11" i="17"/>
  <c r="AC11" i="17"/>
  <c r="AN11" i="17"/>
  <c r="G11" i="17"/>
  <c r="S11" i="17"/>
  <c r="AD11" i="17"/>
  <c r="AO11" i="17"/>
  <c r="H11" i="17"/>
  <c r="T11" i="17"/>
  <c r="AE11" i="17"/>
  <c r="AP11" i="17"/>
  <c r="J11" i="17"/>
  <c r="V11" i="17"/>
  <c r="AG11" i="17"/>
  <c r="AR11" i="17"/>
  <c r="E12" i="17"/>
  <c r="Q12" i="17"/>
  <c r="AB12" i="17"/>
  <c r="AM12" i="17"/>
  <c r="F12" i="17"/>
  <c r="R12" i="17"/>
  <c r="AC12" i="17"/>
  <c r="AN12" i="17"/>
  <c r="G12" i="17"/>
  <c r="S12" i="17"/>
  <c r="AD12" i="17"/>
  <c r="AO12" i="17"/>
  <c r="H12" i="17"/>
  <c r="T12" i="17"/>
  <c r="AE12" i="17"/>
  <c r="AP12" i="17"/>
  <c r="J12" i="17"/>
  <c r="V12" i="17"/>
  <c r="AG12" i="17"/>
  <c r="AR12" i="17"/>
  <c r="E13" i="17"/>
  <c r="Q13" i="17"/>
  <c r="AB13" i="17"/>
  <c r="AM13" i="17"/>
  <c r="F13" i="17"/>
  <c r="R13" i="17"/>
  <c r="AC13" i="17"/>
  <c r="AN13" i="17"/>
  <c r="G13" i="17"/>
  <c r="S13" i="17"/>
  <c r="AD13" i="17"/>
  <c r="AO13" i="17"/>
  <c r="H13" i="17"/>
  <c r="T13" i="17"/>
  <c r="AE13" i="17"/>
  <c r="AP13" i="17"/>
  <c r="J13" i="17"/>
  <c r="V13" i="17"/>
  <c r="AG13" i="17"/>
  <c r="AR13" i="17"/>
  <c r="E14" i="17"/>
  <c r="Q14" i="17"/>
  <c r="AB14" i="17"/>
  <c r="AM14" i="17"/>
  <c r="F14" i="17"/>
  <c r="R14" i="17"/>
  <c r="AC14" i="17"/>
  <c r="AN14" i="17"/>
  <c r="G14" i="17"/>
  <c r="S14" i="17"/>
  <c r="AD14" i="17"/>
  <c r="AO14" i="17"/>
  <c r="H14" i="17"/>
  <c r="T14" i="17"/>
  <c r="AE14" i="17"/>
  <c r="AP14" i="17"/>
  <c r="J14" i="17"/>
  <c r="V14" i="17"/>
  <c r="AG14" i="17"/>
  <c r="AR14" i="17"/>
  <c r="E15" i="17"/>
  <c r="Q15" i="17"/>
  <c r="AB15" i="17"/>
  <c r="AM15" i="17"/>
  <c r="F15" i="17"/>
  <c r="R15" i="17"/>
  <c r="AC15" i="17"/>
  <c r="AN15" i="17"/>
  <c r="G15" i="17"/>
  <c r="S15" i="17"/>
  <c r="AD15" i="17"/>
  <c r="AO15" i="17"/>
  <c r="H15" i="17"/>
  <c r="T15" i="17"/>
  <c r="AE15" i="17"/>
  <c r="AP15" i="17"/>
  <c r="J15" i="17"/>
  <c r="V15" i="17"/>
  <c r="AG15" i="17"/>
  <c r="AR15" i="17"/>
  <c r="E16" i="17"/>
  <c r="Q16" i="17"/>
  <c r="AB16" i="17"/>
  <c r="AM16" i="17"/>
  <c r="F16" i="17"/>
  <c r="R16" i="17"/>
  <c r="AC16" i="17"/>
  <c r="AN16" i="17"/>
  <c r="G16" i="17"/>
  <c r="S16" i="17"/>
  <c r="AD16" i="17"/>
  <c r="AO16" i="17"/>
  <c r="H16" i="17"/>
  <c r="T16" i="17"/>
  <c r="AE16" i="17"/>
  <c r="AP16" i="17"/>
  <c r="J16" i="17"/>
  <c r="V16" i="17"/>
  <c r="AG16" i="17"/>
  <c r="AR16" i="17"/>
  <c r="E17" i="17"/>
  <c r="Q17" i="17"/>
  <c r="AB17" i="17"/>
  <c r="AM17" i="17"/>
  <c r="F17" i="17"/>
  <c r="R17" i="17"/>
  <c r="AC17" i="17"/>
  <c r="AN17" i="17"/>
  <c r="G17" i="17"/>
  <c r="S17" i="17"/>
  <c r="AD17" i="17"/>
  <c r="AO17" i="17"/>
  <c r="H17" i="17"/>
  <c r="T17" i="17"/>
  <c r="AE17" i="17"/>
  <c r="AP17" i="17"/>
  <c r="J17" i="17"/>
  <c r="V17" i="17"/>
  <c r="AG17" i="17"/>
  <c r="AR17" i="17"/>
  <c r="E18" i="17"/>
  <c r="Q18" i="17"/>
  <c r="AB18" i="17"/>
  <c r="AM18" i="17"/>
  <c r="F18" i="17"/>
  <c r="R18" i="17"/>
  <c r="AC18" i="17"/>
  <c r="AN18" i="17"/>
  <c r="G18" i="17"/>
  <c r="S18" i="17"/>
  <c r="AD18" i="17"/>
  <c r="AO18" i="17"/>
  <c r="H18" i="17"/>
  <c r="T18" i="17"/>
  <c r="AE18" i="17"/>
  <c r="AP18" i="17"/>
  <c r="J18" i="17"/>
  <c r="V18" i="17"/>
  <c r="AG18" i="17"/>
  <c r="AR18" i="17"/>
  <c r="E19" i="17"/>
  <c r="Q19" i="17"/>
  <c r="AB19" i="17"/>
  <c r="AM19" i="17"/>
  <c r="F19" i="17"/>
  <c r="R19" i="17"/>
  <c r="AC19" i="17"/>
  <c r="AN19" i="17"/>
  <c r="G19" i="17"/>
  <c r="S19" i="17"/>
  <c r="AD19" i="17"/>
  <c r="AO19" i="17"/>
  <c r="H19" i="17"/>
  <c r="T19" i="17"/>
  <c r="AE19" i="17"/>
  <c r="AP19" i="17"/>
  <c r="J19" i="17"/>
  <c r="V19" i="17"/>
  <c r="AG19" i="17"/>
  <c r="AR19" i="17"/>
  <c r="E20" i="17"/>
  <c r="Q20" i="17"/>
  <c r="AB20" i="17"/>
  <c r="AM20" i="17"/>
  <c r="F20" i="17"/>
  <c r="R20" i="17"/>
  <c r="AC20" i="17"/>
  <c r="AN20" i="17"/>
  <c r="G20" i="17"/>
  <c r="S20" i="17"/>
  <c r="AD20" i="17"/>
  <c r="AO20" i="17"/>
  <c r="H20" i="17"/>
  <c r="T20" i="17"/>
  <c r="AE20" i="17"/>
  <c r="AP20" i="17"/>
  <c r="J20" i="17"/>
  <c r="V20" i="17"/>
  <c r="AG20" i="17"/>
  <c r="AR20" i="17"/>
  <c r="E21" i="17"/>
  <c r="Q21" i="17"/>
  <c r="AB21" i="17"/>
  <c r="AM21" i="17"/>
  <c r="F21" i="17"/>
  <c r="R21" i="17"/>
  <c r="AC21" i="17"/>
  <c r="AN21" i="17"/>
  <c r="G21" i="17"/>
  <c r="S21" i="17"/>
  <c r="AD21" i="17"/>
  <c r="AO21" i="17"/>
  <c r="H21" i="17"/>
  <c r="T21" i="17"/>
  <c r="AE21" i="17"/>
  <c r="AP21" i="17"/>
  <c r="J21" i="17"/>
  <c r="V21" i="17"/>
  <c r="AG21" i="17"/>
  <c r="AR21" i="17"/>
  <c r="E22" i="17"/>
  <c r="Q22" i="17"/>
  <c r="AB22" i="17"/>
  <c r="AM22" i="17"/>
  <c r="F22" i="17"/>
  <c r="R22" i="17"/>
  <c r="AC22" i="17"/>
  <c r="AN22" i="17"/>
  <c r="G22" i="17"/>
  <c r="S22" i="17"/>
  <c r="AD22" i="17"/>
  <c r="AO22" i="17"/>
  <c r="H22" i="17"/>
  <c r="T22" i="17"/>
  <c r="AE22" i="17"/>
  <c r="AP22" i="17"/>
  <c r="J22" i="17"/>
  <c r="V22" i="17"/>
  <c r="AG22" i="17"/>
  <c r="AR22" i="17"/>
  <c r="E23" i="17"/>
  <c r="Q23" i="17"/>
  <c r="AB23" i="17"/>
  <c r="AM23" i="17"/>
  <c r="F23" i="17"/>
  <c r="R23" i="17"/>
  <c r="AC23" i="17"/>
  <c r="AN23" i="17"/>
  <c r="G23" i="17"/>
  <c r="S23" i="17"/>
  <c r="AD23" i="17"/>
  <c r="AO23" i="17"/>
  <c r="H23" i="17"/>
  <c r="T23" i="17"/>
  <c r="AE23" i="17"/>
  <c r="AP23" i="17"/>
  <c r="J23" i="17"/>
  <c r="V23" i="17"/>
  <c r="AG23" i="17"/>
  <c r="AR23" i="17"/>
  <c r="E24" i="17"/>
  <c r="Q24" i="17"/>
  <c r="AB24" i="17"/>
  <c r="AM24" i="17"/>
  <c r="F24" i="17"/>
  <c r="R24" i="17"/>
  <c r="AC24" i="17"/>
  <c r="AN24" i="17"/>
  <c r="G24" i="17"/>
  <c r="S24" i="17"/>
  <c r="AD24" i="17"/>
  <c r="AO24" i="17"/>
  <c r="H24" i="17"/>
  <c r="T24" i="17"/>
  <c r="AE24" i="17"/>
  <c r="AP24" i="17"/>
  <c r="J24" i="17"/>
  <c r="V24" i="17"/>
  <c r="AG24" i="17"/>
  <c r="AR24" i="17"/>
  <c r="E25" i="17"/>
  <c r="Q25" i="17"/>
  <c r="AB25" i="17"/>
  <c r="AM25" i="17"/>
  <c r="F25" i="17"/>
  <c r="R25" i="17"/>
  <c r="AC25" i="17"/>
  <c r="AN25" i="17"/>
  <c r="G25" i="17"/>
  <c r="S25" i="17"/>
  <c r="AD25" i="17"/>
  <c r="AO25" i="17"/>
  <c r="H25" i="17"/>
  <c r="T25" i="17"/>
  <c r="AE25" i="17"/>
  <c r="AP25" i="17"/>
  <c r="J25" i="17"/>
  <c r="V25" i="17"/>
  <c r="AG25" i="17"/>
  <c r="AR25" i="17"/>
  <c r="E26" i="17"/>
  <c r="Q26" i="17"/>
  <c r="AB26" i="17"/>
  <c r="AM26" i="17"/>
  <c r="F26" i="17"/>
  <c r="R26" i="17"/>
  <c r="AC26" i="17"/>
  <c r="AN26" i="17"/>
  <c r="G26" i="17"/>
  <c r="S26" i="17"/>
  <c r="AD26" i="17"/>
  <c r="AO26" i="17"/>
  <c r="H26" i="17"/>
  <c r="T26" i="17"/>
  <c r="AE26" i="17"/>
  <c r="AP26" i="17"/>
  <c r="J26" i="17"/>
  <c r="V26" i="17"/>
  <c r="AG26" i="17"/>
  <c r="AR26" i="17"/>
  <c r="E27" i="17"/>
  <c r="Q27" i="17"/>
  <c r="AB27" i="17"/>
  <c r="AM27" i="17"/>
  <c r="F27" i="17"/>
  <c r="R27" i="17"/>
  <c r="AC27" i="17"/>
  <c r="AN27" i="17"/>
  <c r="G27" i="17"/>
  <c r="S27" i="17"/>
  <c r="AD27" i="17"/>
  <c r="AO27" i="17"/>
  <c r="H27" i="17"/>
  <c r="T27" i="17"/>
  <c r="AE27" i="17"/>
  <c r="AP27" i="17"/>
  <c r="J27" i="17"/>
  <c r="V27" i="17"/>
  <c r="AG27" i="17"/>
  <c r="AR27" i="17"/>
  <c r="E28" i="17"/>
  <c r="Q28" i="17"/>
  <c r="AB28" i="17"/>
  <c r="AM28" i="17"/>
  <c r="F28" i="17"/>
  <c r="R28" i="17"/>
  <c r="AC28" i="17"/>
  <c r="AN28" i="17"/>
  <c r="G28" i="17"/>
  <c r="S28" i="17"/>
  <c r="AD28" i="17"/>
  <c r="AO28" i="17"/>
  <c r="H28" i="17"/>
  <c r="T28" i="17"/>
  <c r="AE28" i="17"/>
  <c r="AP28" i="17"/>
  <c r="J28" i="17"/>
  <c r="V28" i="17"/>
  <c r="AG28" i="17"/>
  <c r="AR28" i="17"/>
  <c r="E29" i="17"/>
  <c r="Q29" i="17"/>
  <c r="AB29" i="17"/>
  <c r="AM29" i="17"/>
  <c r="F29" i="17"/>
  <c r="R29" i="17"/>
  <c r="AC29" i="17"/>
  <c r="AN29" i="17"/>
  <c r="G29" i="17"/>
  <c r="S29" i="17"/>
  <c r="AD29" i="17"/>
  <c r="AO29" i="17"/>
  <c r="H29" i="17"/>
  <c r="T29" i="17"/>
  <c r="AE29" i="17"/>
  <c r="AP29" i="17"/>
  <c r="J29" i="17"/>
  <c r="V29" i="17"/>
  <c r="AG29" i="17"/>
  <c r="AR29" i="17"/>
  <c r="E30" i="17"/>
  <c r="Q30" i="17"/>
  <c r="AB30" i="17"/>
  <c r="AM30" i="17"/>
  <c r="F30" i="17"/>
  <c r="R30" i="17"/>
  <c r="AC30" i="17"/>
  <c r="AN30" i="17"/>
  <c r="G30" i="17"/>
  <c r="S30" i="17"/>
  <c r="AD30" i="17"/>
  <c r="AO30" i="17"/>
  <c r="H30" i="17"/>
  <c r="T30" i="17"/>
  <c r="AE30" i="17"/>
  <c r="AP30" i="17"/>
  <c r="J30" i="17"/>
  <c r="V30" i="17"/>
  <c r="AG30" i="17"/>
  <c r="AR30" i="17"/>
  <c r="E31" i="17"/>
  <c r="Q31" i="17"/>
  <c r="AB31" i="17"/>
  <c r="AM31" i="17"/>
  <c r="F31" i="17"/>
  <c r="R31" i="17"/>
  <c r="AC31" i="17"/>
  <c r="AN31" i="17"/>
  <c r="G31" i="17"/>
  <c r="S31" i="17"/>
  <c r="AD31" i="17"/>
  <c r="AO31" i="17"/>
  <c r="H31" i="17"/>
  <c r="T31" i="17"/>
  <c r="AE31" i="17"/>
  <c r="AP31" i="17"/>
  <c r="J31" i="17"/>
  <c r="V31" i="17"/>
  <c r="AG31" i="17"/>
  <c r="AR31" i="17"/>
  <c r="E32" i="17"/>
  <c r="Q32" i="17"/>
  <c r="AB32" i="17"/>
  <c r="AM32" i="17"/>
  <c r="F32" i="17"/>
  <c r="R32" i="17"/>
  <c r="AC32" i="17"/>
  <c r="AN32" i="17"/>
  <c r="G32" i="17"/>
  <c r="S32" i="17"/>
  <c r="AD32" i="17"/>
  <c r="AO32" i="17"/>
  <c r="H32" i="17"/>
  <c r="T32" i="17"/>
  <c r="AE32" i="17"/>
  <c r="AP32" i="17"/>
  <c r="J32" i="17"/>
  <c r="V32" i="17"/>
  <c r="AG32" i="17"/>
  <c r="AR32" i="17"/>
  <c r="E33" i="17"/>
  <c r="Q33" i="17"/>
  <c r="AB33" i="17"/>
  <c r="AM33" i="17"/>
  <c r="F33" i="17"/>
  <c r="R33" i="17"/>
  <c r="AC33" i="17"/>
  <c r="AN33" i="17"/>
  <c r="G33" i="17"/>
  <c r="S33" i="17"/>
  <c r="AD33" i="17"/>
  <c r="AO33" i="17"/>
  <c r="H33" i="17"/>
  <c r="T33" i="17"/>
  <c r="AE33" i="17"/>
  <c r="AP33" i="17"/>
  <c r="J33" i="17"/>
  <c r="V33" i="17"/>
  <c r="AG33" i="17"/>
  <c r="AR33" i="17"/>
  <c r="E34" i="17"/>
  <c r="Q34" i="17"/>
  <c r="AB34" i="17"/>
  <c r="AM34" i="17"/>
  <c r="F34" i="17"/>
  <c r="R34" i="17"/>
  <c r="AC34" i="17"/>
  <c r="AN34" i="17"/>
  <c r="G34" i="17"/>
  <c r="S34" i="17"/>
  <c r="AD34" i="17"/>
  <c r="AO34" i="17"/>
  <c r="H34" i="17"/>
  <c r="T34" i="17"/>
  <c r="AE34" i="17"/>
  <c r="AP34" i="17"/>
  <c r="J34" i="17"/>
  <c r="V34" i="17"/>
  <c r="AG34" i="17"/>
  <c r="AR34" i="17"/>
  <c r="E35" i="17"/>
  <c r="Q35" i="17"/>
  <c r="AB35" i="17"/>
  <c r="AM35" i="17"/>
  <c r="F35" i="17"/>
  <c r="R35" i="17"/>
  <c r="AC35" i="17"/>
  <c r="AN35" i="17"/>
  <c r="G35" i="17"/>
  <c r="S35" i="17"/>
  <c r="AD35" i="17"/>
  <c r="AO35" i="17"/>
  <c r="H35" i="17"/>
  <c r="T35" i="17"/>
  <c r="AE35" i="17"/>
  <c r="AP35" i="17"/>
  <c r="J35" i="17"/>
  <c r="V35" i="17"/>
  <c r="AG35" i="17"/>
  <c r="AR35" i="17"/>
  <c r="E36" i="17"/>
  <c r="Q36" i="17"/>
  <c r="AB36" i="17"/>
  <c r="AM36" i="17"/>
  <c r="F36" i="17"/>
  <c r="R36" i="17"/>
  <c r="AC36" i="17"/>
  <c r="AN36" i="17"/>
  <c r="G36" i="17"/>
  <c r="S36" i="17"/>
  <c r="AD36" i="17"/>
  <c r="AO36" i="17"/>
  <c r="H36" i="17"/>
  <c r="T36" i="17"/>
  <c r="AE36" i="17"/>
  <c r="AP36" i="17"/>
  <c r="J36" i="17"/>
  <c r="V36" i="17"/>
  <c r="AG36" i="17"/>
  <c r="AR36" i="17"/>
  <c r="E37" i="17"/>
  <c r="Q37" i="17"/>
  <c r="AB37" i="17"/>
  <c r="AM37" i="17"/>
  <c r="F37" i="17"/>
  <c r="R37" i="17"/>
  <c r="AC37" i="17"/>
  <c r="AN37" i="17"/>
  <c r="G37" i="17"/>
  <c r="S37" i="17"/>
  <c r="AD37" i="17"/>
  <c r="AO37" i="17"/>
  <c r="H37" i="17"/>
  <c r="T37" i="17"/>
  <c r="AE37" i="17"/>
  <c r="AP37" i="17"/>
  <c r="J37" i="17"/>
  <c r="V37" i="17"/>
  <c r="AG37" i="17"/>
  <c r="AR37" i="17"/>
  <c r="E38" i="17"/>
  <c r="Q38" i="17"/>
  <c r="AB38" i="17"/>
  <c r="AM38" i="17"/>
  <c r="F38" i="17"/>
  <c r="R38" i="17"/>
  <c r="AC38" i="17"/>
  <c r="AN38" i="17"/>
  <c r="G38" i="17"/>
  <c r="S38" i="17"/>
  <c r="AD38" i="17"/>
  <c r="AO38" i="17"/>
  <c r="H38" i="17"/>
  <c r="T38" i="17"/>
  <c r="AE38" i="17"/>
  <c r="AP38" i="17"/>
  <c r="J38" i="17"/>
  <c r="V38" i="17"/>
  <c r="AG38" i="17"/>
  <c r="AR38" i="17"/>
  <c r="E39" i="17"/>
  <c r="Q39" i="17"/>
  <c r="AB39" i="17"/>
  <c r="AM39" i="17"/>
  <c r="F39" i="17"/>
  <c r="R39" i="17"/>
  <c r="AC39" i="17"/>
  <c r="AN39" i="17"/>
  <c r="G39" i="17"/>
  <c r="S39" i="17"/>
  <c r="AD39" i="17"/>
  <c r="AO39" i="17"/>
  <c r="H39" i="17"/>
  <c r="T39" i="17"/>
  <c r="AE39" i="17"/>
  <c r="AP39" i="17"/>
  <c r="J39" i="17"/>
  <c r="V39" i="17"/>
  <c r="AG39" i="17"/>
  <c r="AR39" i="17"/>
  <c r="E40" i="17"/>
  <c r="Q40" i="17"/>
  <c r="AB40" i="17"/>
  <c r="AM40" i="17"/>
  <c r="F40" i="17"/>
  <c r="R40" i="17"/>
  <c r="AC40" i="17"/>
  <c r="AN40" i="17"/>
  <c r="G40" i="17"/>
  <c r="S40" i="17"/>
  <c r="AD40" i="17"/>
  <c r="AO40" i="17"/>
  <c r="H40" i="17"/>
  <c r="T40" i="17"/>
  <c r="AE40" i="17"/>
  <c r="AP40" i="17"/>
  <c r="J40" i="17"/>
  <c r="V40" i="17"/>
  <c r="AG40" i="17"/>
  <c r="AR40" i="17"/>
  <c r="E41" i="17"/>
  <c r="Q41" i="17"/>
  <c r="AB41" i="17"/>
  <c r="AM41" i="17"/>
  <c r="F41" i="17"/>
  <c r="R41" i="17"/>
  <c r="AC41" i="17"/>
  <c r="AN41" i="17"/>
  <c r="G41" i="17"/>
  <c r="S41" i="17"/>
  <c r="AD41" i="17"/>
  <c r="AO41" i="17"/>
  <c r="H41" i="17"/>
  <c r="T41" i="17"/>
  <c r="AE41" i="17"/>
  <c r="AP41" i="17"/>
  <c r="J41" i="17"/>
  <c r="V41" i="17"/>
  <c r="AG41" i="17"/>
  <c r="AR41" i="17"/>
  <c r="E42" i="17"/>
  <c r="Q42" i="17"/>
  <c r="AB42" i="17"/>
  <c r="AM42" i="17"/>
  <c r="F42" i="17"/>
  <c r="R42" i="17"/>
  <c r="AC42" i="17"/>
  <c r="AN42" i="17"/>
  <c r="G42" i="17"/>
  <c r="S42" i="17"/>
  <c r="AD42" i="17"/>
  <c r="AO42" i="17"/>
  <c r="H42" i="17"/>
  <c r="T42" i="17"/>
  <c r="AE42" i="17"/>
  <c r="AP42" i="17"/>
  <c r="J42" i="17"/>
  <c r="V42" i="17"/>
  <c r="AG42" i="17"/>
  <c r="AR42" i="17"/>
  <c r="E43" i="17"/>
  <c r="Q43" i="17"/>
  <c r="AB43" i="17"/>
  <c r="AM43" i="17"/>
  <c r="F43" i="17"/>
  <c r="R43" i="17"/>
  <c r="AC43" i="17"/>
  <c r="AN43" i="17"/>
  <c r="G43" i="17"/>
  <c r="S43" i="17"/>
  <c r="AD43" i="17"/>
  <c r="AO43" i="17"/>
  <c r="H43" i="17"/>
  <c r="T43" i="17"/>
  <c r="AE43" i="17"/>
  <c r="AP43" i="17"/>
  <c r="J43" i="17"/>
  <c r="V43" i="17"/>
  <c r="AG43" i="17"/>
  <c r="AR43" i="17"/>
  <c r="E44" i="17"/>
  <c r="Q44" i="17"/>
  <c r="AB44" i="17"/>
  <c r="AM44" i="17"/>
  <c r="F44" i="17"/>
  <c r="R44" i="17"/>
  <c r="AC44" i="17"/>
  <c r="AN44" i="17"/>
  <c r="G44" i="17"/>
  <c r="S44" i="17"/>
  <c r="AD44" i="17"/>
  <c r="AO44" i="17"/>
  <c r="H44" i="17"/>
  <c r="T44" i="17"/>
  <c r="AE44" i="17"/>
  <c r="AP44" i="17"/>
  <c r="J44" i="17"/>
  <c r="V44" i="17"/>
  <c r="AG44" i="17"/>
  <c r="AR44" i="17"/>
  <c r="E45" i="17"/>
  <c r="Q45" i="17"/>
  <c r="AB45" i="17"/>
  <c r="AM45" i="17"/>
  <c r="F45" i="17"/>
  <c r="R45" i="17"/>
  <c r="AC45" i="17"/>
  <c r="AN45" i="17"/>
  <c r="G45" i="17"/>
  <c r="S45" i="17"/>
  <c r="AD45" i="17"/>
  <c r="AO45" i="17"/>
  <c r="H45" i="17"/>
  <c r="T45" i="17"/>
  <c r="AE45" i="17"/>
  <c r="AP45" i="17"/>
  <c r="J45" i="17"/>
  <c r="V45" i="17"/>
  <c r="AG45" i="17"/>
  <c r="AR45" i="17"/>
  <c r="E46" i="17"/>
  <c r="Q46" i="17"/>
  <c r="AB46" i="17"/>
  <c r="AM46" i="17"/>
  <c r="F46" i="17"/>
  <c r="R46" i="17"/>
  <c r="AC46" i="17"/>
  <c r="AN46" i="17"/>
  <c r="G46" i="17"/>
  <c r="S46" i="17"/>
  <c r="AD46" i="17"/>
  <c r="AO46" i="17"/>
  <c r="H46" i="17"/>
  <c r="T46" i="17"/>
  <c r="AE46" i="17"/>
  <c r="AP46" i="17"/>
  <c r="J46" i="17"/>
  <c r="V46" i="17"/>
  <c r="AG46" i="17"/>
  <c r="AR46" i="17"/>
  <c r="E47" i="17"/>
  <c r="Q47" i="17"/>
  <c r="AB47" i="17"/>
  <c r="AM47" i="17"/>
  <c r="F47" i="17"/>
  <c r="R47" i="17"/>
  <c r="AC47" i="17"/>
  <c r="AN47" i="17"/>
  <c r="G47" i="17"/>
  <c r="S47" i="17"/>
  <c r="AD47" i="17"/>
  <c r="AO47" i="17"/>
  <c r="H47" i="17"/>
  <c r="T47" i="17"/>
  <c r="AE47" i="17"/>
  <c r="AP47" i="17"/>
  <c r="J47" i="17"/>
  <c r="V47" i="17"/>
  <c r="AG47" i="17"/>
  <c r="AR47" i="17"/>
  <c r="E48" i="17"/>
  <c r="Q48" i="17"/>
  <c r="AB48" i="17"/>
  <c r="AM48" i="17"/>
  <c r="F48" i="17"/>
  <c r="R48" i="17"/>
  <c r="AC48" i="17"/>
  <c r="AN48" i="17"/>
  <c r="G48" i="17"/>
  <c r="S48" i="17"/>
  <c r="AD48" i="17"/>
  <c r="AO48" i="17"/>
  <c r="H48" i="17"/>
  <c r="T48" i="17"/>
  <c r="AE48" i="17"/>
  <c r="AP48" i="17"/>
  <c r="J48" i="17"/>
  <c r="V48" i="17"/>
  <c r="AG48" i="17"/>
  <c r="AR48" i="17"/>
  <c r="E49" i="17"/>
  <c r="Q49" i="17"/>
  <c r="AB49" i="17"/>
  <c r="AM49" i="17"/>
  <c r="F49" i="17"/>
  <c r="R49" i="17"/>
  <c r="AC49" i="17"/>
  <c r="AN49" i="17"/>
  <c r="G49" i="17"/>
  <c r="S49" i="17"/>
  <c r="AD49" i="17"/>
  <c r="AO49" i="17"/>
  <c r="H49" i="17"/>
  <c r="T49" i="17"/>
  <c r="AE49" i="17"/>
  <c r="AP49" i="17"/>
  <c r="J49" i="17"/>
  <c r="V49" i="17"/>
  <c r="AG49" i="17"/>
  <c r="AR49" i="17"/>
  <c r="E50" i="17"/>
  <c r="Q50" i="17"/>
  <c r="AB50" i="17"/>
  <c r="AM50" i="17"/>
  <c r="F50" i="17"/>
  <c r="R50" i="17"/>
  <c r="AC50" i="17"/>
  <c r="AN50" i="17"/>
  <c r="G50" i="17"/>
  <c r="S50" i="17"/>
  <c r="AD50" i="17"/>
  <c r="AO50" i="17"/>
  <c r="H50" i="17"/>
  <c r="T50" i="17"/>
  <c r="AE50" i="17"/>
  <c r="AP50" i="17"/>
  <c r="J50" i="17"/>
  <c r="V50" i="17"/>
  <c r="AG50" i="17"/>
  <c r="AR50" i="17"/>
  <c r="E51" i="17"/>
  <c r="Q51" i="17"/>
  <c r="AB51" i="17"/>
  <c r="AM51" i="17"/>
  <c r="F51" i="17"/>
  <c r="R51" i="17"/>
  <c r="AC51" i="17"/>
  <c r="AN51" i="17"/>
  <c r="G51" i="17"/>
  <c r="S51" i="17"/>
  <c r="AD51" i="17"/>
  <c r="AO51" i="17"/>
  <c r="H51" i="17"/>
  <c r="T51" i="17"/>
  <c r="AE51" i="17"/>
  <c r="AP51" i="17"/>
  <c r="J51" i="17"/>
  <c r="V51" i="17"/>
  <c r="AG51" i="17"/>
  <c r="AR51" i="17"/>
  <c r="E52" i="17"/>
  <c r="Q52" i="17"/>
  <c r="AB52" i="17"/>
  <c r="AM52" i="17"/>
  <c r="F52" i="17"/>
  <c r="R52" i="17"/>
  <c r="AC52" i="17"/>
  <c r="AN52" i="17"/>
  <c r="G52" i="17"/>
  <c r="S52" i="17"/>
  <c r="AD52" i="17"/>
  <c r="AO52" i="17"/>
  <c r="H52" i="17"/>
  <c r="T52" i="17"/>
  <c r="AE52" i="17"/>
  <c r="AP52" i="17"/>
  <c r="J52" i="17"/>
  <c r="V52" i="17"/>
  <c r="AG52" i="17"/>
  <c r="AR52" i="17"/>
  <c r="E53" i="17"/>
  <c r="Q53" i="17"/>
  <c r="AB53" i="17"/>
  <c r="AM53" i="17"/>
  <c r="F53" i="17"/>
  <c r="R53" i="17"/>
  <c r="AC53" i="17"/>
  <c r="AN53" i="17"/>
  <c r="G53" i="17"/>
  <c r="S53" i="17"/>
  <c r="AD53" i="17"/>
  <c r="AO53" i="17"/>
  <c r="H53" i="17"/>
  <c r="T53" i="17"/>
  <c r="AE53" i="17"/>
  <c r="AP53" i="17"/>
  <c r="J53" i="17"/>
  <c r="V53" i="17"/>
  <c r="AG53" i="17"/>
  <c r="AR53" i="17"/>
  <c r="E54" i="17"/>
  <c r="Q54" i="17"/>
  <c r="AB54" i="17"/>
  <c r="AM54" i="17"/>
  <c r="F54" i="17"/>
  <c r="R54" i="17"/>
  <c r="AC54" i="17"/>
  <c r="AN54" i="17"/>
  <c r="G54" i="17"/>
  <c r="S54" i="17"/>
  <c r="AD54" i="17"/>
  <c r="AO54" i="17"/>
  <c r="H54" i="17"/>
  <c r="T54" i="17"/>
  <c r="AE54" i="17"/>
  <c r="AP54" i="17"/>
  <c r="J54" i="17"/>
  <c r="V54" i="17"/>
  <c r="AG54" i="17"/>
  <c r="AR54" i="17"/>
  <c r="E55" i="17"/>
  <c r="Q55" i="17"/>
  <c r="AB55" i="17"/>
  <c r="AM55" i="17"/>
  <c r="F55" i="17"/>
  <c r="R55" i="17"/>
  <c r="AC55" i="17"/>
  <c r="AN55" i="17"/>
  <c r="G55" i="17"/>
  <c r="S55" i="17"/>
  <c r="AD55" i="17"/>
  <c r="AO55" i="17"/>
  <c r="H55" i="17"/>
  <c r="T55" i="17"/>
  <c r="AE55" i="17"/>
  <c r="AP55" i="17"/>
  <c r="J55" i="17"/>
  <c r="V55" i="17"/>
  <c r="AG55" i="17"/>
  <c r="AR55" i="17"/>
  <c r="E56" i="17"/>
  <c r="Q56" i="17"/>
  <c r="AB56" i="17"/>
  <c r="AM56" i="17"/>
  <c r="F56" i="17"/>
  <c r="R56" i="17"/>
  <c r="AC56" i="17"/>
  <c r="AN56" i="17"/>
  <c r="G56" i="17"/>
  <c r="S56" i="17"/>
  <c r="AD56" i="17"/>
  <c r="AO56" i="17"/>
  <c r="H56" i="17"/>
  <c r="T56" i="17"/>
  <c r="AE56" i="17"/>
  <c r="AP56" i="17"/>
  <c r="J56" i="17"/>
  <c r="V56" i="17"/>
  <c r="AG56" i="17"/>
  <c r="AR56" i="17"/>
  <c r="E57" i="17"/>
  <c r="Q57" i="17"/>
  <c r="AB57" i="17"/>
  <c r="AM57" i="17"/>
  <c r="F57" i="17"/>
  <c r="R57" i="17"/>
  <c r="AC57" i="17"/>
  <c r="AN57" i="17"/>
  <c r="G57" i="17"/>
  <c r="S57" i="17"/>
  <c r="AD57" i="17"/>
  <c r="AO57" i="17"/>
  <c r="H57" i="17"/>
  <c r="T57" i="17"/>
  <c r="AE57" i="17"/>
  <c r="AP57" i="17"/>
  <c r="J57" i="17"/>
  <c r="V57" i="17"/>
  <c r="AG57" i="17"/>
  <c r="AR57" i="17"/>
  <c r="E58" i="17"/>
  <c r="Q58" i="17"/>
  <c r="AB58" i="17"/>
  <c r="AM58" i="17"/>
  <c r="F58" i="17"/>
  <c r="R58" i="17"/>
  <c r="AC58" i="17"/>
  <c r="AN58" i="17"/>
  <c r="G58" i="17"/>
  <c r="S58" i="17"/>
  <c r="AD58" i="17"/>
  <c r="AO58" i="17"/>
  <c r="H58" i="17"/>
  <c r="T58" i="17"/>
  <c r="AE58" i="17"/>
  <c r="AP58" i="17"/>
  <c r="J58" i="17"/>
  <c r="V58" i="17"/>
  <c r="AG58" i="17"/>
  <c r="AR58" i="17"/>
  <c r="E59" i="17"/>
  <c r="Q59" i="17"/>
  <c r="AB59" i="17"/>
  <c r="AM59" i="17"/>
  <c r="F59" i="17"/>
  <c r="R59" i="17"/>
  <c r="AC59" i="17"/>
  <c r="AN59" i="17"/>
  <c r="G59" i="17"/>
  <c r="S59" i="17"/>
  <c r="AD59" i="17"/>
  <c r="AO59" i="17"/>
  <c r="H59" i="17"/>
  <c r="T59" i="17"/>
  <c r="AE59" i="17"/>
  <c r="AP59" i="17"/>
  <c r="J59" i="17"/>
  <c r="V59" i="17"/>
  <c r="AG59" i="17"/>
  <c r="AR59" i="17"/>
  <c r="E60" i="17"/>
  <c r="Q60" i="17"/>
  <c r="AB60" i="17"/>
  <c r="AM60" i="17"/>
  <c r="F60" i="17"/>
  <c r="R60" i="17"/>
  <c r="AC60" i="17"/>
  <c r="AN60" i="17"/>
  <c r="G60" i="17"/>
  <c r="S60" i="17"/>
  <c r="AD60" i="17"/>
  <c r="AO60" i="17"/>
  <c r="H60" i="17"/>
  <c r="T60" i="17"/>
  <c r="AE60" i="17"/>
  <c r="AP60" i="17"/>
  <c r="J60" i="17"/>
  <c r="V60" i="17"/>
  <c r="AG60" i="17"/>
  <c r="AR60" i="17"/>
  <c r="E61" i="17"/>
  <c r="Q61" i="17"/>
  <c r="AB61" i="17"/>
  <c r="AM61" i="17"/>
  <c r="F61" i="17"/>
  <c r="R61" i="17"/>
  <c r="AC61" i="17"/>
  <c r="AN61" i="17"/>
  <c r="G61" i="17"/>
  <c r="S61" i="17"/>
  <c r="AD61" i="17"/>
  <c r="AO61" i="17"/>
  <c r="H61" i="17"/>
  <c r="T61" i="17"/>
  <c r="AE61" i="17"/>
  <c r="AP61" i="17"/>
  <c r="J61" i="17"/>
  <c r="V61" i="17"/>
  <c r="AG61" i="17"/>
  <c r="AR61" i="17"/>
  <c r="E62" i="17"/>
  <c r="Q62" i="17"/>
  <c r="AB62" i="17"/>
  <c r="AM62" i="17"/>
  <c r="F62" i="17"/>
  <c r="R62" i="17"/>
  <c r="AC62" i="17"/>
  <c r="AN62" i="17"/>
  <c r="G62" i="17"/>
  <c r="S62" i="17"/>
  <c r="AD62" i="17"/>
  <c r="AO62" i="17"/>
  <c r="H62" i="17"/>
  <c r="T62" i="17"/>
  <c r="AE62" i="17"/>
  <c r="AP62" i="17"/>
  <c r="J62" i="17"/>
  <c r="V62" i="17"/>
  <c r="AG62" i="17"/>
  <c r="AR62" i="17"/>
  <c r="E63" i="17"/>
  <c r="Q63" i="17"/>
  <c r="AB63" i="17"/>
  <c r="AM63" i="17"/>
  <c r="F63" i="17"/>
  <c r="R63" i="17"/>
  <c r="AC63" i="17"/>
  <c r="AN63" i="17"/>
  <c r="G63" i="17"/>
  <c r="S63" i="17"/>
  <c r="AD63" i="17"/>
  <c r="AO63" i="17"/>
  <c r="H63" i="17"/>
  <c r="T63" i="17"/>
  <c r="AE63" i="17"/>
  <c r="AP63" i="17"/>
  <c r="J63" i="17"/>
  <c r="V63" i="17"/>
  <c r="AG63" i="17"/>
  <c r="AR63" i="17"/>
  <c r="E64" i="17"/>
  <c r="Q64" i="17"/>
  <c r="AB64" i="17"/>
  <c r="AM64" i="17"/>
  <c r="F64" i="17"/>
  <c r="R64" i="17"/>
  <c r="AC64" i="17"/>
  <c r="AN64" i="17"/>
  <c r="G64" i="17"/>
  <c r="S64" i="17"/>
  <c r="AD64" i="17"/>
  <c r="AO64" i="17"/>
  <c r="H64" i="17"/>
  <c r="T64" i="17"/>
  <c r="AE64" i="17"/>
  <c r="AP64" i="17"/>
  <c r="J64" i="17"/>
  <c r="V64" i="17"/>
  <c r="AG64" i="17"/>
  <c r="AR64" i="17"/>
  <c r="E65" i="17"/>
  <c r="Q65" i="17"/>
  <c r="AB65" i="17"/>
  <c r="AM65" i="17"/>
  <c r="F65" i="17"/>
  <c r="R65" i="17"/>
  <c r="AC65" i="17"/>
  <c r="AN65" i="17"/>
  <c r="G65" i="17"/>
  <c r="S65" i="17"/>
  <c r="AD65" i="17"/>
  <c r="AO65" i="17"/>
  <c r="H65" i="17"/>
  <c r="T65" i="17"/>
  <c r="AE65" i="17"/>
  <c r="AP65" i="17"/>
  <c r="J65" i="17"/>
  <c r="V65" i="17"/>
  <c r="AG65" i="17"/>
  <c r="AR65" i="17"/>
  <c r="E66" i="17"/>
  <c r="Q66" i="17"/>
  <c r="AB66" i="17"/>
  <c r="AM66" i="17"/>
  <c r="F66" i="17"/>
  <c r="R66" i="17"/>
  <c r="AC66" i="17"/>
  <c r="AN66" i="17"/>
  <c r="G66" i="17"/>
  <c r="S66" i="17"/>
  <c r="AD66" i="17"/>
  <c r="AO66" i="17"/>
  <c r="H66" i="17"/>
  <c r="T66" i="17"/>
  <c r="AE66" i="17"/>
  <c r="AP66" i="17"/>
  <c r="J66" i="17"/>
  <c r="V66" i="17"/>
  <c r="AG66" i="17"/>
  <c r="AR66" i="17"/>
  <c r="E67" i="17"/>
  <c r="Q67" i="17"/>
  <c r="AB67" i="17"/>
  <c r="AM67" i="17"/>
  <c r="F67" i="17"/>
  <c r="R67" i="17"/>
  <c r="AC67" i="17"/>
  <c r="AN67" i="17"/>
  <c r="G67" i="17"/>
  <c r="S67" i="17"/>
  <c r="AD67" i="17"/>
  <c r="AO67" i="17"/>
  <c r="H67" i="17"/>
  <c r="T67" i="17"/>
  <c r="AE67" i="17"/>
  <c r="AP67" i="17"/>
  <c r="J67" i="17"/>
  <c r="V67" i="17"/>
  <c r="AG67" i="17"/>
  <c r="AR67" i="17"/>
  <c r="E68" i="17"/>
  <c r="Q68" i="17"/>
  <c r="AB68" i="17"/>
  <c r="AM68" i="17"/>
  <c r="F68" i="17"/>
  <c r="R68" i="17"/>
  <c r="AC68" i="17"/>
  <c r="AN68" i="17"/>
  <c r="G68" i="17"/>
  <c r="S68" i="17"/>
  <c r="AD68" i="17"/>
  <c r="AO68" i="17"/>
  <c r="H68" i="17"/>
  <c r="T68" i="17"/>
  <c r="AE68" i="17"/>
  <c r="AP68" i="17"/>
  <c r="J68" i="17"/>
  <c r="V68" i="17"/>
  <c r="AG68" i="17"/>
  <c r="AR68" i="17"/>
  <c r="E69" i="17"/>
  <c r="Q69" i="17"/>
  <c r="AB69" i="17"/>
  <c r="AM69" i="17"/>
  <c r="F69" i="17"/>
  <c r="R69" i="17"/>
  <c r="AC69" i="17"/>
  <c r="AN69" i="17"/>
  <c r="G69" i="17"/>
  <c r="S69" i="17"/>
  <c r="AD69" i="17"/>
  <c r="AO69" i="17"/>
  <c r="H69" i="17"/>
  <c r="T69" i="17"/>
  <c r="AE69" i="17"/>
  <c r="AP69" i="17"/>
  <c r="J69" i="17"/>
  <c r="V69" i="17"/>
  <c r="AG69" i="17"/>
  <c r="AR69" i="17"/>
  <c r="E70" i="17"/>
  <c r="Q70" i="17"/>
  <c r="AB70" i="17"/>
  <c r="AM70" i="17"/>
  <c r="F70" i="17"/>
  <c r="R70" i="17"/>
  <c r="AC70" i="17"/>
  <c r="AN70" i="17"/>
  <c r="G70" i="17"/>
  <c r="S70" i="17"/>
  <c r="AD70" i="17"/>
  <c r="AO70" i="17"/>
  <c r="H70" i="17"/>
  <c r="T70" i="17"/>
  <c r="AE70" i="17"/>
  <c r="AP70" i="17"/>
  <c r="J70" i="17"/>
  <c r="V70" i="17"/>
  <c r="AG70" i="17"/>
  <c r="AR70" i="17"/>
  <c r="E71" i="17"/>
  <c r="Q71" i="17"/>
  <c r="AB71" i="17"/>
  <c r="AM71" i="17"/>
  <c r="F71" i="17"/>
  <c r="R71" i="17"/>
  <c r="AC71" i="17"/>
  <c r="AN71" i="17"/>
  <c r="G71" i="17"/>
  <c r="S71" i="17"/>
  <c r="AD71" i="17"/>
  <c r="AO71" i="17"/>
  <c r="H71" i="17"/>
  <c r="T71" i="17"/>
  <c r="AE71" i="17"/>
  <c r="AP71" i="17"/>
  <c r="J71" i="17"/>
  <c r="V71" i="17"/>
  <c r="AG71" i="17"/>
  <c r="AR71" i="17"/>
  <c r="E72" i="17"/>
  <c r="Q72" i="17"/>
  <c r="AB72" i="17"/>
  <c r="AM72" i="17"/>
  <c r="F72" i="17"/>
  <c r="R72" i="17"/>
  <c r="AC72" i="17"/>
  <c r="AN72" i="17"/>
  <c r="G72" i="17"/>
  <c r="S72" i="17"/>
  <c r="AD72" i="17"/>
  <c r="AO72" i="17"/>
  <c r="H72" i="17"/>
  <c r="T72" i="17"/>
  <c r="AE72" i="17"/>
  <c r="AP72" i="17"/>
  <c r="J72" i="17"/>
  <c r="V72" i="17"/>
  <c r="AG72" i="17"/>
  <c r="AR72" i="17"/>
  <c r="E73" i="17"/>
  <c r="Q73" i="17"/>
  <c r="AB73" i="17"/>
  <c r="AM73" i="17"/>
  <c r="F73" i="17"/>
  <c r="R73" i="17"/>
  <c r="AC73" i="17"/>
  <c r="AN73" i="17"/>
  <c r="G73" i="17"/>
  <c r="S73" i="17"/>
  <c r="AD73" i="17"/>
  <c r="AO73" i="17"/>
  <c r="H73" i="17"/>
  <c r="T73" i="17"/>
  <c r="AE73" i="17"/>
  <c r="AP73" i="17"/>
  <c r="J73" i="17"/>
  <c r="V73" i="17"/>
  <c r="AG73" i="17"/>
  <c r="AR73" i="17"/>
  <c r="E74" i="17"/>
  <c r="Q74" i="17"/>
  <c r="AB74" i="17"/>
  <c r="AM74" i="17"/>
  <c r="F74" i="17"/>
  <c r="R74" i="17"/>
  <c r="AC74" i="17"/>
  <c r="AN74" i="17"/>
  <c r="G74" i="17"/>
  <c r="S74" i="17"/>
  <c r="AD74" i="17"/>
  <c r="AO74" i="17"/>
  <c r="H74" i="17"/>
  <c r="T74" i="17"/>
  <c r="AE74" i="17"/>
  <c r="AP74" i="17"/>
  <c r="J74" i="17"/>
  <c r="V74" i="17"/>
  <c r="AG74" i="17"/>
  <c r="AR74" i="17"/>
  <c r="E75" i="17"/>
  <c r="Q75" i="17"/>
  <c r="AB75" i="17"/>
  <c r="AM75" i="17"/>
  <c r="F75" i="17"/>
  <c r="R75" i="17"/>
  <c r="AC75" i="17"/>
  <c r="AN75" i="17"/>
  <c r="G75" i="17"/>
  <c r="S75" i="17"/>
  <c r="AD75" i="17"/>
  <c r="AO75" i="17"/>
  <c r="H75" i="17"/>
  <c r="T75" i="17"/>
  <c r="AE75" i="17"/>
  <c r="AP75" i="17"/>
  <c r="J75" i="17"/>
  <c r="V75" i="17"/>
  <c r="AG75" i="17"/>
  <c r="AR75" i="17"/>
  <c r="E76" i="17"/>
  <c r="Q76" i="17"/>
  <c r="AB76" i="17"/>
  <c r="AM76" i="17"/>
  <c r="F76" i="17"/>
  <c r="R76" i="17"/>
  <c r="AC76" i="17"/>
  <c r="AN76" i="17"/>
  <c r="G76" i="17"/>
  <c r="S76" i="17"/>
  <c r="AD76" i="17"/>
  <c r="AO76" i="17"/>
  <c r="H76" i="17"/>
  <c r="T76" i="17"/>
  <c r="AE76" i="17"/>
  <c r="AP76" i="17"/>
  <c r="J76" i="17"/>
  <c r="V76" i="17"/>
  <c r="AG76" i="17"/>
  <c r="AR76" i="17"/>
  <c r="E77" i="17"/>
  <c r="Q77" i="17"/>
  <c r="AB77" i="17"/>
  <c r="AM77" i="17"/>
  <c r="F77" i="17"/>
  <c r="R77" i="17"/>
  <c r="AC77" i="17"/>
  <c r="AN77" i="17"/>
  <c r="G77" i="17"/>
  <c r="S77" i="17"/>
  <c r="AD77" i="17"/>
  <c r="AO77" i="17"/>
  <c r="H77" i="17"/>
  <c r="T77" i="17"/>
  <c r="AE77" i="17"/>
  <c r="AP77" i="17"/>
  <c r="J77" i="17"/>
  <c r="V77" i="17"/>
  <c r="AG77" i="17"/>
  <c r="AR77" i="17"/>
  <c r="E78" i="17"/>
  <c r="Q78" i="17"/>
  <c r="AB78" i="17"/>
  <c r="AM78" i="17"/>
  <c r="F78" i="17"/>
  <c r="R78" i="17"/>
  <c r="AC78" i="17"/>
  <c r="AN78" i="17"/>
  <c r="G78" i="17"/>
  <c r="S78" i="17"/>
  <c r="AD78" i="17"/>
  <c r="AO78" i="17"/>
  <c r="H78" i="17"/>
  <c r="T78" i="17"/>
  <c r="AE78" i="17"/>
  <c r="AP78" i="17"/>
  <c r="J78" i="17"/>
  <c r="V78" i="17"/>
  <c r="AG78" i="17"/>
  <c r="AR78" i="17"/>
  <c r="E79" i="17"/>
  <c r="Q79" i="17"/>
  <c r="AB79" i="17"/>
  <c r="AM79" i="17"/>
  <c r="F79" i="17"/>
  <c r="R79" i="17"/>
  <c r="AC79" i="17"/>
  <c r="AN79" i="17"/>
  <c r="G79" i="17"/>
  <c r="S79" i="17"/>
  <c r="AD79" i="17"/>
  <c r="AO79" i="17"/>
  <c r="H79" i="17"/>
  <c r="T79" i="17"/>
  <c r="AE79" i="17"/>
  <c r="AP79" i="17"/>
  <c r="J79" i="17"/>
  <c r="V79" i="17"/>
  <c r="AG79" i="17"/>
  <c r="AR79" i="17"/>
  <c r="E80" i="17"/>
  <c r="Q80" i="17"/>
  <c r="AB80" i="17"/>
  <c r="AM80" i="17"/>
  <c r="F80" i="17"/>
  <c r="R80" i="17"/>
  <c r="AC80" i="17"/>
  <c r="AN80" i="17"/>
  <c r="G80" i="17"/>
  <c r="S80" i="17"/>
  <c r="AD80" i="17"/>
  <c r="AO80" i="17"/>
  <c r="H80" i="17"/>
  <c r="T80" i="17"/>
  <c r="AE80" i="17"/>
  <c r="AP80" i="17"/>
  <c r="J80" i="17"/>
  <c r="V80" i="17"/>
  <c r="AG80" i="17"/>
  <c r="AR80" i="17"/>
  <c r="E81" i="17"/>
  <c r="Q81" i="17"/>
  <c r="AB81" i="17"/>
  <c r="AM81" i="17"/>
  <c r="F81" i="17"/>
  <c r="R81" i="17"/>
  <c r="AC81" i="17"/>
  <c r="AN81" i="17"/>
  <c r="G81" i="17"/>
  <c r="S81" i="17"/>
  <c r="AD81" i="17"/>
  <c r="AO81" i="17"/>
  <c r="H81" i="17"/>
  <c r="T81" i="17"/>
  <c r="AE81" i="17"/>
  <c r="AP81" i="17"/>
  <c r="J81" i="17"/>
  <c r="V81" i="17"/>
  <c r="AG81" i="17"/>
  <c r="AR81" i="17"/>
  <c r="E82" i="17"/>
  <c r="Q82" i="17"/>
  <c r="AB82" i="17"/>
  <c r="AM82" i="17"/>
  <c r="F82" i="17"/>
  <c r="R82" i="17"/>
  <c r="AC82" i="17"/>
  <c r="AN82" i="17"/>
  <c r="G82" i="17"/>
  <c r="S82" i="17"/>
  <c r="AD82" i="17"/>
  <c r="AO82" i="17"/>
  <c r="H82" i="17"/>
  <c r="T82" i="17"/>
  <c r="AE82" i="17"/>
  <c r="AP82" i="17"/>
  <c r="J82" i="17"/>
  <c r="V82" i="17"/>
  <c r="AG82" i="17"/>
  <c r="AR82" i="17"/>
  <c r="E83" i="17"/>
  <c r="Q83" i="17"/>
  <c r="AB83" i="17"/>
  <c r="AM83" i="17"/>
  <c r="F83" i="17"/>
  <c r="R83" i="17"/>
  <c r="AC83" i="17"/>
  <c r="AN83" i="17"/>
  <c r="G83" i="17"/>
  <c r="S83" i="17"/>
  <c r="AD83" i="17"/>
  <c r="AO83" i="17"/>
  <c r="H83" i="17"/>
  <c r="T83" i="17"/>
  <c r="AE83" i="17"/>
  <c r="AP83" i="17"/>
  <c r="J83" i="17"/>
  <c r="V83" i="17"/>
  <c r="AG83" i="17"/>
  <c r="AR83" i="17"/>
  <c r="E84" i="17"/>
  <c r="Q84" i="17"/>
  <c r="AB84" i="17"/>
  <c r="AM84" i="17"/>
  <c r="F84" i="17"/>
  <c r="R84" i="17"/>
  <c r="AC84" i="17"/>
  <c r="AN84" i="17"/>
  <c r="G84" i="17"/>
  <c r="S84" i="17"/>
  <c r="AD84" i="17"/>
  <c r="AO84" i="17"/>
  <c r="H84" i="17"/>
  <c r="T84" i="17"/>
  <c r="AE84" i="17"/>
  <c r="AP84" i="17"/>
  <c r="J84" i="17"/>
  <c r="V84" i="17"/>
  <c r="AG84" i="17"/>
  <c r="AR84" i="17"/>
  <c r="E85" i="17"/>
  <c r="Q85" i="17"/>
  <c r="AB85" i="17"/>
  <c r="AM85" i="17"/>
  <c r="F85" i="17"/>
  <c r="R85" i="17"/>
  <c r="AC85" i="17"/>
  <c r="AN85" i="17"/>
  <c r="G85" i="17"/>
  <c r="S85" i="17"/>
  <c r="AD85" i="17"/>
  <c r="AO85" i="17"/>
  <c r="H85" i="17"/>
  <c r="T85" i="17"/>
  <c r="AE85" i="17"/>
  <c r="AP85" i="17"/>
  <c r="J85" i="17"/>
  <c r="V85" i="17"/>
  <c r="AG85" i="17"/>
  <c r="AR85" i="17"/>
  <c r="E86" i="17"/>
  <c r="Q86" i="17"/>
  <c r="AB86" i="17"/>
  <c r="AM86" i="17"/>
  <c r="F86" i="17"/>
  <c r="R86" i="17"/>
  <c r="AC86" i="17"/>
  <c r="AN86" i="17"/>
  <c r="G86" i="17"/>
  <c r="S86" i="17"/>
  <c r="AD86" i="17"/>
  <c r="AO86" i="17"/>
  <c r="H86" i="17"/>
  <c r="T86" i="17"/>
  <c r="AE86" i="17"/>
  <c r="AP86" i="17"/>
  <c r="J86" i="17"/>
  <c r="V86" i="17"/>
  <c r="AG86" i="17"/>
  <c r="AR86" i="17"/>
  <c r="E87" i="17"/>
  <c r="Q87" i="17"/>
  <c r="AB87" i="17"/>
  <c r="AM87" i="17"/>
  <c r="F87" i="17"/>
  <c r="R87" i="17"/>
  <c r="AC87" i="17"/>
  <c r="AN87" i="17"/>
  <c r="G87" i="17"/>
  <c r="S87" i="17"/>
  <c r="AD87" i="17"/>
  <c r="AO87" i="17"/>
  <c r="H87" i="17"/>
  <c r="T87" i="17"/>
  <c r="AE87" i="17"/>
  <c r="AP87" i="17"/>
  <c r="J87" i="17"/>
  <c r="V87" i="17"/>
  <c r="AG87" i="17"/>
  <c r="AR87" i="17"/>
  <c r="E88" i="17"/>
  <c r="Q88" i="17"/>
  <c r="AB88" i="17"/>
  <c r="AM88" i="17"/>
  <c r="F88" i="17"/>
  <c r="R88" i="17"/>
  <c r="AC88" i="17"/>
  <c r="AN88" i="17"/>
  <c r="G88" i="17"/>
  <c r="S88" i="17"/>
  <c r="AD88" i="17"/>
  <c r="AO88" i="17"/>
  <c r="H88" i="17"/>
  <c r="T88" i="17"/>
  <c r="AE88" i="17"/>
  <c r="AP88" i="17"/>
  <c r="J88" i="17"/>
  <c r="V88" i="17"/>
  <c r="AG88" i="17"/>
  <c r="AR88" i="17"/>
  <c r="E89" i="17"/>
  <c r="Q89" i="17"/>
  <c r="AB89" i="17"/>
  <c r="AM89" i="17"/>
  <c r="F89" i="17"/>
  <c r="R89" i="17"/>
  <c r="AC89" i="17"/>
  <c r="AN89" i="17"/>
  <c r="G89" i="17"/>
  <c r="S89" i="17"/>
  <c r="AD89" i="17"/>
  <c r="AO89" i="17"/>
  <c r="H89" i="17"/>
  <c r="T89" i="17"/>
  <c r="AE89" i="17"/>
  <c r="AP89" i="17"/>
  <c r="J89" i="17"/>
  <c r="V89" i="17"/>
  <c r="AG89" i="17"/>
  <c r="AR89" i="17"/>
  <c r="E90" i="17"/>
  <c r="Q90" i="17"/>
  <c r="AB90" i="17"/>
  <c r="AM90" i="17"/>
  <c r="F90" i="17"/>
  <c r="R90" i="17"/>
  <c r="AC90" i="17"/>
  <c r="AN90" i="17"/>
  <c r="G90" i="17"/>
  <c r="S90" i="17"/>
  <c r="AD90" i="17"/>
  <c r="AO90" i="17"/>
  <c r="H90" i="17"/>
  <c r="T90" i="17"/>
  <c r="AE90" i="17"/>
  <c r="AP90" i="17"/>
  <c r="J90" i="17"/>
  <c r="V90" i="17"/>
  <c r="AG90" i="17"/>
  <c r="AR90" i="17"/>
  <c r="E91" i="17"/>
  <c r="Q91" i="17"/>
  <c r="AB91" i="17"/>
  <c r="AM91" i="17"/>
  <c r="F91" i="17"/>
  <c r="R91" i="17"/>
  <c r="AC91" i="17"/>
  <c r="AN91" i="17"/>
  <c r="G91" i="17"/>
  <c r="S91" i="17"/>
  <c r="AD91" i="17"/>
  <c r="AO91" i="17"/>
  <c r="H91" i="17"/>
  <c r="T91" i="17"/>
  <c r="AE91" i="17"/>
  <c r="AP91" i="17"/>
  <c r="J91" i="17"/>
  <c r="V91" i="17"/>
  <c r="AG91" i="17"/>
  <c r="AR91" i="17"/>
  <c r="E92" i="17"/>
  <c r="Q92" i="17"/>
  <c r="AB92" i="17"/>
  <c r="AM92" i="17"/>
  <c r="F92" i="17"/>
  <c r="R92" i="17"/>
  <c r="AC92" i="17"/>
  <c r="AN92" i="17"/>
  <c r="G92" i="17"/>
  <c r="S92" i="17"/>
  <c r="AD92" i="17"/>
  <c r="AO92" i="17"/>
  <c r="H92" i="17"/>
  <c r="T92" i="17"/>
  <c r="AE92" i="17"/>
  <c r="AP92" i="17"/>
  <c r="J92" i="17"/>
  <c r="V92" i="17"/>
  <c r="AG92" i="17"/>
  <c r="AR92" i="17"/>
  <c r="E93" i="17"/>
  <c r="Q93" i="17"/>
  <c r="AB93" i="17"/>
  <c r="AM93" i="17"/>
  <c r="F93" i="17"/>
  <c r="R93" i="17"/>
  <c r="AC93" i="17"/>
  <c r="AN93" i="17"/>
  <c r="G93" i="17"/>
  <c r="S93" i="17"/>
  <c r="AD93" i="17"/>
  <c r="AO93" i="17"/>
  <c r="H93" i="17"/>
  <c r="T93" i="17"/>
  <c r="AE93" i="17"/>
  <c r="AP93" i="17"/>
  <c r="J93" i="17"/>
  <c r="V93" i="17"/>
  <c r="AG93" i="17"/>
  <c r="AR93" i="17"/>
  <c r="E94" i="17"/>
  <c r="Q94" i="17"/>
  <c r="AB94" i="17"/>
  <c r="AM94" i="17"/>
  <c r="F94" i="17"/>
  <c r="R94" i="17"/>
  <c r="AC94" i="17"/>
  <c r="AN94" i="17"/>
  <c r="G94" i="17"/>
  <c r="S94" i="17"/>
  <c r="AD94" i="17"/>
  <c r="AO94" i="17"/>
  <c r="H94" i="17"/>
  <c r="T94" i="17"/>
  <c r="AE94" i="17"/>
  <c r="AP94" i="17"/>
  <c r="J94" i="17"/>
  <c r="V94" i="17"/>
  <c r="AG94" i="17"/>
  <c r="AR94" i="17"/>
  <c r="E95" i="17"/>
  <c r="Q95" i="17"/>
  <c r="AB95" i="17"/>
  <c r="AM95" i="17"/>
  <c r="F95" i="17"/>
  <c r="R95" i="17"/>
  <c r="AC95" i="17"/>
  <c r="AN95" i="17"/>
  <c r="G95" i="17"/>
  <c r="S95" i="17"/>
  <c r="AD95" i="17"/>
  <c r="AO95" i="17"/>
  <c r="H95" i="17"/>
  <c r="T95" i="17"/>
  <c r="AE95" i="17"/>
  <c r="AP95" i="17"/>
  <c r="J95" i="17"/>
  <c r="V95" i="17"/>
  <c r="AG95" i="17"/>
  <c r="AR95" i="17"/>
  <c r="E96" i="17"/>
  <c r="Q96" i="17"/>
  <c r="AB96" i="17"/>
  <c r="AM96" i="17"/>
  <c r="F96" i="17"/>
  <c r="R96" i="17"/>
  <c r="AC96" i="17"/>
  <c r="AN96" i="17"/>
  <c r="G96" i="17"/>
  <c r="S96" i="17"/>
  <c r="AD96" i="17"/>
  <c r="AO96" i="17"/>
  <c r="H96" i="17"/>
  <c r="T96" i="17"/>
  <c r="AE96" i="17"/>
  <c r="AP96" i="17"/>
  <c r="J96" i="17"/>
  <c r="V96" i="17"/>
  <c r="AG96" i="17"/>
  <c r="AR96" i="17"/>
  <c r="E97" i="17"/>
  <c r="Q97" i="17"/>
  <c r="AB97" i="17"/>
  <c r="AM97" i="17"/>
  <c r="F97" i="17"/>
  <c r="R97" i="17"/>
  <c r="AC97" i="17"/>
  <c r="AN97" i="17"/>
  <c r="G97" i="17"/>
  <c r="S97" i="17"/>
  <c r="AD97" i="17"/>
  <c r="AO97" i="17"/>
  <c r="H97" i="17"/>
  <c r="T97" i="17"/>
  <c r="AE97" i="17"/>
  <c r="AP97" i="17"/>
  <c r="J97" i="17"/>
  <c r="V97" i="17"/>
  <c r="AG97" i="17"/>
  <c r="AR97" i="17"/>
  <c r="E98" i="17"/>
  <c r="Q98" i="17"/>
  <c r="AB98" i="17"/>
  <c r="AM98" i="17"/>
  <c r="F98" i="17"/>
  <c r="R98" i="17"/>
  <c r="AC98" i="17"/>
  <c r="AN98" i="17"/>
  <c r="G98" i="17"/>
  <c r="S98" i="17"/>
  <c r="AD98" i="17"/>
  <c r="AO98" i="17"/>
  <c r="H98" i="17"/>
  <c r="T98" i="17"/>
  <c r="AE98" i="17"/>
  <c r="AP98" i="17"/>
  <c r="J98" i="17"/>
  <c r="V98" i="17"/>
  <c r="AG98" i="17"/>
  <c r="AR98" i="17"/>
  <c r="E99" i="17"/>
  <c r="Q99" i="17"/>
  <c r="AB99" i="17"/>
  <c r="AM99" i="17"/>
  <c r="F99" i="17"/>
  <c r="R99" i="17"/>
  <c r="AC99" i="17"/>
  <c r="AN99" i="17"/>
  <c r="G99" i="17"/>
  <c r="S99" i="17"/>
  <c r="AD99" i="17"/>
  <c r="AO99" i="17"/>
  <c r="H99" i="17"/>
  <c r="T99" i="17"/>
  <c r="AE99" i="17"/>
  <c r="AP99" i="17"/>
  <c r="J99" i="17"/>
  <c r="V99" i="17"/>
  <c r="AG99" i="17"/>
  <c r="AR99" i="17"/>
  <c r="E100" i="17"/>
  <c r="Q100" i="17"/>
  <c r="AB100" i="17"/>
  <c r="AM100" i="17"/>
  <c r="F100" i="17"/>
  <c r="R100" i="17"/>
  <c r="AC100" i="17"/>
  <c r="AN100" i="17"/>
  <c r="G100" i="17"/>
  <c r="S100" i="17"/>
  <c r="AD100" i="17"/>
  <c r="AO100" i="17"/>
  <c r="H100" i="17"/>
  <c r="T100" i="17"/>
  <c r="AE100" i="17"/>
  <c r="AP100" i="17"/>
  <c r="J100" i="17"/>
  <c r="V100" i="17"/>
  <c r="AG100" i="17"/>
  <c r="AR100" i="17"/>
  <c r="E101" i="17"/>
  <c r="Q101" i="17"/>
  <c r="AB101" i="17"/>
  <c r="AM101" i="17"/>
  <c r="F101" i="17"/>
  <c r="R101" i="17"/>
  <c r="AC101" i="17"/>
  <c r="AN101" i="17"/>
  <c r="G101" i="17"/>
  <c r="S101" i="17"/>
  <c r="AD101" i="17"/>
  <c r="AO101" i="17"/>
  <c r="H101" i="17"/>
  <c r="T101" i="17"/>
  <c r="AE101" i="17"/>
  <c r="AP101" i="17"/>
  <c r="J101" i="17"/>
  <c r="V101" i="17"/>
  <c r="AG101" i="17"/>
  <c r="AR101" i="17"/>
  <c r="E102" i="17"/>
  <c r="Q102" i="17"/>
  <c r="AB102" i="17"/>
  <c r="AM102" i="17"/>
  <c r="F102" i="17"/>
  <c r="R102" i="17"/>
  <c r="AC102" i="17"/>
  <c r="AN102" i="17"/>
  <c r="G102" i="17"/>
  <c r="S102" i="17"/>
  <c r="AD102" i="17"/>
  <c r="AO102" i="17"/>
  <c r="H102" i="17"/>
  <c r="T102" i="17"/>
  <c r="AE102" i="17"/>
  <c r="AP102" i="17"/>
  <c r="J102" i="17"/>
  <c r="V102" i="17"/>
  <c r="AG102" i="17"/>
  <c r="AR102" i="17"/>
  <c r="E103" i="17"/>
  <c r="Q103" i="17"/>
  <c r="AB103" i="17"/>
  <c r="AM103" i="17"/>
  <c r="F103" i="17"/>
  <c r="R103" i="17"/>
  <c r="AC103" i="17"/>
  <c r="AN103" i="17"/>
  <c r="G103" i="17"/>
  <c r="S103" i="17"/>
  <c r="AD103" i="17"/>
  <c r="AO103" i="17"/>
  <c r="H103" i="17"/>
  <c r="T103" i="17"/>
  <c r="AE103" i="17"/>
  <c r="AP103" i="17"/>
  <c r="J103" i="17"/>
  <c r="V103" i="17"/>
  <c r="AG103" i="17"/>
  <c r="AR103" i="17"/>
  <c r="E104" i="17"/>
  <c r="Q104" i="17"/>
  <c r="AB104" i="17"/>
  <c r="AM104" i="17"/>
  <c r="F104" i="17"/>
  <c r="R104" i="17"/>
  <c r="AC104" i="17"/>
  <c r="AN104" i="17"/>
  <c r="G104" i="17"/>
  <c r="S104" i="17"/>
  <c r="AD104" i="17"/>
  <c r="AO104" i="17"/>
  <c r="H104" i="17"/>
  <c r="T104" i="17"/>
  <c r="AE104" i="17"/>
  <c r="AP104" i="17"/>
  <c r="J104" i="17"/>
  <c r="V104" i="17"/>
  <c r="AG104" i="17"/>
  <c r="AR104" i="17"/>
  <c r="E105" i="17"/>
  <c r="Q105" i="17"/>
  <c r="AB105" i="17"/>
  <c r="AM105" i="17"/>
  <c r="F105" i="17"/>
  <c r="R105" i="17"/>
  <c r="AC105" i="17"/>
  <c r="AN105" i="17"/>
  <c r="G105" i="17"/>
  <c r="S105" i="17"/>
  <c r="AD105" i="17"/>
  <c r="AO105" i="17"/>
  <c r="H105" i="17"/>
  <c r="T105" i="17"/>
  <c r="AE105" i="17"/>
  <c r="AP105" i="17"/>
  <c r="J105" i="17"/>
  <c r="V105" i="17"/>
  <c r="AG105" i="17"/>
  <c r="AR105" i="17"/>
  <c r="E106" i="17"/>
  <c r="Q106" i="17"/>
  <c r="AB106" i="17"/>
  <c r="AM106" i="17"/>
  <c r="F106" i="17"/>
  <c r="R106" i="17"/>
  <c r="AC106" i="17"/>
  <c r="AN106" i="17"/>
  <c r="G106" i="17"/>
  <c r="S106" i="17"/>
  <c r="AD106" i="17"/>
  <c r="AO106" i="17"/>
  <c r="H106" i="17"/>
  <c r="T106" i="17"/>
  <c r="AE106" i="17"/>
  <c r="AP106" i="17"/>
  <c r="J106" i="17"/>
  <c r="V106" i="17"/>
  <c r="AG106" i="17"/>
  <c r="AR106" i="17"/>
  <c r="E107" i="17"/>
  <c r="Q107" i="17"/>
  <c r="AB107" i="17"/>
  <c r="AM107" i="17"/>
  <c r="F107" i="17"/>
  <c r="R107" i="17"/>
  <c r="AC107" i="17"/>
  <c r="AN107" i="17"/>
  <c r="G107" i="17"/>
  <c r="S107" i="17"/>
  <c r="AD107" i="17"/>
  <c r="AO107" i="17"/>
  <c r="H107" i="17"/>
  <c r="T107" i="17"/>
  <c r="AE107" i="17"/>
  <c r="AP107" i="17"/>
  <c r="J107" i="17"/>
  <c r="V107" i="17"/>
  <c r="AG107" i="17"/>
  <c r="AR107" i="17"/>
  <c r="E108" i="17"/>
  <c r="Q108" i="17"/>
  <c r="AB108" i="17"/>
  <c r="AM108" i="17"/>
  <c r="F108" i="17"/>
  <c r="R108" i="17"/>
  <c r="AC108" i="17"/>
  <c r="AN108" i="17"/>
  <c r="G108" i="17"/>
  <c r="S108" i="17"/>
  <c r="AD108" i="17"/>
  <c r="AO108" i="17"/>
  <c r="H108" i="17"/>
  <c r="T108" i="17"/>
  <c r="AE108" i="17"/>
  <c r="AP108" i="17"/>
  <c r="J108" i="17"/>
  <c r="V108" i="17"/>
  <c r="AG108" i="17"/>
  <c r="AR108" i="17"/>
  <c r="E109" i="17"/>
  <c r="Q109" i="17"/>
  <c r="AB109" i="17"/>
  <c r="AM109" i="17"/>
  <c r="F109" i="17"/>
  <c r="R109" i="17"/>
  <c r="AC109" i="17"/>
  <c r="AN109" i="17"/>
  <c r="G109" i="17"/>
  <c r="S109" i="17"/>
  <c r="AD109" i="17"/>
  <c r="AO109" i="17"/>
  <c r="H109" i="17"/>
  <c r="T109" i="17"/>
  <c r="AE109" i="17"/>
  <c r="AP109" i="17"/>
  <c r="J109" i="17"/>
  <c r="V109" i="17"/>
  <c r="AG109" i="17"/>
  <c r="AR109" i="17"/>
  <c r="E110" i="17"/>
  <c r="Q110" i="17"/>
  <c r="AB110" i="17"/>
  <c r="AM110" i="17"/>
  <c r="F110" i="17"/>
  <c r="R110" i="17"/>
  <c r="AC110" i="17"/>
  <c r="AN110" i="17"/>
  <c r="G110" i="17"/>
  <c r="S110" i="17"/>
  <c r="AD110" i="17"/>
  <c r="AO110" i="17"/>
  <c r="H110" i="17"/>
  <c r="T110" i="17"/>
  <c r="AE110" i="17"/>
  <c r="AP110" i="17"/>
  <c r="J110" i="17"/>
  <c r="V110" i="17"/>
  <c r="AG110" i="17"/>
  <c r="AR110" i="17"/>
  <c r="E111" i="17"/>
  <c r="Q111" i="17"/>
  <c r="AB111" i="17"/>
  <c r="AM111" i="17"/>
  <c r="F111" i="17"/>
  <c r="R111" i="17"/>
  <c r="AC111" i="17"/>
  <c r="AN111" i="17"/>
  <c r="G111" i="17"/>
  <c r="S111" i="17"/>
  <c r="AD111" i="17"/>
  <c r="AO111" i="17"/>
  <c r="H111" i="17"/>
  <c r="T111" i="17"/>
  <c r="AE111" i="17"/>
  <c r="AP111" i="17"/>
  <c r="J111" i="17"/>
  <c r="V111" i="17"/>
  <c r="AG111" i="17"/>
  <c r="AR111" i="17"/>
  <c r="E112" i="17"/>
  <c r="Q112" i="17"/>
  <c r="AB112" i="17"/>
  <c r="AM112" i="17"/>
  <c r="F112" i="17"/>
  <c r="R112" i="17"/>
  <c r="AC112" i="17"/>
  <c r="AN112" i="17"/>
  <c r="G112" i="17"/>
  <c r="S112" i="17"/>
  <c r="AD112" i="17"/>
  <c r="AO112" i="17"/>
  <c r="H112" i="17"/>
  <c r="T112" i="17"/>
  <c r="AE112" i="17"/>
  <c r="AP112" i="17"/>
  <c r="J112" i="17"/>
  <c r="V112" i="17"/>
  <c r="AG112" i="17"/>
  <c r="AR112" i="17"/>
  <c r="E113" i="17"/>
  <c r="Q113" i="17"/>
  <c r="AB113" i="17"/>
  <c r="AM113" i="17"/>
  <c r="F113" i="17"/>
  <c r="R113" i="17"/>
  <c r="AC113" i="17"/>
  <c r="AN113" i="17"/>
  <c r="G113" i="17"/>
  <c r="S113" i="17"/>
  <c r="AD113" i="17"/>
  <c r="AO113" i="17"/>
  <c r="H113" i="17"/>
  <c r="T113" i="17"/>
  <c r="AE113" i="17"/>
  <c r="AP113" i="17"/>
  <c r="J113" i="17"/>
  <c r="V113" i="17"/>
  <c r="AG113" i="17"/>
  <c r="AR113" i="17"/>
  <c r="E114" i="17"/>
  <c r="Q114" i="17"/>
  <c r="AB114" i="17"/>
  <c r="AM114" i="17"/>
  <c r="F114" i="17"/>
  <c r="R114" i="17"/>
  <c r="AC114" i="17"/>
  <c r="AN114" i="17"/>
  <c r="G114" i="17"/>
  <c r="S114" i="17"/>
  <c r="AD114" i="17"/>
  <c r="AO114" i="17"/>
  <c r="H114" i="17"/>
  <c r="T114" i="17"/>
  <c r="AE114" i="17"/>
  <c r="AP114" i="17"/>
  <c r="J114" i="17"/>
  <c r="V114" i="17"/>
  <c r="AG114" i="17"/>
  <c r="AR114" i="17"/>
  <c r="E115" i="17"/>
  <c r="Q115" i="17"/>
  <c r="AB115" i="17"/>
  <c r="AM115" i="17"/>
  <c r="F115" i="17"/>
  <c r="R115" i="17"/>
  <c r="AC115" i="17"/>
  <c r="AN115" i="17"/>
  <c r="G115" i="17"/>
  <c r="S115" i="17"/>
  <c r="AD115" i="17"/>
  <c r="AO115" i="17"/>
  <c r="H115" i="17"/>
  <c r="T115" i="17"/>
  <c r="AE115" i="17"/>
  <c r="AP115" i="17"/>
  <c r="J115" i="17"/>
  <c r="V115" i="17"/>
  <c r="AG115" i="17"/>
  <c r="AR115" i="17"/>
  <c r="E116" i="17"/>
  <c r="Q116" i="17"/>
  <c r="AB116" i="17"/>
  <c r="AM116" i="17"/>
  <c r="F116" i="17"/>
  <c r="R116" i="17"/>
  <c r="AC116" i="17"/>
  <c r="AN116" i="17"/>
  <c r="G116" i="17"/>
  <c r="S116" i="17"/>
  <c r="AD116" i="17"/>
  <c r="AO116" i="17"/>
  <c r="H116" i="17"/>
  <c r="T116" i="17"/>
  <c r="AE116" i="17"/>
  <c r="AP116" i="17"/>
  <c r="J116" i="17"/>
  <c r="V116" i="17"/>
  <c r="AG116" i="17"/>
  <c r="AR116" i="17"/>
  <c r="E117" i="17"/>
  <c r="Q117" i="17"/>
  <c r="AB117" i="17"/>
  <c r="AM117" i="17"/>
  <c r="F117" i="17"/>
  <c r="R117" i="17"/>
  <c r="AC117" i="17"/>
  <c r="AN117" i="17"/>
  <c r="G117" i="17"/>
  <c r="S117" i="17"/>
  <c r="AD117" i="17"/>
  <c r="AO117" i="17"/>
  <c r="H117" i="17"/>
  <c r="T117" i="17"/>
  <c r="AE117" i="17"/>
  <c r="AP117" i="17"/>
  <c r="J117" i="17"/>
  <c r="V117" i="17"/>
  <c r="AG117" i="17"/>
  <c r="AR117" i="17"/>
  <c r="E118" i="17"/>
  <c r="Q118" i="17"/>
  <c r="AB118" i="17"/>
  <c r="AM118" i="17"/>
  <c r="F118" i="17"/>
  <c r="R118" i="17"/>
  <c r="AC118" i="17"/>
  <c r="AN118" i="17"/>
  <c r="G118" i="17"/>
  <c r="S118" i="17"/>
  <c r="AD118" i="17"/>
  <c r="AO118" i="17"/>
  <c r="H118" i="17"/>
  <c r="T118" i="17"/>
  <c r="AE118" i="17"/>
  <c r="AP118" i="17"/>
  <c r="J118" i="17"/>
  <c r="V118" i="17"/>
  <c r="AG118" i="17"/>
  <c r="AR118" i="17"/>
  <c r="E119" i="17"/>
  <c r="Q119" i="17"/>
  <c r="AB119" i="17"/>
  <c r="AM119" i="17"/>
  <c r="F119" i="17"/>
  <c r="R119" i="17"/>
  <c r="AC119" i="17"/>
  <c r="AN119" i="17"/>
  <c r="G119" i="17"/>
  <c r="S119" i="17"/>
  <c r="AD119" i="17"/>
  <c r="AO119" i="17"/>
  <c r="H119" i="17"/>
  <c r="T119" i="17"/>
  <c r="AE119" i="17"/>
  <c r="AP119" i="17"/>
  <c r="J119" i="17"/>
  <c r="V119" i="17"/>
  <c r="AG119" i="17"/>
  <c r="AR119" i="17"/>
  <c r="E120" i="17"/>
  <c r="Q120" i="17"/>
  <c r="AB120" i="17"/>
  <c r="AM120" i="17"/>
  <c r="F120" i="17"/>
  <c r="R120" i="17"/>
  <c r="AC120" i="17"/>
  <c r="AN120" i="17"/>
  <c r="G120" i="17"/>
  <c r="S120" i="17"/>
  <c r="AD120" i="17"/>
  <c r="AO120" i="17"/>
  <c r="H120" i="17"/>
  <c r="T120" i="17"/>
  <c r="AE120" i="17"/>
  <c r="AP120" i="17"/>
  <c r="J120" i="17"/>
  <c r="V120" i="17"/>
  <c r="AG120" i="17"/>
  <c r="AR120" i="17"/>
  <c r="E121" i="17"/>
  <c r="Q121" i="17"/>
  <c r="AB121" i="17"/>
  <c r="AM121" i="17"/>
  <c r="F121" i="17"/>
  <c r="R121" i="17"/>
  <c r="AC121" i="17"/>
  <c r="AN121" i="17"/>
  <c r="G121" i="17"/>
  <c r="S121" i="17"/>
  <c r="AD121" i="17"/>
  <c r="AO121" i="17"/>
  <c r="H121" i="17"/>
  <c r="T121" i="17"/>
  <c r="AE121" i="17"/>
  <c r="AP121" i="17"/>
  <c r="J121" i="17"/>
  <c r="V121" i="17"/>
  <c r="AG121" i="17"/>
  <c r="AR121" i="17"/>
  <c r="E122" i="17"/>
  <c r="Q122" i="17"/>
  <c r="AB122" i="17"/>
  <c r="AM122" i="17"/>
  <c r="F122" i="17"/>
  <c r="R122" i="17"/>
  <c r="AC122" i="17"/>
  <c r="AN122" i="17"/>
  <c r="G122" i="17"/>
  <c r="S122" i="17"/>
  <c r="AD122" i="17"/>
  <c r="AO122" i="17"/>
  <c r="H122" i="17"/>
  <c r="T122" i="17"/>
  <c r="AE122" i="17"/>
  <c r="AP122" i="17"/>
  <c r="J122" i="17"/>
  <c r="V122" i="17"/>
  <c r="AG122" i="17"/>
  <c r="AR122" i="17"/>
  <c r="E123" i="17"/>
  <c r="Q123" i="17"/>
  <c r="AB123" i="17"/>
  <c r="AM123" i="17"/>
  <c r="F123" i="17"/>
  <c r="R123" i="17"/>
  <c r="AC123" i="17"/>
  <c r="AN123" i="17"/>
  <c r="G123" i="17"/>
  <c r="S123" i="17"/>
  <c r="AD123" i="17"/>
  <c r="AO123" i="17"/>
  <c r="H123" i="17"/>
  <c r="T123" i="17"/>
  <c r="AE123" i="17"/>
  <c r="AP123" i="17"/>
  <c r="J123" i="17"/>
  <c r="V123" i="17"/>
  <c r="AG123" i="17"/>
  <c r="AR123" i="17"/>
  <c r="E124" i="17"/>
  <c r="Q124" i="17"/>
  <c r="AB124" i="17"/>
  <c r="AM124" i="17"/>
  <c r="F124" i="17"/>
  <c r="R124" i="17"/>
  <c r="AC124" i="17"/>
  <c r="AN124" i="17"/>
  <c r="G124" i="17"/>
  <c r="S124" i="17"/>
  <c r="AD124" i="17"/>
  <c r="AO124" i="17"/>
  <c r="H124" i="17"/>
  <c r="T124" i="17"/>
  <c r="AE124" i="17"/>
  <c r="AP124" i="17"/>
  <c r="J124" i="17"/>
  <c r="V124" i="17"/>
  <c r="AG124" i="17"/>
  <c r="AR124" i="17"/>
  <c r="E125" i="17"/>
  <c r="Q125" i="17"/>
  <c r="AB125" i="17"/>
  <c r="AM125" i="17"/>
  <c r="F125" i="17"/>
  <c r="R125" i="17"/>
  <c r="AC125" i="17"/>
  <c r="AN125" i="17"/>
  <c r="G125" i="17"/>
  <c r="S125" i="17"/>
  <c r="AD125" i="17"/>
  <c r="AO125" i="17"/>
  <c r="H125" i="17"/>
  <c r="T125" i="17"/>
  <c r="AE125" i="17"/>
  <c r="AP125" i="17"/>
  <c r="J125" i="17"/>
  <c r="V125" i="17"/>
  <c r="AG125" i="17"/>
  <c r="AR125" i="17"/>
  <c r="E126" i="17"/>
  <c r="Q126" i="17"/>
  <c r="AB126" i="17"/>
  <c r="AM126" i="17"/>
  <c r="F126" i="17"/>
  <c r="R126" i="17"/>
  <c r="AC126" i="17"/>
  <c r="AN126" i="17"/>
  <c r="G126" i="17"/>
  <c r="S126" i="17"/>
  <c r="AD126" i="17"/>
  <c r="AO126" i="17"/>
  <c r="H126" i="17"/>
  <c r="T126" i="17"/>
  <c r="AE126" i="17"/>
  <c r="AP126" i="17"/>
  <c r="J126" i="17"/>
  <c r="V126" i="17"/>
  <c r="AG126" i="17"/>
  <c r="AR126" i="17"/>
  <c r="E127" i="17"/>
  <c r="Q127" i="17"/>
  <c r="AB127" i="17"/>
  <c r="AM127" i="17"/>
  <c r="F127" i="17"/>
  <c r="R127" i="17"/>
  <c r="AC127" i="17"/>
  <c r="AN127" i="17"/>
  <c r="G127" i="17"/>
  <c r="S127" i="17"/>
  <c r="AD127" i="17"/>
  <c r="AO127" i="17"/>
  <c r="H127" i="17"/>
  <c r="T127" i="17"/>
  <c r="AE127" i="17"/>
  <c r="AP127" i="17"/>
  <c r="J127" i="17"/>
  <c r="V127" i="17"/>
  <c r="AG127" i="17"/>
  <c r="AR127" i="17"/>
  <c r="E128" i="17"/>
  <c r="Q128" i="17"/>
  <c r="AB128" i="17"/>
  <c r="AM128" i="17"/>
  <c r="F128" i="17"/>
  <c r="R128" i="17"/>
  <c r="AC128" i="17"/>
  <c r="AN128" i="17"/>
  <c r="G128" i="17"/>
  <c r="S128" i="17"/>
  <c r="AD128" i="17"/>
  <c r="AO128" i="17"/>
  <c r="H128" i="17"/>
  <c r="T128" i="17"/>
  <c r="AE128" i="17"/>
  <c r="AP128" i="17"/>
  <c r="J128" i="17"/>
  <c r="V128" i="17"/>
  <c r="AG128" i="17"/>
  <c r="AR128" i="17"/>
  <c r="E129" i="17"/>
  <c r="Q129" i="17"/>
  <c r="AB129" i="17"/>
  <c r="AM129" i="17"/>
  <c r="F129" i="17"/>
  <c r="R129" i="17"/>
  <c r="AC129" i="17"/>
  <c r="AN129" i="17"/>
  <c r="G129" i="17"/>
  <c r="S129" i="17"/>
  <c r="AD129" i="17"/>
  <c r="AO129" i="17"/>
  <c r="H129" i="17"/>
  <c r="T129" i="17"/>
  <c r="AE129" i="17"/>
  <c r="AP129" i="17"/>
  <c r="J129" i="17"/>
  <c r="V129" i="17"/>
  <c r="AG129" i="17"/>
  <c r="AR129" i="17"/>
  <c r="E130" i="17"/>
  <c r="Q130" i="17"/>
  <c r="AB130" i="17"/>
  <c r="AM130" i="17"/>
  <c r="F130" i="17"/>
  <c r="R130" i="17"/>
  <c r="AC130" i="17"/>
  <c r="AN130" i="17"/>
  <c r="G130" i="17"/>
  <c r="S130" i="17"/>
  <c r="AD130" i="17"/>
  <c r="AO130" i="17"/>
  <c r="H130" i="17"/>
  <c r="T130" i="17"/>
  <c r="AE130" i="17"/>
  <c r="AP130" i="17"/>
  <c r="J130" i="17"/>
  <c r="V130" i="17"/>
  <c r="AG130" i="17"/>
  <c r="AR130" i="17"/>
  <c r="E131" i="17"/>
  <c r="Q131" i="17"/>
  <c r="AB131" i="17"/>
  <c r="AM131" i="17"/>
  <c r="F131" i="17"/>
  <c r="R131" i="17"/>
  <c r="AC131" i="17"/>
  <c r="AN131" i="17"/>
  <c r="G131" i="17"/>
  <c r="S131" i="17"/>
  <c r="AD131" i="17"/>
  <c r="AO131" i="17"/>
  <c r="H131" i="17"/>
  <c r="T131" i="17"/>
  <c r="AE131" i="17"/>
  <c r="AP131" i="17"/>
  <c r="J131" i="17"/>
  <c r="V131" i="17"/>
  <c r="AG131" i="17"/>
  <c r="AR131" i="17"/>
  <c r="E132" i="17"/>
  <c r="Q132" i="17"/>
  <c r="AB132" i="17"/>
  <c r="AM132" i="17"/>
  <c r="F132" i="17"/>
  <c r="R132" i="17"/>
  <c r="AC132" i="17"/>
  <c r="AN132" i="17"/>
  <c r="G132" i="17"/>
  <c r="S132" i="17"/>
  <c r="AD132" i="17"/>
  <c r="AO132" i="17"/>
  <c r="H132" i="17"/>
  <c r="T132" i="17"/>
  <c r="AE132" i="17"/>
  <c r="AP132" i="17"/>
  <c r="J132" i="17"/>
  <c r="V132" i="17"/>
  <c r="AG132" i="17"/>
  <c r="AR132" i="17"/>
  <c r="E133" i="17"/>
  <c r="Q133" i="17"/>
  <c r="AB133" i="17"/>
  <c r="AM133" i="17"/>
  <c r="F133" i="17"/>
  <c r="R133" i="17"/>
  <c r="AC133" i="17"/>
  <c r="AN133" i="17"/>
  <c r="G133" i="17"/>
  <c r="S133" i="17"/>
  <c r="AD133" i="17"/>
  <c r="AO133" i="17"/>
  <c r="H133" i="17"/>
  <c r="T133" i="17"/>
  <c r="AE133" i="17"/>
  <c r="AP133" i="17"/>
  <c r="J133" i="17"/>
  <c r="V133" i="17"/>
  <c r="AG133" i="17"/>
  <c r="AR133" i="17"/>
  <c r="E134" i="17"/>
  <c r="Q134" i="17"/>
  <c r="AB134" i="17"/>
  <c r="AM134" i="17"/>
  <c r="F134" i="17"/>
  <c r="R134" i="17"/>
  <c r="AC134" i="17"/>
  <c r="AN134" i="17"/>
  <c r="G134" i="17"/>
  <c r="S134" i="17"/>
  <c r="AD134" i="17"/>
  <c r="AO134" i="17"/>
  <c r="H134" i="17"/>
  <c r="T134" i="17"/>
  <c r="AE134" i="17"/>
  <c r="AP134" i="17"/>
  <c r="J134" i="17"/>
  <c r="V134" i="17"/>
  <c r="AG134" i="17"/>
  <c r="AR134" i="17"/>
  <c r="E135" i="17"/>
  <c r="Q135" i="17"/>
  <c r="AB135" i="17"/>
  <c r="AM135" i="17"/>
  <c r="F135" i="17"/>
  <c r="R135" i="17"/>
  <c r="AC135" i="17"/>
  <c r="AN135" i="17"/>
  <c r="G135" i="17"/>
  <c r="S135" i="17"/>
  <c r="AD135" i="17"/>
  <c r="AO135" i="17"/>
  <c r="H135" i="17"/>
  <c r="T135" i="17"/>
  <c r="AE135" i="17"/>
  <c r="AP135" i="17"/>
  <c r="J135" i="17"/>
  <c r="V135" i="17"/>
  <c r="AG135" i="17"/>
  <c r="AR135" i="17"/>
  <c r="E136" i="17"/>
  <c r="Q136" i="17"/>
  <c r="AB136" i="17"/>
  <c r="AM136" i="17"/>
  <c r="F136" i="17"/>
  <c r="R136" i="17"/>
  <c r="AC136" i="17"/>
  <c r="AN136" i="17"/>
  <c r="G136" i="17"/>
  <c r="S136" i="17"/>
  <c r="AD136" i="17"/>
  <c r="AO136" i="17"/>
  <c r="H136" i="17"/>
  <c r="T136" i="17"/>
  <c r="AE136" i="17"/>
  <c r="AP136" i="17"/>
  <c r="J136" i="17"/>
  <c r="V136" i="17"/>
  <c r="AG136" i="17"/>
  <c r="AR136" i="17"/>
  <c r="E137" i="17"/>
  <c r="Q137" i="17"/>
  <c r="AB137" i="17"/>
  <c r="AM137" i="17"/>
  <c r="F137" i="17"/>
  <c r="R137" i="17"/>
  <c r="AC137" i="17"/>
  <c r="AN137" i="17"/>
  <c r="G137" i="17"/>
  <c r="S137" i="17"/>
  <c r="AD137" i="17"/>
  <c r="AO137" i="17"/>
  <c r="H137" i="17"/>
  <c r="T137" i="17"/>
  <c r="AE137" i="17"/>
  <c r="AP137" i="17"/>
  <c r="J137" i="17"/>
  <c r="V137" i="17"/>
  <c r="AG137" i="17"/>
  <c r="AR137" i="17"/>
  <c r="E138" i="17"/>
  <c r="Q138" i="17"/>
  <c r="AB138" i="17"/>
  <c r="AM138" i="17"/>
  <c r="F138" i="17"/>
  <c r="R138" i="17"/>
  <c r="AC138" i="17"/>
  <c r="AN138" i="17"/>
  <c r="G138" i="17"/>
  <c r="S138" i="17"/>
  <c r="AD138" i="17"/>
  <c r="AO138" i="17"/>
  <c r="H138" i="17"/>
  <c r="T138" i="17"/>
  <c r="AE138" i="17"/>
  <c r="AP138" i="17"/>
  <c r="J138" i="17"/>
  <c r="V138" i="17"/>
  <c r="AG138" i="17"/>
  <c r="AR138" i="17"/>
  <c r="E139" i="17"/>
  <c r="Q139" i="17"/>
  <c r="AB139" i="17"/>
  <c r="AM139" i="17"/>
  <c r="F139" i="17"/>
  <c r="R139" i="17"/>
  <c r="AC139" i="17"/>
  <c r="AN139" i="17"/>
  <c r="G139" i="17"/>
  <c r="S139" i="17"/>
  <c r="AD139" i="17"/>
  <c r="AO139" i="17"/>
  <c r="H139" i="17"/>
  <c r="T139" i="17"/>
  <c r="AE139" i="17"/>
  <c r="AP139" i="17"/>
  <c r="J139" i="17"/>
  <c r="V139" i="17"/>
  <c r="AG139" i="17"/>
  <c r="AR139" i="17"/>
  <c r="E140" i="17"/>
  <c r="Q140" i="17"/>
  <c r="AB140" i="17"/>
  <c r="AM140" i="17"/>
  <c r="F140" i="17"/>
  <c r="R140" i="17"/>
  <c r="AC140" i="17"/>
  <c r="AN140" i="17"/>
  <c r="G140" i="17"/>
  <c r="S140" i="17"/>
  <c r="AD140" i="17"/>
  <c r="AO140" i="17"/>
  <c r="H140" i="17"/>
  <c r="T140" i="17"/>
  <c r="AE140" i="17"/>
  <c r="AP140" i="17"/>
  <c r="J140" i="17"/>
  <c r="V140" i="17"/>
  <c r="AG140" i="17"/>
  <c r="AR140" i="17"/>
  <c r="E141" i="17"/>
  <c r="Q141" i="17"/>
  <c r="AB141" i="17"/>
  <c r="AM141" i="17"/>
  <c r="F141" i="17"/>
  <c r="R141" i="17"/>
  <c r="AC141" i="17"/>
  <c r="AN141" i="17"/>
  <c r="G141" i="17"/>
  <c r="S141" i="17"/>
  <c r="AD141" i="17"/>
  <c r="AO141" i="17"/>
  <c r="H141" i="17"/>
  <c r="T141" i="17"/>
  <c r="AE141" i="17"/>
  <c r="AP141" i="17"/>
  <c r="J141" i="17"/>
  <c r="V141" i="17"/>
  <c r="AG141" i="17"/>
  <c r="AR141" i="17"/>
  <c r="E142" i="17"/>
  <c r="Q142" i="17"/>
  <c r="AB142" i="17"/>
  <c r="AM142" i="17"/>
  <c r="F142" i="17"/>
  <c r="R142" i="17"/>
  <c r="AC142" i="17"/>
  <c r="AN142" i="17"/>
  <c r="G142" i="17"/>
  <c r="S142" i="17"/>
  <c r="AD142" i="17"/>
  <c r="AO142" i="17"/>
  <c r="H142" i="17"/>
  <c r="T142" i="17"/>
  <c r="AE142" i="17"/>
  <c r="AP142" i="17"/>
  <c r="J142" i="17"/>
  <c r="V142" i="17"/>
  <c r="AG142" i="17"/>
  <c r="AR142" i="17"/>
  <c r="E143" i="17"/>
  <c r="Q143" i="17"/>
  <c r="AB143" i="17"/>
  <c r="AM143" i="17"/>
  <c r="F143" i="17"/>
  <c r="R143" i="17"/>
  <c r="AC143" i="17"/>
  <c r="AN143" i="17"/>
  <c r="G143" i="17"/>
  <c r="S143" i="17"/>
  <c r="AD143" i="17"/>
  <c r="AO143" i="17"/>
  <c r="H143" i="17"/>
  <c r="T143" i="17"/>
  <c r="AE143" i="17"/>
  <c r="AP143" i="17"/>
  <c r="J143" i="17"/>
  <c r="V143" i="17"/>
  <c r="AG143" i="17"/>
  <c r="AR143" i="17"/>
  <c r="E144" i="17"/>
  <c r="Q144" i="17"/>
  <c r="AB144" i="17"/>
  <c r="AM144" i="17"/>
  <c r="F144" i="17"/>
  <c r="R144" i="17"/>
  <c r="AC144" i="17"/>
  <c r="AN144" i="17"/>
  <c r="G144" i="17"/>
  <c r="S144" i="17"/>
  <c r="AD144" i="17"/>
  <c r="AO144" i="17"/>
  <c r="H144" i="17"/>
  <c r="T144" i="17"/>
  <c r="AE144" i="17"/>
  <c r="AP144" i="17"/>
  <c r="J144" i="17"/>
  <c r="V144" i="17"/>
  <c r="AG144" i="17"/>
  <c r="AR144" i="17"/>
  <c r="E145" i="17"/>
  <c r="Q145" i="17"/>
  <c r="AB145" i="17"/>
  <c r="AM145" i="17"/>
  <c r="F145" i="17"/>
  <c r="R145" i="17"/>
  <c r="AC145" i="17"/>
  <c r="AN145" i="17"/>
  <c r="G145" i="17"/>
  <c r="S145" i="17"/>
  <c r="AD145" i="17"/>
  <c r="AO145" i="17"/>
  <c r="H145" i="17"/>
  <c r="T145" i="17"/>
  <c r="AE145" i="17"/>
  <c r="AP145" i="17"/>
  <c r="J145" i="17"/>
  <c r="V145" i="17"/>
  <c r="AG145" i="17"/>
  <c r="AR145" i="17"/>
  <c r="E146" i="17"/>
  <c r="Q146" i="17"/>
  <c r="AB146" i="17"/>
  <c r="AM146" i="17"/>
  <c r="F146" i="17"/>
  <c r="R146" i="17"/>
  <c r="AC146" i="17"/>
  <c r="AN146" i="17"/>
  <c r="G146" i="17"/>
  <c r="S146" i="17"/>
  <c r="AD146" i="17"/>
  <c r="AO146" i="17"/>
  <c r="H146" i="17"/>
  <c r="T146" i="17"/>
  <c r="AE146" i="17"/>
  <c r="AP146" i="17"/>
  <c r="J146" i="17"/>
  <c r="V146" i="17"/>
  <c r="AG146" i="17"/>
  <c r="AR146" i="17"/>
  <c r="E147" i="17"/>
  <c r="Q147" i="17"/>
  <c r="AB147" i="17"/>
  <c r="AM147" i="17"/>
  <c r="F147" i="17"/>
  <c r="R147" i="17"/>
  <c r="AC147" i="17"/>
  <c r="AN147" i="17"/>
  <c r="G147" i="17"/>
  <c r="S147" i="17"/>
  <c r="AD147" i="17"/>
  <c r="AO147" i="17"/>
  <c r="H147" i="17"/>
  <c r="T147" i="17"/>
  <c r="AE147" i="17"/>
  <c r="AP147" i="17"/>
  <c r="J147" i="17"/>
  <c r="V147" i="17"/>
  <c r="AG147" i="17"/>
  <c r="AR147" i="17"/>
  <c r="E148" i="17"/>
  <c r="Q148" i="17"/>
  <c r="AB148" i="17"/>
  <c r="AM148" i="17"/>
  <c r="F148" i="17"/>
  <c r="R148" i="17"/>
  <c r="AC148" i="17"/>
  <c r="AN148" i="17"/>
  <c r="G148" i="17"/>
  <c r="S148" i="17"/>
  <c r="AD148" i="17"/>
  <c r="AO148" i="17"/>
  <c r="H148" i="17"/>
  <c r="T148" i="17"/>
  <c r="AE148" i="17"/>
  <c r="AP148" i="17"/>
  <c r="J148" i="17"/>
  <c r="V148" i="17"/>
  <c r="AG148" i="17"/>
  <c r="AR148" i="17"/>
  <c r="E149" i="17"/>
  <c r="Q149" i="17"/>
  <c r="AB149" i="17"/>
  <c r="AM149" i="17"/>
  <c r="F149" i="17"/>
  <c r="R149" i="17"/>
  <c r="AC149" i="17"/>
  <c r="AN149" i="17"/>
  <c r="G149" i="17"/>
  <c r="S149" i="17"/>
  <c r="AD149" i="17"/>
  <c r="AO149" i="17"/>
  <c r="H149" i="17"/>
  <c r="T149" i="17"/>
  <c r="AE149" i="17"/>
  <c r="AP149" i="17"/>
  <c r="J149" i="17"/>
  <c r="V149" i="17"/>
  <c r="AG149" i="17"/>
  <c r="AR149" i="17"/>
  <c r="E150" i="17"/>
  <c r="Q150" i="17"/>
  <c r="AB150" i="17"/>
  <c r="AM150" i="17"/>
  <c r="F150" i="17"/>
  <c r="R150" i="17"/>
  <c r="AC150" i="17"/>
  <c r="AN150" i="17"/>
  <c r="G150" i="17"/>
  <c r="S150" i="17"/>
  <c r="AD150" i="17"/>
  <c r="AO150" i="17"/>
  <c r="H150" i="17"/>
  <c r="T150" i="17"/>
  <c r="AE150" i="17"/>
  <c r="AP150" i="17"/>
  <c r="J150" i="17"/>
  <c r="V150" i="17"/>
  <c r="AG150" i="17"/>
  <c r="AR150" i="17"/>
  <c r="E151" i="17"/>
  <c r="Q151" i="17"/>
  <c r="AB151" i="17"/>
  <c r="AM151" i="17"/>
  <c r="F151" i="17"/>
  <c r="R151" i="17"/>
  <c r="AC151" i="17"/>
  <c r="AN151" i="17"/>
  <c r="G151" i="17"/>
  <c r="S151" i="17"/>
  <c r="AD151" i="17"/>
  <c r="AO151" i="17"/>
  <c r="H151" i="17"/>
  <c r="T151" i="17"/>
  <c r="AE151" i="17"/>
  <c r="AP151" i="17"/>
  <c r="J151" i="17"/>
  <c r="V151" i="17"/>
  <c r="AG151" i="17"/>
  <c r="AR151" i="17"/>
  <c r="E152" i="17"/>
  <c r="Q152" i="17"/>
  <c r="AB152" i="17"/>
  <c r="AM152" i="17"/>
  <c r="F152" i="17"/>
  <c r="R152" i="17"/>
  <c r="AC152" i="17"/>
  <c r="AN152" i="17"/>
  <c r="G152" i="17"/>
  <c r="S152" i="17"/>
  <c r="AD152" i="17"/>
  <c r="AO152" i="17"/>
  <c r="H152" i="17"/>
  <c r="T152" i="17"/>
  <c r="AE152" i="17"/>
  <c r="AP152" i="17"/>
  <c r="J152" i="17"/>
  <c r="V152" i="17"/>
  <c r="AG152" i="17"/>
  <c r="AR152" i="17"/>
  <c r="E153" i="17"/>
  <c r="Q153" i="17"/>
  <c r="AB153" i="17"/>
  <c r="AM153" i="17"/>
  <c r="F153" i="17"/>
  <c r="R153" i="17"/>
  <c r="AC153" i="17"/>
  <c r="AN153" i="17"/>
  <c r="G153" i="17"/>
  <c r="S153" i="17"/>
  <c r="AD153" i="17"/>
  <c r="AO153" i="17"/>
  <c r="H153" i="17"/>
  <c r="T153" i="17"/>
  <c r="AE153" i="17"/>
  <c r="AP153" i="17"/>
  <c r="J153" i="17"/>
  <c r="V153" i="17"/>
  <c r="AG153" i="17"/>
  <c r="AR153" i="17"/>
  <c r="E154" i="17"/>
  <c r="Q154" i="17"/>
  <c r="AB154" i="17"/>
  <c r="AM154" i="17"/>
  <c r="F154" i="17"/>
  <c r="R154" i="17"/>
  <c r="AC154" i="17"/>
  <c r="AN154" i="17"/>
  <c r="G154" i="17"/>
  <c r="S154" i="17"/>
  <c r="AD154" i="17"/>
  <c r="AO154" i="17"/>
  <c r="H154" i="17"/>
  <c r="T154" i="17"/>
  <c r="AE154" i="17"/>
  <c r="AP154" i="17"/>
  <c r="J154" i="17"/>
  <c r="V154" i="17"/>
  <c r="AG154" i="17"/>
  <c r="AR154" i="17"/>
  <c r="E155" i="17"/>
  <c r="Q155" i="17"/>
  <c r="AB155" i="17"/>
  <c r="AM155" i="17"/>
  <c r="F155" i="17"/>
  <c r="R155" i="17"/>
  <c r="AC155" i="17"/>
  <c r="AN155" i="17"/>
  <c r="G155" i="17"/>
  <c r="S155" i="17"/>
  <c r="AD155" i="17"/>
  <c r="AO155" i="17"/>
  <c r="H155" i="17"/>
  <c r="T155" i="17"/>
  <c r="AE155" i="17"/>
  <c r="AP155" i="17"/>
  <c r="J155" i="17"/>
  <c r="V155" i="17"/>
  <c r="AG155" i="17"/>
  <c r="AR155" i="17"/>
  <c r="E156" i="17"/>
  <c r="Q156" i="17"/>
  <c r="AB156" i="17"/>
  <c r="AM156" i="17"/>
  <c r="F156" i="17"/>
  <c r="R156" i="17"/>
  <c r="AC156" i="17"/>
  <c r="AN156" i="17"/>
  <c r="G156" i="17"/>
  <c r="S156" i="17"/>
  <c r="AD156" i="17"/>
  <c r="AO156" i="17"/>
  <c r="H156" i="17"/>
  <c r="T156" i="17"/>
  <c r="AE156" i="17"/>
  <c r="AP156" i="17"/>
  <c r="J156" i="17"/>
  <c r="V156" i="17"/>
  <c r="AG156" i="17"/>
  <c r="AR156" i="17"/>
  <c r="E157" i="17"/>
  <c r="Q157" i="17"/>
  <c r="AB157" i="17"/>
  <c r="AM157" i="17"/>
  <c r="F157" i="17"/>
  <c r="R157" i="17"/>
  <c r="AC157" i="17"/>
  <c r="AN157" i="17"/>
  <c r="G157" i="17"/>
  <c r="S157" i="17"/>
  <c r="AD157" i="17"/>
  <c r="AO157" i="17"/>
  <c r="H157" i="17"/>
  <c r="T157" i="17"/>
  <c r="AE157" i="17"/>
  <c r="AP157" i="17"/>
  <c r="J157" i="17"/>
  <c r="V157" i="17"/>
  <c r="AG157" i="17"/>
  <c r="AR157" i="17"/>
  <c r="E158" i="17"/>
  <c r="Q158" i="17"/>
  <c r="AB158" i="17"/>
  <c r="AM158" i="17"/>
  <c r="F158" i="17"/>
  <c r="R158" i="17"/>
  <c r="AC158" i="17"/>
  <c r="AN158" i="17"/>
  <c r="G158" i="17"/>
  <c r="S158" i="17"/>
  <c r="AD158" i="17"/>
  <c r="AO158" i="17"/>
  <c r="H158" i="17"/>
  <c r="T158" i="17"/>
  <c r="AE158" i="17"/>
  <c r="AP158" i="17"/>
  <c r="J158" i="17"/>
  <c r="V158" i="17"/>
  <c r="AG158" i="17"/>
  <c r="AR158" i="17"/>
  <c r="E159" i="17"/>
  <c r="Q159" i="17"/>
  <c r="AB159" i="17"/>
  <c r="AM159" i="17"/>
  <c r="F159" i="17"/>
  <c r="R159" i="17"/>
  <c r="AC159" i="17"/>
  <c r="AN159" i="17"/>
  <c r="G159" i="17"/>
  <c r="S159" i="17"/>
  <c r="AD159" i="17"/>
  <c r="AO159" i="17"/>
  <c r="H159" i="17"/>
  <c r="T159" i="17"/>
  <c r="AE159" i="17"/>
  <c r="AP159" i="17"/>
  <c r="J159" i="17"/>
  <c r="V159" i="17"/>
  <c r="AG159" i="17"/>
  <c r="AR159" i="17"/>
  <c r="E160" i="17"/>
  <c r="Q160" i="17"/>
  <c r="AB160" i="17"/>
  <c r="AM160" i="17"/>
  <c r="F160" i="17"/>
  <c r="R160" i="17"/>
  <c r="AC160" i="17"/>
  <c r="AN160" i="17"/>
  <c r="G160" i="17"/>
  <c r="S160" i="17"/>
  <c r="AD160" i="17"/>
  <c r="AO160" i="17"/>
  <c r="H160" i="17"/>
  <c r="T160" i="17"/>
  <c r="AE160" i="17"/>
  <c r="AP160" i="17"/>
  <c r="J160" i="17"/>
  <c r="V160" i="17"/>
  <c r="AG160" i="17"/>
  <c r="AR160" i="17"/>
  <c r="E161" i="17"/>
  <c r="Q161" i="17"/>
  <c r="AB161" i="17"/>
  <c r="AM161" i="17"/>
  <c r="F161" i="17"/>
  <c r="R161" i="17"/>
  <c r="AC161" i="17"/>
  <c r="AN161" i="17"/>
  <c r="G161" i="17"/>
  <c r="S161" i="17"/>
  <c r="AD161" i="17"/>
  <c r="AO161" i="17"/>
  <c r="H161" i="17"/>
  <c r="T161" i="17"/>
  <c r="AE161" i="17"/>
  <c r="AP161" i="17"/>
  <c r="J161" i="17"/>
  <c r="V161" i="17"/>
  <c r="AG161" i="17"/>
  <c r="AR161" i="17"/>
  <c r="E162" i="17"/>
  <c r="Q162" i="17"/>
  <c r="AB162" i="17"/>
  <c r="AM162" i="17"/>
  <c r="F162" i="17"/>
  <c r="R162" i="17"/>
  <c r="AC162" i="17"/>
  <c r="AN162" i="17"/>
  <c r="G162" i="17"/>
  <c r="S162" i="17"/>
  <c r="AD162" i="17"/>
  <c r="AO162" i="17"/>
  <c r="H162" i="17"/>
  <c r="T162" i="17"/>
  <c r="AE162" i="17"/>
  <c r="AP162" i="17"/>
  <c r="J162" i="17"/>
  <c r="V162" i="17"/>
  <c r="AG162" i="17"/>
  <c r="AR162" i="17"/>
  <c r="AB163" i="17"/>
  <c r="AM163" i="17"/>
  <c r="AC163" i="17"/>
  <c r="AN163" i="17"/>
  <c r="AD163" i="17"/>
  <c r="AO163" i="17"/>
  <c r="AE163" i="17"/>
  <c r="AP163" i="17"/>
  <c r="AG163" i="17"/>
  <c r="AR163" i="17"/>
  <c r="E164" i="17"/>
  <c r="Q164" i="17"/>
  <c r="AB164" i="17"/>
  <c r="AM164" i="17"/>
  <c r="F164" i="17"/>
  <c r="R164" i="17"/>
  <c r="AC164" i="17"/>
  <c r="AN164" i="17"/>
  <c r="G164" i="17"/>
  <c r="S164" i="17"/>
  <c r="AD164" i="17"/>
  <c r="AO164" i="17"/>
  <c r="H164" i="17"/>
  <c r="T164" i="17"/>
  <c r="AE164" i="17"/>
  <c r="AP164" i="17"/>
  <c r="J164" i="17"/>
  <c r="V164" i="17"/>
  <c r="AG164" i="17"/>
  <c r="AR164" i="17"/>
  <c r="E165" i="17"/>
  <c r="Q165" i="17"/>
  <c r="AB165" i="17"/>
  <c r="AM165" i="17"/>
  <c r="F165" i="17"/>
  <c r="R165" i="17"/>
  <c r="AC165" i="17"/>
  <c r="AN165" i="17"/>
  <c r="G165" i="17"/>
  <c r="S165" i="17"/>
  <c r="AD165" i="17"/>
  <c r="AO165" i="17"/>
  <c r="H165" i="17"/>
  <c r="T165" i="17"/>
  <c r="AE165" i="17"/>
  <c r="AP165" i="17"/>
  <c r="J165" i="17"/>
  <c r="V165" i="17"/>
  <c r="AG165" i="17"/>
  <c r="AR165" i="17"/>
  <c r="E166" i="17"/>
  <c r="Q166" i="17"/>
  <c r="AB166" i="17"/>
  <c r="AM166" i="17"/>
  <c r="F166" i="17"/>
  <c r="R166" i="17"/>
  <c r="AC166" i="17"/>
  <c r="AN166" i="17"/>
  <c r="G166" i="17"/>
  <c r="S166" i="17"/>
  <c r="AD166" i="17"/>
  <c r="AO166" i="17"/>
  <c r="H166" i="17"/>
  <c r="T166" i="17"/>
  <c r="AE166" i="17"/>
  <c r="AP166" i="17"/>
  <c r="J166" i="17"/>
  <c r="V166" i="17"/>
  <c r="AG166" i="17"/>
  <c r="AR166" i="17"/>
  <c r="E167" i="17"/>
  <c r="Q167" i="17"/>
  <c r="AB167" i="17"/>
  <c r="AM167" i="17"/>
  <c r="F167" i="17"/>
  <c r="R167" i="17"/>
  <c r="AC167" i="17"/>
  <c r="AN167" i="17"/>
  <c r="G167" i="17"/>
  <c r="S167" i="17"/>
  <c r="AD167" i="17"/>
  <c r="AO167" i="17"/>
  <c r="H167" i="17"/>
  <c r="T167" i="17"/>
  <c r="AE167" i="17"/>
  <c r="AP167" i="17"/>
  <c r="J167" i="17"/>
  <c r="V167" i="17"/>
  <c r="AG167" i="17"/>
  <c r="AR167" i="17"/>
  <c r="E168" i="17"/>
  <c r="Q168" i="17"/>
  <c r="AB168" i="17"/>
  <c r="AM168" i="17"/>
  <c r="F168" i="17"/>
  <c r="R168" i="17"/>
  <c r="AC168" i="17"/>
  <c r="AN168" i="17"/>
  <c r="G168" i="17"/>
  <c r="S168" i="17"/>
  <c r="AD168" i="17"/>
  <c r="AO168" i="17"/>
  <c r="H168" i="17"/>
  <c r="T168" i="17"/>
  <c r="AE168" i="17"/>
  <c r="AP168" i="17"/>
  <c r="J168" i="17"/>
  <c r="V168" i="17"/>
  <c r="AG168" i="17"/>
  <c r="AR168" i="17"/>
  <c r="C168" i="17"/>
  <c r="O168" i="17"/>
  <c r="Z168" i="17"/>
  <c r="AK168" i="17"/>
  <c r="C20" i="17"/>
  <c r="O20" i="17"/>
  <c r="Z20" i="17"/>
  <c r="AK20" i="17"/>
  <c r="C21" i="17"/>
  <c r="O21" i="17"/>
  <c r="Z21" i="17"/>
  <c r="AK21" i="17"/>
  <c r="C22" i="17"/>
  <c r="O22" i="17"/>
  <c r="Z22" i="17"/>
  <c r="AK22" i="17"/>
  <c r="C23" i="17"/>
  <c r="O23" i="17"/>
  <c r="Z23" i="17"/>
  <c r="AK23" i="17"/>
  <c r="C24" i="17"/>
  <c r="O24" i="17"/>
  <c r="Z24" i="17"/>
  <c r="AK24" i="17"/>
  <c r="C25" i="17"/>
  <c r="O25" i="17"/>
  <c r="Z25" i="17"/>
  <c r="AK25" i="17"/>
  <c r="C26" i="17"/>
  <c r="O26" i="17"/>
  <c r="Z26" i="17"/>
  <c r="AK26" i="17"/>
  <c r="C27" i="17"/>
  <c r="O27" i="17"/>
  <c r="Z27" i="17"/>
  <c r="AK27" i="17"/>
  <c r="C28" i="17"/>
  <c r="O28" i="17"/>
  <c r="Z28" i="17"/>
  <c r="AK28" i="17"/>
  <c r="C29" i="17"/>
  <c r="O29" i="17"/>
  <c r="Z29" i="17"/>
  <c r="AK29" i="17"/>
  <c r="C30" i="17"/>
  <c r="O30" i="17"/>
  <c r="Z30" i="17"/>
  <c r="AK30" i="17"/>
  <c r="C31" i="17"/>
  <c r="O31" i="17"/>
  <c r="Z31" i="17"/>
  <c r="AK31" i="17"/>
  <c r="C32" i="17"/>
  <c r="O32" i="17"/>
  <c r="Z32" i="17"/>
  <c r="AK32" i="17"/>
  <c r="C33" i="17"/>
  <c r="O33" i="17"/>
  <c r="Z33" i="17"/>
  <c r="AK33" i="17"/>
  <c r="C34" i="17"/>
  <c r="O34" i="17"/>
  <c r="Z34" i="17"/>
  <c r="AK34" i="17"/>
  <c r="C35" i="17"/>
  <c r="O35" i="17"/>
  <c r="Z35" i="17"/>
  <c r="AK35" i="17"/>
  <c r="C36" i="17"/>
  <c r="O36" i="17"/>
  <c r="Z36" i="17"/>
  <c r="AK36" i="17"/>
  <c r="C37" i="17"/>
  <c r="O37" i="17"/>
  <c r="Z37" i="17"/>
  <c r="AK37" i="17"/>
  <c r="C38" i="17"/>
  <c r="O38" i="17"/>
  <c r="Z38" i="17"/>
  <c r="AK38" i="17"/>
  <c r="C39" i="17"/>
  <c r="O39" i="17"/>
  <c r="Z39" i="17"/>
  <c r="AK39" i="17"/>
  <c r="C40" i="17"/>
  <c r="O40" i="17"/>
  <c r="Z40" i="17"/>
  <c r="AK40" i="17"/>
  <c r="C41" i="17"/>
  <c r="O41" i="17"/>
  <c r="Z41" i="17"/>
  <c r="AK41" i="17"/>
  <c r="C42" i="17"/>
  <c r="O42" i="17"/>
  <c r="Z42" i="17"/>
  <c r="AK42" i="17"/>
  <c r="C43" i="17"/>
  <c r="O43" i="17"/>
  <c r="Z43" i="17"/>
  <c r="AK43" i="17"/>
  <c r="C44" i="17"/>
  <c r="O44" i="17"/>
  <c r="Z44" i="17"/>
  <c r="AK44" i="17"/>
  <c r="C45" i="17"/>
  <c r="O45" i="17"/>
  <c r="Z45" i="17"/>
  <c r="AK45" i="17"/>
  <c r="C46" i="17"/>
  <c r="O46" i="17"/>
  <c r="Z46" i="17"/>
  <c r="AK46" i="17"/>
  <c r="C47" i="17"/>
  <c r="O47" i="17"/>
  <c r="Z47" i="17"/>
  <c r="AK47" i="17"/>
  <c r="C48" i="17"/>
  <c r="O48" i="17"/>
  <c r="Z48" i="17"/>
  <c r="AK48" i="17"/>
  <c r="C49" i="17"/>
  <c r="O49" i="17"/>
  <c r="Z49" i="17"/>
  <c r="AK49" i="17"/>
  <c r="C50" i="17"/>
  <c r="O50" i="17"/>
  <c r="Z50" i="17"/>
  <c r="AK50" i="17"/>
  <c r="C51" i="17"/>
  <c r="O51" i="17"/>
  <c r="Z51" i="17"/>
  <c r="AK51" i="17"/>
  <c r="C52" i="17"/>
  <c r="O52" i="17"/>
  <c r="Z52" i="17"/>
  <c r="AK52" i="17"/>
  <c r="C53" i="17"/>
  <c r="O53" i="17"/>
  <c r="Z53" i="17"/>
  <c r="AK53" i="17"/>
  <c r="C54" i="17"/>
  <c r="O54" i="17"/>
  <c r="Z54" i="17"/>
  <c r="AK54" i="17"/>
  <c r="C55" i="17"/>
  <c r="O55" i="17"/>
  <c r="Z55" i="17"/>
  <c r="AK55" i="17"/>
  <c r="C56" i="17"/>
  <c r="O56" i="17"/>
  <c r="Z56" i="17"/>
  <c r="AK56" i="17"/>
  <c r="C57" i="17"/>
  <c r="O57" i="17"/>
  <c r="Z57" i="17"/>
  <c r="AK57" i="17"/>
  <c r="C58" i="17"/>
  <c r="O58" i="17"/>
  <c r="Z58" i="17"/>
  <c r="AK58" i="17"/>
  <c r="C59" i="17"/>
  <c r="O59" i="17"/>
  <c r="Z59" i="17"/>
  <c r="AK59" i="17"/>
  <c r="C60" i="17"/>
  <c r="O60" i="17"/>
  <c r="Z60" i="17"/>
  <c r="AK60" i="17"/>
  <c r="C61" i="17"/>
  <c r="O61" i="17"/>
  <c r="Z61" i="17"/>
  <c r="AK61" i="17"/>
  <c r="C62" i="17"/>
  <c r="O62" i="17"/>
  <c r="Z62" i="17"/>
  <c r="AK62" i="17"/>
  <c r="C63" i="17"/>
  <c r="O63" i="17"/>
  <c r="Z63" i="17"/>
  <c r="AK63" i="17"/>
  <c r="C64" i="17"/>
  <c r="O64" i="17"/>
  <c r="Z64" i="17"/>
  <c r="AK64" i="17"/>
  <c r="C65" i="17"/>
  <c r="O65" i="17"/>
  <c r="Z65" i="17"/>
  <c r="AK65" i="17"/>
  <c r="C66" i="17"/>
  <c r="O66" i="17"/>
  <c r="Z66" i="17"/>
  <c r="AK66" i="17"/>
  <c r="C67" i="17"/>
  <c r="O67" i="17"/>
  <c r="Z67" i="17"/>
  <c r="AK67" i="17"/>
  <c r="C68" i="17"/>
  <c r="O68" i="17"/>
  <c r="Z68" i="17"/>
  <c r="AK68" i="17"/>
  <c r="C69" i="17"/>
  <c r="O69" i="17"/>
  <c r="Z69" i="17"/>
  <c r="AK69" i="17"/>
  <c r="C70" i="17"/>
  <c r="O70" i="17"/>
  <c r="Z70" i="17"/>
  <c r="AK70" i="17"/>
  <c r="C71" i="17"/>
  <c r="O71" i="17"/>
  <c r="Z71" i="17"/>
  <c r="AK71" i="17"/>
  <c r="C72" i="17"/>
  <c r="O72" i="17"/>
  <c r="Z72" i="17"/>
  <c r="AK72" i="17"/>
  <c r="C73" i="17"/>
  <c r="O73" i="17"/>
  <c r="Z73" i="17"/>
  <c r="AK73" i="17"/>
  <c r="C74" i="17"/>
  <c r="O74" i="17"/>
  <c r="Z74" i="17"/>
  <c r="AK74" i="17"/>
  <c r="C75" i="17"/>
  <c r="O75" i="17"/>
  <c r="Z75" i="17"/>
  <c r="AK75" i="17"/>
  <c r="C76" i="17"/>
  <c r="O76" i="17"/>
  <c r="Z76" i="17"/>
  <c r="AK76" i="17"/>
  <c r="C77" i="17"/>
  <c r="O77" i="17"/>
  <c r="Z77" i="17"/>
  <c r="AK77" i="17"/>
  <c r="C78" i="17"/>
  <c r="O78" i="17"/>
  <c r="Z78" i="17"/>
  <c r="AK78" i="17"/>
  <c r="C79" i="17"/>
  <c r="O79" i="17"/>
  <c r="Z79" i="17"/>
  <c r="AK79" i="17"/>
  <c r="C80" i="17"/>
  <c r="O80" i="17"/>
  <c r="Z80" i="17"/>
  <c r="AK80" i="17"/>
  <c r="C81" i="17"/>
  <c r="O81" i="17"/>
  <c r="Z81" i="17"/>
  <c r="AK81" i="17"/>
  <c r="C82" i="17"/>
  <c r="O82" i="17"/>
  <c r="Z82" i="17"/>
  <c r="AK82" i="17"/>
  <c r="C83" i="17"/>
  <c r="O83" i="17"/>
  <c r="Z83" i="17"/>
  <c r="AK83" i="17"/>
  <c r="C84" i="17"/>
  <c r="O84" i="17"/>
  <c r="Z84" i="17"/>
  <c r="AK84" i="17"/>
  <c r="C85" i="17"/>
  <c r="O85" i="17"/>
  <c r="Z85" i="17"/>
  <c r="AK85" i="17"/>
  <c r="C86" i="17"/>
  <c r="O86" i="17"/>
  <c r="Z86" i="17"/>
  <c r="AK86" i="17"/>
  <c r="C87" i="17"/>
  <c r="O87" i="17"/>
  <c r="Z87" i="17"/>
  <c r="AK87" i="17"/>
  <c r="C88" i="17"/>
  <c r="O88" i="17"/>
  <c r="Z88" i="17"/>
  <c r="AK88" i="17"/>
  <c r="C89" i="17"/>
  <c r="O89" i="17"/>
  <c r="Z89" i="17"/>
  <c r="AK89" i="17"/>
  <c r="C90" i="17"/>
  <c r="O90" i="17"/>
  <c r="Z90" i="17"/>
  <c r="AK90" i="17"/>
  <c r="C91" i="17"/>
  <c r="O91" i="17"/>
  <c r="Z91" i="17"/>
  <c r="AK91" i="17"/>
  <c r="C92" i="17"/>
  <c r="O92" i="17"/>
  <c r="Z92" i="17"/>
  <c r="AK92" i="17"/>
  <c r="C93" i="17"/>
  <c r="O93" i="17"/>
  <c r="Z93" i="17"/>
  <c r="AK93" i="17"/>
  <c r="C94" i="17"/>
  <c r="O94" i="17"/>
  <c r="Z94" i="17"/>
  <c r="AK94" i="17"/>
  <c r="C95" i="17"/>
  <c r="O95" i="17"/>
  <c r="Z95" i="17"/>
  <c r="AK95" i="17"/>
  <c r="C96" i="17"/>
  <c r="O96" i="17"/>
  <c r="Z96" i="17"/>
  <c r="AK96" i="17"/>
  <c r="C97" i="17"/>
  <c r="O97" i="17"/>
  <c r="Z97" i="17"/>
  <c r="AK97" i="17"/>
  <c r="C98" i="17"/>
  <c r="O98" i="17"/>
  <c r="Z98" i="17"/>
  <c r="AK98" i="17"/>
  <c r="C99" i="17"/>
  <c r="O99" i="17"/>
  <c r="Z99" i="17"/>
  <c r="AK99" i="17"/>
  <c r="C100" i="17"/>
  <c r="O100" i="17"/>
  <c r="Z100" i="17"/>
  <c r="AK100" i="17"/>
  <c r="C101" i="17"/>
  <c r="O101" i="17"/>
  <c r="Z101" i="17"/>
  <c r="AK101" i="17"/>
  <c r="C102" i="17"/>
  <c r="O102" i="17"/>
  <c r="Z102" i="17"/>
  <c r="AK102" i="17"/>
  <c r="C103" i="17"/>
  <c r="O103" i="17"/>
  <c r="Z103" i="17"/>
  <c r="AK103" i="17"/>
  <c r="C104" i="17"/>
  <c r="O104" i="17"/>
  <c r="Z104" i="17"/>
  <c r="AK104" i="17"/>
  <c r="C105" i="17"/>
  <c r="O105" i="17"/>
  <c r="Z105" i="17"/>
  <c r="AK105" i="17"/>
  <c r="C106" i="17"/>
  <c r="O106" i="17"/>
  <c r="Z106" i="17"/>
  <c r="AK106" i="17"/>
  <c r="C107" i="17"/>
  <c r="O107" i="17"/>
  <c r="Z107" i="17"/>
  <c r="AK107" i="17"/>
  <c r="C108" i="17"/>
  <c r="O108" i="17"/>
  <c r="Z108" i="17"/>
  <c r="AK108" i="17"/>
  <c r="C109" i="17"/>
  <c r="O109" i="17"/>
  <c r="Z109" i="17"/>
  <c r="AK109" i="17"/>
  <c r="C110" i="17"/>
  <c r="O110" i="17"/>
  <c r="Z110" i="17"/>
  <c r="AK110" i="17"/>
  <c r="C111" i="17"/>
  <c r="O111" i="17"/>
  <c r="Z111" i="17"/>
  <c r="AK111" i="17"/>
  <c r="C112" i="17"/>
  <c r="O112" i="17"/>
  <c r="Z112" i="17"/>
  <c r="AK112" i="17"/>
  <c r="C113" i="17"/>
  <c r="O113" i="17"/>
  <c r="Z113" i="17"/>
  <c r="AK113" i="17"/>
  <c r="C114" i="17"/>
  <c r="O114" i="17"/>
  <c r="Z114" i="17"/>
  <c r="AK114" i="17"/>
  <c r="C115" i="17"/>
  <c r="O115" i="17"/>
  <c r="Z115" i="17"/>
  <c r="AK115" i="17"/>
  <c r="C116" i="17"/>
  <c r="O116" i="17"/>
  <c r="Z116" i="17"/>
  <c r="AK116" i="17"/>
  <c r="C117" i="17"/>
  <c r="O117" i="17"/>
  <c r="Z117" i="17"/>
  <c r="AK117" i="17"/>
  <c r="C118" i="17"/>
  <c r="O118" i="17"/>
  <c r="Z118" i="17"/>
  <c r="AK118" i="17"/>
  <c r="C119" i="17"/>
  <c r="O119" i="17"/>
  <c r="Z119" i="17"/>
  <c r="AK119" i="17"/>
  <c r="C120" i="17"/>
  <c r="O120" i="17"/>
  <c r="Z120" i="17"/>
  <c r="AK120" i="17"/>
  <c r="C121" i="17"/>
  <c r="O121" i="17"/>
  <c r="Z121" i="17"/>
  <c r="AK121" i="17"/>
  <c r="C122" i="17"/>
  <c r="O122" i="17"/>
  <c r="Z122" i="17"/>
  <c r="AK122" i="17"/>
  <c r="C123" i="17"/>
  <c r="O123" i="17"/>
  <c r="Z123" i="17"/>
  <c r="AK123" i="17"/>
  <c r="C124" i="17"/>
  <c r="O124" i="17"/>
  <c r="Z124" i="17"/>
  <c r="AK124" i="17"/>
  <c r="C125" i="17"/>
  <c r="O125" i="17"/>
  <c r="Z125" i="17"/>
  <c r="AK125" i="17"/>
  <c r="C126" i="17"/>
  <c r="O126" i="17"/>
  <c r="Z126" i="17"/>
  <c r="AK126" i="17"/>
  <c r="C127" i="17"/>
  <c r="O127" i="17"/>
  <c r="Z127" i="17"/>
  <c r="AK127" i="17"/>
  <c r="C128" i="17"/>
  <c r="O128" i="17"/>
  <c r="Z128" i="17"/>
  <c r="AK128" i="17"/>
  <c r="C129" i="17"/>
  <c r="O129" i="17"/>
  <c r="Z129" i="17"/>
  <c r="AK129" i="17"/>
  <c r="C130" i="17"/>
  <c r="O130" i="17"/>
  <c r="Z130" i="17"/>
  <c r="AK130" i="17"/>
  <c r="C131" i="17"/>
  <c r="O131" i="17"/>
  <c r="Z131" i="17"/>
  <c r="AK131" i="17"/>
  <c r="C132" i="17"/>
  <c r="O132" i="17"/>
  <c r="Z132" i="17"/>
  <c r="AK132" i="17"/>
  <c r="C133" i="17"/>
  <c r="O133" i="17"/>
  <c r="Z133" i="17"/>
  <c r="AK133" i="17"/>
  <c r="C134" i="17"/>
  <c r="O134" i="17"/>
  <c r="Z134" i="17"/>
  <c r="AK134" i="17"/>
  <c r="C135" i="17"/>
  <c r="O135" i="17"/>
  <c r="Z135" i="17"/>
  <c r="AK135" i="17"/>
  <c r="C136" i="17"/>
  <c r="O136" i="17"/>
  <c r="Z136" i="17"/>
  <c r="AK136" i="17"/>
  <c r="C137" i="17"/>
  <c r="O137" i="17"/>
  <c r="Z137" i="17"/>
  <c r="AK137" i="17"/>
  <c r="C138" i="17"/>
  <c r="O138" i="17"/>
  <c r="Z138" i="17"/>
  <c r="AK138" i="17"/>
  <c r="C139" i="17"/>
  <c r="O139" i="17"/>
  <c r="Z139" i="17"/>
  <c r="AK139" i="17"/>
  <c r="C140" i="17"/>
  <c r="O140" i="17"/>
  <c r="Z140" i="17"/>
  <c r="AK140" i="17"/>
  <c r="C141" i="17"/>
  <c r="O141" i="17"/>
  <c r="Z141" i="17"/>
  <c r="AK141" i="17"/>
  <c r="C142" i="17"/>
  <c r="O142" i="17"/>
  <c r="Z142" i="17"/>
  <c r="AK142" i="17"/>
  <c r="C143" i="17"/>
  <c r="O143" i="17"/>
  <c r="Z143" i="17"/>
  <c r="AK143" i="17"/>
  <c r="C144" i="17"/>
  <c r="O144" i="17"/>
  <c r="Z144" i="17"/>
  <c r="AK144" i="17"/>
  <c r="C145" i="17"/>
  <c r="O145" i="17"/>
  <c r="Z145" i="17"/>
  <c r="AK145" i="17"/>
  <c r="C146" i="17"/>
  <c r="O146" i="17"/>
  <c r="Z146" i="17"/>
  <c r="AK146" i="17"/>
  <c r="C147" i="17"/>
  <c r="O147" i="17"/>
  <c r="Z147" i="17"/>
  <c r="AK147" i="17"/>
  <c r="C148" i="17"/>
  <c r="O148" i="17"/>
  <c r="Z148" i="17"/>
  <c r="AK148" i="17"/>
  <c r="C149" i="17"/>
  <c r="O149" i="17"/>
  <c r="Z149" i="17"/>
  <c r="AK149" i="17"/>
  <c r="C150" i="17"/>
  <c r="O150" i="17"/>
  <c r="Z150" i="17"/>
  <c r="AK150" i="17"/>
  <c r="C151" i="17"/>
  <c r="O151" i="17"/>
  <c r="Z151" i="17"/>
  <c r="AK151" i="17"/>
  <c r="C152" i="17"/>
  <c r="O152" i="17"/>
  <c r="Z152" i="17"/>
  <c r="AK152" i="17"/>
  <c r="C153" i="17"/>
  <c r="O153" i="17"/>
  <c r="Z153" i="17"/>
  <c r="AK153" i="17"/>
  <c r="C154" i="17"/>
  <c r="O154" i="17"/>
  <c r="Z154" i="17"/>
  <c r="AK154" i="17"/>
  <c r="C155" i="17"/>
  <c r="O155" i="17"/>
  <c r="Z155" i="17"/>
  <c r="AK155" i="17"/>
  <c r="C156" i="17"/>
  <c r="O156" i="17"/>
  <c r="Z156" i="17"/>
  <c r="AK156" i="17"/>
  <c r="C157" i="17"/>
  <c r="O157" i="17"/>
  <c r="Z157" i="17"/>
  <c r="AK157" i="17"/>
  <c r="C158" i="17"/>
  <c r="O158" i="17"/>
  <c r="Z158" i="17"/>
  <c r="AK158" i="17"/>
  <c r="C159" i="17"/>
  <c r="O159" i="17"/>
  <c r="Z159" i="17"/>
  <c r="AK159" i="17"/>
  <c r="C160" i="17"/>
  <c r="O160" i="17"/>
  <c r="Z160" i="17"/>
  <c r="AK160" i="17"/>
  <c r="C161" i="17"/>
  <c r="O161" i="17"/>
  <c r="Z161" i="17"/>
  <c r="AK161" i="17"/>
  <c r="C162" i="17"/>
  <c r="O162" i="17"/>
  <c r="Z162" i="17"/>
  <c r="AK162" i="17"/>
  <c r="Z163" i="17"/>
  <c r="AK163" i="17"/>
  <c r="C164" i="17"/>
  <c r="O164" i="17"/>
  <c r="Z164" i="17"/>
  <c r="AK164" i="17"/>
  <c r="C165" i="17"/>
  <c r="O165" i="17"/>
  <c r="Z165" i="17"/>
  <c r="AK165" i="17"/>
  <c r="C166" i="17"/>
  <c r="O166" i="17"/>
  <c r="Z166" i="17"/>
  <c r="AK166" i="17"/>
  <c r="C167" i="17"/>
  <c r="O167" i="17"/>
  <c r="Z167" i="17"/>
  <c r="AK167" i="17"/>
  <c r="C5" i="17"/>
  <c r="O5" i="17"/>
  <c r="Z5" i="17"/>
  <c r="AK5" i="17"/>
  <c r="C6" i="17"/>
  <c r="O6" i="17"/>
  <c r="Z6" i="17"/>
  <c r="AK6" i="17"/>
  <c r="C7" i="17"/>
  <c r="O7" i="17"/>
  <c r="Z7" i="17"/>
  <c r="AK7" i="17"/>
  <c r="C8" i="17"/>
  <c r="O8" i="17"/>
  <c r="Z8" i="17"/>
  <c r="AK8" i="17"/>
  <c r="C9" i="17"/>
  <c r="O9" i="17"/>
  <c r="Z9" i="17"/>
  <c r="AK9" i="17"/>
  <c r="C10" i="17"/>
  <c r="O10" i="17"/>
  <c r="Z10" i="17"/>
  <c r="AK10" i="17"/>
  <c r="C11" i="17"/>
  <c r="O11" i="17"/>
  <c r="Z11" i="17"/>
  <c r="AK11" i="17"/>
  <c r="C12" i="17"/>
  <c r="O12" i="17"/>
  <c r="Z12" i="17"/>
  <c r="AK12" i="17"/>
  <c r="C13" i="17"/>
  <c r="O13" i="17"/>
  <c r="Z13" i="17"/>
  <c r="AK13" i="17"/>
  <c r="C14" i="17"/>
  <c r="O14" i="17"/>
  <c r="Z14" i="17"/>
  <c r="AK14" i="17"/>
  <c r="C15" i="17"/>
  <c r="O15" i="17"/>
  <c r="Z15" i="17"/>
  <c r="AK15" i="17"/>
  <c r="C16" i="17"/>
  <c r="O16" i="17"/>
  <c r="Z16" i="17"/>
  <c r="AK16" i="17"/>
  <c r="C17" i="17"/>
  <c r="O17" i="17"/>
  <c r="Z17" i="17"/>
  <c r="AK17" i="17"/>
  <c r="C18" i="17"/>
  <c r="O18" i="17"/>
  <c r="Z18" i="17"/>
  <c r="AK18" i="17"/>
  <c r="C19" i="17"/>
  <c r="O19" i="17"/>
  <c r="Z19" i="17"/>
  <c r="AK19" i="17"/>
  <c r="AK4" i="17"/>
  <c r="E12" i="1"/>
  <c r="F12" i="1"/>
  <c r="G12" i="1"/>
  <c r="H12" i="1"/>
  <c r="I12" i="1"/>
  <c r="J12" i="1"/>
  <c r="K12" i="1"/>
  <c r="L12" i="1"/>
  <c r="D12" i="1"/>
  <c r="D10" i="1"/>
  <c r="E10" i="1"/>
  <c r="H10" i="1"/>
  <c r="K10" i="1"/>
  <c r="J10" i="1"/>
  <c r="F10" i="1"/>
  <c r="I10" i="1"/>
  <c r="G10" i="1"/>
  <c r="L10" i="1"/>
</calcChain>
</file>

<file path=xl/connections.xml><?xml version="1.0" encoding="utf-8"?>
<connections xmlns="http://schemas.openxmlformats.org/spreadsheetml/2006/main">
  <connection id="1" name="ROI_fiber_counts_2x_Left.csv" type="6" refreshedVersion="0" background="1" saveData="1">
    <textPr fileType="mac" sourceFile="TrinityDrive:N51200_v2:kspace_downsampled_resolution:chass_downsampled_2x:ROI_fiber_counts_2x_Lef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ROI_fiber_counts_2x_Right.csv" type="6" refreshedVersion="0" background="1" saveData="1">
    <textPr fileType="mac" sourceFile="TrinityDrive:N51200_v2:kspace_downsampled_resolution:chass_downsampled_2x:ROI_fiber_counts_2x_Righ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ROI_voxel_counts_2x_Left.csv" type="6" refreshedVersion="0" background="1" saveData="1">
    <textPr fileType="mac" sourceFile="TrinityDrive:N51200_v2:kspace_downsampled_resolution:chass_downsampled_2x:ROI_voxel_counts_2x_Left.csv" comma="1">
      <textFields>
        <textField/>
      </textFields>
    </textPr>
  </connection>
  <connection id="4" name="ROI_voxel_counts_2x_Right.csv" type="6" refreshedVersion="0" background="1" saveData="1">
    <textPr fileType="mac" sourceFile="TrinityDrive:N51200_v2:kspace_downsampled_resolution:chass_downsampled_2x:ROI_voxel_counts_2x_Right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<sst xmlns="http://schemas.openxmlformats.org/spreadsheetml/2006/main" count="142" uniqueCount="23">
  <si>
    <t>1 Fiber</t>
  </si>
  <si>
    <t>Whole Brain</t>
  </si>
  <si>
    <t>Total Fibers</t>
  </si>
  <si>
    <t>2 Fiber</t>
  </si>
  <si>
    <t>3 Fiber</t>
  </si>
  <si>
    <t>4 Fiber</t>
  </si>
  <si>
    <t>Angles</t>
  </si>
  <si>
    <t>Total pixels</t>
  </si>
  <si>
    <t>ESR12</t>
  </si>
  <si>
    <t>ESR20</t>
  </si>
  <si>
    <t>ESR30</t>
  </si>
  <si>
    <t>ESR45</t>
  </si>
  <si>
    <t>ESR60</t>
  </si>
  <si>
    <t>ESR100</t>
  </si>
  <si>
    <t>ESR120</t>
  </si>
  <si>
    <t>Label Number</t>
  </si>
  <si>
    <t>ROI Pixels</t>
  </si>
  <si>
    <t>Left</t>
  </si>
  <si>
    <t>Right</t>
  </si>
  <si>
    <t>Average</t>
  </si>
  <si>
    <t>Difference</t>
  </si>
  <si>
    <t>ESR80</t>
  </si>
  <si>
    <t>ESR15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</si>
</sst>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2" borderId="0" xfId="0" applyFill="1"/>
    <xf numFmtId="10" fontId="0" fillId="2" borderId="0" xfId="0" applyNumberFormat="1" applyFill="1"/>
    <xf numFmtId="11" fontId="0" fillId="2" borderId="0" xfId="0" applyNumberFormat="1" applyFill="1"/>
    <xf numFmtId="2" fontId="0" fillId="0" borderId="0" xfId="0" applyNumberFormat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colors>
    <mruColors>
      <color rgb="FF0FCB5E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chartsheet" Target="chartsheets/sheet4.xml"/><Relationship Id="rId10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Fiber Populations</a:t>
            </a:r>
            <a:r>
              <a:rPr lang="en-US" baseline="0"/>
              <a:t> - Whole Brain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87669191888243"/>
          <c:y val="0.0994440700085428"/>
          <c:w val="0.77748053268344"/>
          <c:h val="0.76166890612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'Whole Brain Data'!$C$6</c:f>
              <c:strCache>
                <c:ptCount val="1"/>
                <c:pt idx="0">
                  <c:v>1 Fiber</c:v>
                </c:pt>
              </c:strCache>
            </c:strRef>
          </c:tx>
          <c:invertIfNegative val="0"/>
          <c:cat>
            <c:numRef>
              <c:f>'Whole Brain Data'!$D$5:$L$5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'Whole Brain Data'!$D$6:$L$6</c:f>
              <c:numCache>
                <c:formatCode>0.00%</c:formatCode>
                <c:ptCount val="9"/>
                <c:pt idx="0">
                  <c:v>0.883</c:v>
                </c:pt>
                <c:pt idx="1">
                  <c:v>0.8261</c:v>
                </c:pt>
                <c:pt idx="2">
                  <c:v>0.7313</c:v>
                </c:pt>
                <c:pt idx="3">
                  <c:v>0.5506</c:v>
                </c:pt>
                <c:pt idx="4">
                  <c:v>0.419</c:v>
                </c:pt>
                <c:pt idx="5">
                  <c:v>0.3499</c:v>
                </c:pt>
                <c:pt idx="6">
                  <c:v>0.3237</c:v>
                </c:pt>
                <c:pt idx="7">
                  <c:v>0.3047</c:v>
                </c:pt>
                <c:pt idx="8">
                  <c:v>0.2775</c:v>
                </c:pt>
              </c:numCache>
            </c:numRef>
          </c:val>
        </c:ser>
        <c:ser>
          <c:idx val="1"/>
          <c:order val="1"/>
          <c:tx>
            <c:strRef>
              <c:f>'Whole Brain Data'!$C$7</c:f>
              <c:strCache>
                <c:ptCount val="1"/>
                <c:pt idx="0">
                  <c:v>2 Fiber</c:v>
                </c:pt>
              </c:strCache>
            </c:strRef>
          </c:tx>
          <c:invertIfNegative val="0"/>
          <c:cat>
            <c:numRef>
              <c:f>'Whole Brain Data'!$D$5:$L$5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'Whole Brain Data'!$D$7:$L$7</c:f>
              <c:numCache>
                <c:formatCode>0.00%</c:formatCode>
                <c:ptCount val="9"/>
                <c:pt idx="0">
                  <c:v>0.1153</c:v>
                </c:pt>
                <c:pt idx="1">
                  <c:v>0.1721</c:v>
                </c:pt>
                <c:pt idx="2">
                  <c:v>0.2654</c:v>
                </c:pt>
                <c:pt idx="3">
                  <c:v>0.4353</c:v>
                </c:pt>
                <c:pt idx="4">
                  <c:v>0.552</c:v>
                </c:pt>
                <c:pt idx="5">
                  <c:v>0.5992</c:v>
                </c:pt>
                <c:pt idx="6">
                  <c:v>0.5985</c:v>
                </c:pt>
                <c:pt idx="7">
                  <c:v>0.6005</c:v>
                </c:pt>
                <c:pt idx="8">
                  <c:v>0.6024</c:v>
                </c:pt>
              </c:numCache>
            </c:numRef>
          </c:val>
        </c:ser>
        <c:ser>
          <c:idx val="2"/>
          <c:order val="2"/>
          <c:tx>
            <c:strRef>
              <c:f>'Whole Brain Data'!$C$8</c:f>
              <c:strCache>
                <c:ptCount val="1"/>
                <c:pt idx="0">
                  <c:v>3 Fiber</c:v>
                </c:pt>
              </c:strCache>
            </c:strRef>
          </c:tx>
          <c:invertIfNegative val="0"/>
          <c:cat>
            <c:numRef>
              <c:f>'Whole Brain Data'!$D$5:$L$5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'Whole Brain Data'!$D$8:$L$8</c:f>
              <c:numCache>
                <c:formatCode>0.00%</c:formatCode>
                <c:ptCount val="9"/>
                <c:pt idx="0">
                  <c:v>0.0019</c:v>
                </c:pt>
                <c:pt idx="1">
                  <c:v>0.0018</c:v>
                </c:pt>
                <c:pt idx="2">
                  <c:v>0.0033</c:v>
                </c:pt>
                <c:pt idx="3">
                  <c:v>0.0138</c:v>
                </c:pt>
                <c:pt idx="4">
                  <c:v>0.0286</c:v>
                </c:pt>
                <c:pt idx="5">
                  <c:v>0.0499</c:v>
                </c:pt>
                <c:pt idx="6">
                  <c:v>0.0753</c:v>
                </c:pt>
                <c:pt idx="7">
                  <c:v>0.0909</c:v>
                </c:pt>
                <c:pt idx="8">
                  <c:v>0.1127</c:v>
                </c:pt>
              </c:numCache>
            </c:numRef>
          </c:val>
        </c:ser>
        <c:ser>
          <c:idx val="3"/>
          <c:order val="3"/>
          <c:tx>
            <c:strRef>
              <c:f>'Whole Brain Data'!$C$9</c:f>
              <c:strCache>
                <c:ptCount val="1"/>
                <c:pt idx="0">
                  <c:v>4 Fiber</c:v>
                </c:pt>
              </c:strCache>
            </c:strRef>
          </c:tx>
          <c:invertIfNegative val="0"/>
          <c:cat>
            <c:numRef>
              <c:f>'Whole Brain Data'!$D$5:$L$5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'Whole Brain Data'!$D$9:$L$9</c:f>
              <c:numCache>
                <c:formatCode>0.00%</c:formatCode>
                <c:ptCount val="9"/>
                <c:pt idx="0">
                  <c:v>3.406E-6</c:v>
                </c:pt>
                <c:pt idx="1">
                  <c:v>2.2303E-5</c:v>
                </c:pt>
                <c:pt idx="2">
                  <c:v>2.8029E-5</c:v>
                </c:pt>
                <c:pt idx="3">
                  <c:v>0.00026115</c:v>
                </c:pt>
                <c:pt idx="4">
                  <c:v>0.0003214</c:v>
                </c:pt>
                <c:pt idx="5">
                  <c:v>0.00093235</c:v>
                </c:pt>
                <c:pt idx="6">
                  <c:v>0.0025</c:v>
                </c:pt>
                <c:pt idx="7">
                  <c:v>0.004</c:v>
                </c:pt>
                <c:pt idx="8">
                  <c:v>0.0073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596840"/>
        <c:axId val="-2062827096"/>
      </c:barChart>
      <c:catAx>
        <c:axId val="-206259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Angles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2827096"/>
        <c:crosses val="autoZero"/>
        <c:auto val="1"/>
        <c:lblAlgn val="ctr"/>
        <c:lblOffset val="100"/>
        <c:noMultiLvlLbl val="0"/>
      </c:catAx>
      <c:valAx>
        <c:axId val="-206282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Voxels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62596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Total Fiber Count - Whole Brain</a:t>
            </a:r>
          </a:p>
        </c:rich>
      </c:tx>
      <c:layout>
        <c:manualLayout>
          <c:xMode val="edge"/>
          <c:yMode val="edge"/>
          <c:x val="0.330106577253365"/>
          <c:y val="0.01741722233832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0012248468941"/>
          <c:y val="0.0992785538986272"/>
          <c:w val="0.80107284922718"/>
          <c:h val="0.734502554650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'Whole Brain Data'!$C$10</c:f>
              <c:strCache>
                <c:ptCount val="1"/>
                <c:pt idx="0">
                  <c:v>Total Fibers</c:v>
                </c:pt>
              </c:strCache>
            </c:strRef>
          </c:tx>
          <c:invertIfNegative val="0"/>
          <c:cat>
            <c:numRef>
              <c:f>'Whole Brain Data'!$D$5:$L$5</c:f>
              <c:numCache>
                <c:formatCode>General</c:formatCode>
                <c:ptCount val="9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30.0</c:v>
                </c:pt>
                <c:pt idx="4">
                  <c:v>45.0</c:v>
                </c:pt>
                <c:pt idx="5">
                  <c:v>60.0</c:v>
                </c:pt>
                <c:pt idx="6">
                  <c:v>80.0</c:v>
                </c:pt>
                <c:pt idx="7">
                  <c:v>100.0</c:v>
                </c:pt>
                <c:pt idx="8">
                  <c:v>120.0</c:v>
                </c:pt>
              </c:numCache>
            </c:numRef>
          </c:cat>
          <c:val>
            <c:numRef>
              <c:f>'Whole Brain Data'!$D$10:$L$10</c:f>
              <c:numCache>
                <c:formatCode>0.00E+00</c:formatCode>
                <c:ptCount val="9"/>
                <c:pt idx="0">
                  <c:v>7.4276857375967E6</c:v>
                </c:pt>
                <c:pt idx="1">
                  <c:v>7.80245372979795E6</c:v>
                </c:pt>
                <c:pt idx="2">
                  <c:v>8.44164568181576E6</c:v>
                </c:pt>
                <c:pt idx="3">
                  <c:v>9.7126416468334E6</c:v>
                </c:pt>
                <c:pt idx="4">
                  <c:v>1.06844137255224E7</c:v>
                </c:pt>
                <c:pt idx="5">
                  <c:v>1.12925554756126E7</c:v>
                </c:pt>
                <c:pt idx="6">
                  <c:v>1.16566728814E7</c:v>
                </c:pt>
                <c:pt idx="7">
                  <c:v>1.19075109976E7</c:v>
                </c:pt>
                <c:pt idx="8">
                  <c:v>1.22738142784E7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449688"/>
        <c:axId val="-2057962664"/>
      </c:barChart>
      <c:catAx>
        <c:axId val="-206344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7962664"/>
        <c:crosses val="autoZero"/>
        <c:auto val="1"/>
        <c:lblAlgn val="ctr"/>
        <c:lblOffset val="100"/>
        <c:noMultiLvlLbl val="0"/>
      </c:catAx>
      <c:valAx>
        <c:axId val="-2057962664"/>
        <c:scaling>
          <c:orientation val="minMax"/>
          <c:max val="1.4E7"/>
          <c:min val="0.0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-20634496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Calculated</a:t>
            </a:r>
            <a:r>
              <a:rPr lang="en-US" sz="2400" baseline="0"/>
              <a:t> </a:t>
            </a:r>
            <a:r>
              <a:rPr lang="en-US" sz="2400"/>
              <a:t>Fibers per Voxel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28544074974311"/>
          <c:y val="0.0992331670993867"/>
          <c:w val="0.917306627560018"/>
          <c:h val="0.845608394311674"/>
        </c:manualLayout>
      </c:layout>
      <c:areaChart>
        <c:grouping val="standard"/>
        <c:varyColors val="0"/>
        <c:ser>
          <c:idx val="7"/>
          <c:order val="0"/>
          <c:tx>
            <c:strRef>
              <c:f>ROI_Data_Normalized_86um!$AH$3</c:f>
              <c:strCache>
                <c:ptCount val="1"/>
                <c:pt idx="0">
                  <c:v>ESR120</c:v>
                </c:pt>
              </c:strCache>
            </c:strRef>
          </c:tx>
          <c:spPr>
            <a:solidFill>
              <a:srgbClr val="008000"/>
            </a:solidFill>
            <a:ln w="10160">
              <a:solidFill>
                <a:schemeClr val="tx1"/>
              </a:solidFill>
            </a:ln>
          </c:spPr>
          <c:val>
            <c:numRef>
              <c:f>ROI_Data_Normalized_86um!$AH$4:$AH$150</c:f>
              <c:numCache>
                <c:formatCode>0.00</c:formatCode>
                <c:ptCount val="147"/>
                <c:pt idx="0">
                  <c:v>1.91957885709127</c:v>
                </c:pt>
                <c:pt idx="1">
                  <c:v>1.982507793923382</c:v>
                </c:pt>
                <c:pt idx="2">
                  <c:v>1.972475761772853</c:v>
                </c:pt>
                <c:pt idx="3">
                  <c:v>1.967549625861851</c:v>
                </c:pt>
                <c:pt idx="4">
                  <c:v>1.878311546641244</c:v>
                </c:pt>
                <c:pt idx="5">
                  <c:v>1.994415584415584</c:v>
                </c:pt>
                <c:pt idx="6">
                  <c:v>1.994864790225188</c:v>
                </c:pt>
                <c:pt idx="7">
                  <c:v>1.922571762642502</c:v>
                </c:pt>
                <c:pt idx="8">
                  <c:v>1.594101571724462</c:v>
                </c:pt>
                <c:pt idx="9">
                  <c:v>1.48890989571378</c:v>
                </c:pt>
                <c:pt idx="10">
                  <c:v>1.501632823879102</c:v>
                </c:pt>
                <c:pt idx="11">
                  <c:v>1.501157912032849</c:v>
                </c:pt>
                <c:pt idx="12">
                  <c:v>1.933907911194497</c:v>
                </c:pt>
                <c:pt idx="13">
                  <c:v>1.868273279888781</c:v>
                </c:pt>
                <c:pt idx="14">
                  <c:v>1.478144554278763</c:v>
                </c:pt>
                <c:pt idx="15">
                  <c:v>1.921228600994482</c:v>
                </c:pt>
                <c:pt idx="16">
                  <c:v>1.672068692000196</c:v>
                </c:pt>
                <c:pt idx="17">
                  <c:v>1.40582992402104</c:v>
                </c:pt>
                <c:pt idx="18">
                  <c:v>1.698454586360932</c:v>
                </c:pt>
                <c:pt idx="19">
                  <c:v>1.81233908349104</c:v>
                </c:pt>
                <c:pt idx="20">
                  <c:v>1.523745604014067</c:v>
                </c:pt>
                <c:pt idx="21">
                  <c:v>1.651867000923605</c:v>
                </c:pt>
                <c:pt idx="22">
                  <c:v>1.609791162227603</c:v>
                </c:pt>
                <c:pt idx="23">
                  <c:v>1.36603529676259</c:v>
                </c:pt>
                <c:pt idx="24">
                  <c:v>1.518331041305908</c:v>
                </c:pt>
                <c:pt idx="25">
                  <c:v>1.728255953875149</c:v>
                </c:pt>
                <c:pt idx="26">
                  <c:v>1.701653625201918</c:v>
                </c:pt>
                <c:pt idx="27">
                  <c:v>1.400201156269117</c:v>
                </c:pt>
                <c:pt idx="28">
                  <c:v>1.61715417588776</c:v>
                </c:pt>
                <c:pt idx="29">
                  <c:v>1.465102778016685</c:v>
                </c:pt>
                <c:pt idx="30">
                  <c:v>1.535229401055651</c:v>
                </c:pt>
                <c:pt idx="31">
                  <c:v>1.533086450060283</c:v>
                </c:pt>
                <c:pt idx="32">
                  <c:v>1.77440068393993</c:v>
                </c:pt>
                <c:pt idx="33">
                  <c:v>1.812324472709731</c:v>
                </c:pt>
                <c:pt idx="34">
                  <c:v>1.699762432689262</c:v>
                </c:pt>
                <c:pt idx="35">
                  <c:v>1.346136149850722</c:v>
                </c:pt>
                <c:pt idx="36">
                  <c:v>1.611210147183181</c:v>
                </c:pt>
                <c:pt idx="37">
                  <c:v>1.566024176715748</c:v>
                </c:pt>
                <c:pt idx="38">
                  <c:v>1.694786974510359</c:v>
                </c:pt>
                <c:pt idx="39">
                  <c:v>1.787624248453161</c:v>
                </c:pt>
                <c:pt idx="40">
                  <c:v>1.664272149711637</c:v>
                </c:pt>
                <c:pt idx="41">
                  <c:v>1.515088365285753</c:v>
                </c:pt>
                <c:pt idx="42">
                  <c:v>1.742084649857523</c:v>
                </c:pt>
                <c:pt idx="43">
                  <c:v>1.728844520162393</c:v>
                </c:pt>
                <c:pt idx="44">
                  <c:v>1.320750127456683</c:v>
                </c:pt>
                <c:pt idx="45">
                  <c:v>1.672240613096318</c:v>
                </c:pt>
                <c:pt idx="46">
                  <c:v>2.000050390526581</c:v>
                </c:pt>
                <c:pt idx="47">
                  <c:v>1.89908926883753</c:v>
                </c:pt>
                <c:pt idx="48">
                  <c:v>1.679824561403509</c:v>
                </c:pt>
                <c:pt idx="49">
                  <c:v>1.648328368090036</c:v>
                </c:pt>
                <c:pt idx="50">
                  <c:v>1.771805963942488</c:v>
                </c:pt>
                <c:pt idx="51">
                  <c:v>1.565536437246964</c:v>
                </c:pt>
                <c:pt idx="52">
                  <c:v>1.943210169632133</c:v>
                </c:pt>
                <c:pt idx="53">
                  <c:v>1.747047675875427</c:v>
                </c:pt>
                <c:pt idx="54">
                  <c:v>2.017752405319866</c:v>
                </c:pt>
                <c:pt idx="55">
                  <c:v>1.978450627386798</c:v>
                </c:pt>
                <c:pt idx="56">
                  <c:v>1.864279770298084</c:v>
                </c:pt>
                <c:pt idx="57">
                  <c:v>1.877902047737055</c:v>
                </c:pt>
                <c:pt idx="58">
                  <c:v>1.615762509994485</c:v>
                </c:pt>
                <c:pt idx="59">
                  <c:v>1.67305716236583</c:v>
                </c:pt>
                <c:pt idx="60">
                  <c:v>2.202724918682838</c:v>
                </c:pt>
                <c:pt idx="61">
                  <c:v>1.884785171408811</c:v>
                </c:pt>
                <c:pt idx="62">
                  <c:v>2.130015828450384</c:v>
                </c:pt>
                <c:pt idx="63">
                  <c:v>1.661137220572525</c:v>
                </c:pt>
                <c:pt idx="64">
                  <c:v>1.863941318481384</c:v>
                </c:pt>
                <c:pt idx="65">
                  <c:v>1.753305563974996</c:v>
                </c:pt>
                <c:pt idx="66">
                  <c:v>2.071205899363794</c:v>
                </c:pt>
                <c:pt idx="67">
                  <c:v>1.727692972470893</c:v>
                </c:pt>
                <c:pt idx="68">
                  <c:v>1.819871259192984</c:v>
                </c:pt>
                <c:pt idx="69">
                  <c:v>2.079795116687297</c:v>
                </c:pt>
                <c:pt idx="70">
                  <c:v>1.927065651236409</c:v>
                </c:pt>
                <c:pt idx="71">
                  <c:v>1.905396907808976</c:v>
                </c:pt>
                <c:pt idx="72">
                  <c:v>2.0965490132595</c:v>
                </c:pt>
                <c:pt idx="73">
                  <c:v>2.034305813197138</c:v>
                </c:pt>
                <c:pt idx="74">
                  <c:v>1.927164080787644</c:v>
                </c:pt>
                <c:pt idx="75">
                  <c:v>2.069898156148317</c:v>
                </c:pt>
                <c:pt idx="76">
                  <c:v>2.298715986400913</c:v>
                </c:pt>
                <c:pt idx="77">
                  <c:v>2.262805861442366</c:v>
                </c:pt>
                <c:pt idx="78">
                  <c:v>1.941558441558441</c:v>
                </c:pt>
                <c:pt idx="79">
                  <c:v>2.024158570399665</c:v>
                </c:pt>
                <c:pt idx="80">
                  <c:v>1.870509892339829</c:v>
                </c:pt>
                <c:pt idx="81">
                  <c:v>2.080148675091938</c:v>
                </c:pt>
                <c:pt idx="82">
                  <c:v>2.005534783511828</c:v>
                </c:pt>
                <c:pt idx="83">
                  <c:v>2.113754889178618</c:v>
                </c:pt>
                <c:pt idx="84">
                  <c:v>2.083477141379846</c:v>
                </c:pt>
                <c:pt idx="85">
                  <c:v>2.113936335403727</c:v>
                </c:pt>
                <c:pt idx="86">
                  <c:v>2.18317291345173</c:v>
                </c:pt>
                <c:pt idx="87">
                  <c:v>1.973737846325934</c:v>
                </c:pt>
                <c:pt idx="88">
                  <c:v>2.00773651680071</c:v>
                </c:pt>
                <c:pt idx="89">
                  <c:v>1.781254528766726</c:v>
                </c:pt>
                <c:pt idx="90">
                  <c:v>1.86005243371003</c:v>
                </c:pt>
                <c:pt idx="91">
                  <c:v>1.992293140428706</c:v>
                </c:pt>
                <c:pt idx="92">
                  <c:v>1.868035190615836</c:v>
                </c:pt>
                <c:pt idx="93">
                  <c:v>2.194980694980695</c:v>
                </c:pt>
                <c:pt idx="94">
                  <c:v>2.143911172535101</c:v>
                </c:pt>
                <c:pt idx="95">
                  <c:v>2.152135774218154</c:v>
                </c:pt>
                <c:pt idx="96">
                  <c:v>2.223820082356668</c:v>
                </c:pt>
                <c:pt idx="97">
                  <c:v>2.269446956971185</c:v>
                </c:pt>
                <c:pt idx="98">
                  <c:v>1.912591198622398</c:v>
                </c:pt>
                <c:pt idx="99">
                  <c:v>1.928778228521544</c:v>
                </c:pt>
                <c:pt idx="100">
                  <c:v>2.361240385236895</c:v>
                </c:pt>
                <c:pt idx="101">
                  <c:v>2.564965694682676</c:v>
                </c:pt>
                <c:pt idx="102">
                  <c:v>2.175975073067491</c:v>
                </c:pt>
                <c:pt idx="103">
                  <c:v>2.337974765239279</c:v>
                </c:pt>
                <c:pt idx="104">
                  <c:v>2.258781048528162</c:v>
                </c:pt>
                <c:pt idx="105">
                  <c:v>1.93314713741543</c:v>
                </c:pt>
                <c:pt idx="106">
                  <c:v>2.044725931913232</c:v>
                </c:pt>
                <c:pt idx="107">
                  <c:v>2.303846153846154</c:v>
                </c:pt>
                <c:pt idx="108">
                  <c:v>1.993930734426187</c:v>
                </c:pt>
                <c:pt idx="109">
                  <c:v>2.043584656084656</c:v>
                </c:pt>
                <c:pt idx="110">
                  <c:v>2.250155330281229</c:v>
                </c:pt>
                <c:pt idx="111">
                  <c:v>1.910438928864461</c:v>
                </c:pt>
                <c:pt idx="112">
                  <c:v>2.279489631027954</c:v>
                </c:pt>
                <c:pt idx="113">
                  <c:v>1.938453104658903</c:v>
                </c:pt>
                <c:pt idx="114">
                  <c:v>2.080624568550511</c:v>
                </c:pt>
                <c:pt idx="115">
                  <c:v>2.038264874849497</c:v>
                </c:pt>
                <c:pt idx="116">
                  <c:v>1.932702933494073</c:v>
                </c:pt>
                <c:pt idx="117">
                  <c:v>2.025954570092145</c:v>
                </c:pt>
                <c:pt idx="118">
                  <c:v>2.12443052721318</c:v>
                </c:pt>
                <c:pt idx="119">
                  <c:v>2.423290409676909</c:v>
                </c:pt>
                <c:pt idx="120">
                  <c:v>2.267977994770428</c:v>
                </c:pt>
                <c:pt idx="121">
                  <c:v>2.006455898885974</c:v>
                </c:pt>
                <c:pt idx="122">
                  <c:v>2.668155487507557</c:v>
                </c:pt>
                <c:pt idx="123">
                  <c:v>2.185669641934751</c:v>
                </c:pt>
                <c:pt idx="124">
                  <c:v>2.388912243371003</c:v>
                </c:pt>
                <c:pt idx="125">
                  <c:v>2.012988619495299</c:v>
                </c:pt>
                <c:pt idx="126">
                  <c:v>2.224296465377873</c:v>
                </c:pt>
                <c:pt idx="127">
                  <c:v>2.281611640571817</c:v>
                </c:pt>
                <c:pt idx="128">
                  <c:v>2.176365565959517</c:v>
                </c:pt>
                <c:pt idx="129">
                  <c:v>2.004530087897228</c:v>
                </c:pt>
                <c:pt idx="130">
                  <c:v>2.614250614250614</c:v>
                </c:pt>
                <c:pt idx="131">
                  <c:v>2.420237310481213</c:v>
                </c:pt>
                <c:pt idx="132">
                  <c:v>2.119696565764281</c:v>
                </c:pt>
                <c:pt idx="133">
                  <c:v>2.576669717608421</c:v>
                </c:pt>
                <c:pt idx="134">
                  <c:v>2.465493241848128</c:v>
                </c:pt>
                <c:pt idx="135">
                  <c:v>2.106569410199902</c:v>
                </c:pt>
                <c:pt idx="136">
                  <c:v>2.347268876880386</c:v>
                </c:pt>
                <c:pt idx="137">
                  <c:v>2.935649935649936</c:v>
                </c:pt>
                <c:pt idx="138">
                  <c:v>2.670967741935483</c:v>
                </c:pt>
                <c:pt idx="139">
                  <c:v>2.456043799623903</c:v>
                </c:pt>
                <c:pt idx="140">
                  <c:v>1.959070471330569</c:v>
                </c:pt>
                <c:pt idx="141">
                  <c:v>2.38757253384913</c:v>
                </c:pt>
                <c:pt idx="142">
                  <c:v>2.494411224633928</c:v>
                </c:pt>
                <c:pt idx="143">
                  <c:v>2.555325716845878</c:v>
                </c:pt>
                <c:pt idx="144">
                  <c:v>2.576104615813972</c:v>
                </c:pt>
                <c:pt idx="145">
                  <c:v>2.253055945022611</c:v>
                </c:pt>
                <c:pt idx="146">
                  <c:v>2.085705786615361</c:v>
                </c:pt>
              </c:numCache>
            </c:numRef>
          </c:val>
        </c:ser>
        <c:ser>
          <c:idx val="0"/>
          <c:order val="1"/>
          <c:tx>
            <c:strRef>
              <c:f>ROI_Data_Normalized_86um!$AD$3</c:f>
              <c:strCache>
                <c:ptCount val="1"/>
                <c:pt idx="0">
                  <c:v>ESR45</c:v>
                </c:pt>
              </c:strCache>
            </c:strRef>
          </c:tx>
          <c:spPr>
            <a:solidFill>
              <a:srgbClr val="0000FF"/>
            </a:solidFill>
            <a:ln w="9525">
              <a:solidFill>
                <a:schemeClr val="tx1"/>
              </a:solidFill>
            </a:ln>
          </c:spPr>
          <c:val>
            <c:numRef>
              <c:f>ROI_Data_Normalized_86um!$AD$4:$AD$150</c:f>
              <c:numCache>
                <c:formatCode>0.00</c:formatCode>
                <c:ptCount val="147"/>
                <c:pt idx="0">
                  <c:v>1.821161340314766</c:v>
                </c:pt>
                <c:pt idx="1">
                  <c:v>1.912301188903567</c:v>
                </c:pt>
                <c:pt idx="2">
                  <c:v>1.913386426592798</c:v>
                </c:pt>
                <c:pt idx="3">
                  <c:v>1.869868632900229</c:v>
                </c:pt>
                <c:pt idx="4">
                  <c:v>1.719746901584042</c:v>
                </c:pt>
                <c:pt idx="5">
                  <c:v>1.794718614718615</c:v>
                </c:pt>
                <c:pt idx="6">
                  <c:v>1.913197974279167</c:v>
                </c:pt>
                <c:pt idx="7">
                  <c:v>1.795295527623502</c:v>
                </c:pt>
                <c:pt idx="8">
                  <c:v>1.477228787848744</c:v>
                </c:pt>
                <c:pt idx="9">
                  <c:v>1.420664770365591</c:v>
                </c:pt>
                <c:pt idx="10">
                  <c:v>1.468765682123533</c:v>
                </c:pt>
                <c:pt idx="11">
                  <c:v>1.463901370460269</c:v>
                </c:pt>
                <c:pt idx="12">
                  <c:v>1.815501876172608</c:v>
                </c:pt>
                <c:pt idx="13">
                  <c:v>1.732668553082658</c:v>
                </c:pt>
                <c:pt idx="14">
                  <c:v>1.327283250731146</c:v>
                </c:pt>
                <c:pt idx="15">
                  <c:v>1.803160668539585</c:v>
                </c:pt>
                <c:pt idx="16">
                  <c:v>1.596553472806319</c:v>
                </c:pt>
                <c:pt idx="17">
                  <c:v>1.35469023962595</c:v>
                </c:pt>
                <c:pt idx="18">
                  <c:v>1.623941869151793</c:v>
                </c:pt>
                <c:pt idx="19">
                  <c:v>1.710352836517921</c:v>
                </c:pt>
                <c:pt idx="20">
                  <c:v>1.405892861142844</c:v>
                </c:pt>
                <c:pt idx="21">
                  <c:v>1.6656056207943</c:v>
                </c:pt>
                <c:pt idx="22">
                  <c:v>1.519370460048426</c:v>
                </c:pt>
                <c:pt idx="23">
                  <c:v>1.270088616606715</c:v>
                </c:pt>
                <c:pt idx="24">
                  <c:v>1.427899478044773</c:v>
                </c:pt>
                <c:pt idx="25">
                  <c:v>1.640138203218699</c:v>
                </c:pt>
                <c:pt idx="26">
                  <c:v>1.592885131256885</c:v>
                </c:pt>
                <c:pt idx="27">
                  <c:v>1.294742060249072</c:v>
                </c:pt>
                <c:pt idx="28">
                  <c:v>1.542037849758185</c:v>
                </c:pt>
                <c:pt idx="29">
                  <c:v>1.394448266964823</c:v>
                </c:pt>
                <c:pt idx="30">
                  <c:v>1.421443072127412</c:v>
                </c:pt>
                <c:pt idx="31">
                  <c:v>1.45155545845801</c:v>
                </c:pt>
                <c:pt idx="32">
                  <c:v>1.714349434771666</c:v>
                </c:pt>
                <c:pt idx="33">
                  <c:v>1.662332351481693</c:v>
                </c:pt>
                <c:pt idx="34">
                  <c:v>1.646666858640251</c:v>
                </c:pt>
                <c:pt idx="35">
                  <c:v>1.290880741073985</c:v>
                </c:pt>
                <c:pt idx="36">
                  <c:v>1.51855802430643</c:v>
                </c:pt>
                <c:pt idx="37">
                  <c:v>1.461468295785007</c:v>
                </c:pt>
                <c:pt idx="38">
                  <c:v>1.639337636415084</c:v>
                </c:pt>
                <c:pt idx="39">
                  <c:v>1.64110267412484</c:v>
                </c:pt>
                <c:pt idx="40">
                  <c:v>1.637881316681744</c:v>
                </c:pt>
                <c:pt idx="41">
                  <c:v>1.345985329537818</c:v>
                </c:pt>
                <c:pt idx="42">
                  <c:v>1.584911044059818</c:v>
                </c:pt>
                <c:pt idx="43">
                  <c:v>1.553444538439956</c:v>
                </c:pt>
                <c:pt idx="44">
                  <c:v>1.244514874733418</c:v>
                </c:pt>
                <c:pt idx="45">
                  <c:v>1.559915200435335</c:v>
                </c:pt>
                <c:pt idx="46">
                  <c:v>1.905769715293525</c:v>
                </c:pt>
                <c:pt idx="47">
                  <c:v>1.784990119426067</c:v>
                </c:pt>
                <c:pt idx="48">
                  <c:v>1.656432748538012</c:v>
                </c:pt>
                <c:pt idx="49">
                  <c:v>1.692574202802604</c:v>
                </c:pt>
                <c:pt idx="50">
                  <c:v>1.644124298140521</c:v>
                </c:pt>
                <c:pt idx="51">
                  <c:v>1.444669365721997</c:v>
                </c:pt>
                <c:pt idx="52">
                  <c:v>1.835467965876474</c:v>
                </c:pt>
                <c:pt idx="53">
                  <c:v>1.582137625797913</c:v>
                </c:pt>
                <c:pt idx="54">
                  <c:v>1.874569298309475</c:v>
                </c:pt>
                <c:pt idx="55">
                  <c:v>1.843426077468631</c:v>
                </c:pt>
                <c:pt idx="56">
                  <c:v>1.69401306321456</c:v>
                </c:pt>
                <c:pt idx="57">
                  <c:v>1.729734576757532</c:v>
                </c:pt>
                <c:pt idx="58">
                  <c:v>1.442572112908383</c:v>
                </c:pt>
                <c:pt idx="59">
                  <c:v>1.511869756512559</c:v>
                </c:pt>
                <c:pt idx="60">
                  <c:v>1.970013194194554</c:v>
                </c:pt>
                <c:pt idx="61">
                  <c:v>1.717364728741773</c:v>
                </c:pt>
                <c:pt idx="62">
                  <c:v>1.844042356442425</c:v>
                </c:pt>
                <c:pt idx="63">
                  <c:v>1.501063779515907</c:v>
                </c:pt>
                <c:pt idx="64">
                  <c:v>1.669227125247876</c:v>
                </c:pt>
                <c:pt idx="65">
                  <c:v>1.615634341087532</c:v>
                </c:pt>
                <c:pt idx="66">
                  <c:v>1.91323019086177</c:v>
                </c:pt>
                <c:pt idx="67">
                  <c:v>1.51644576589905</c:v>
                </c:pt>
                <c:pt idx="68">
                  <c:v>1.650640140095631</c:v>
                </c:pt>
                <c:pt idx="69">
                  <c:v>1.752293096418692</c:v>
                </c:pt>
                <c:pt idx="70">
                  <c:v>1.664024865807221</c:v>
                </c:pt>
                <c:pt idx="71">
                  <c:v>1.723297215274766</c:v>
                </c:pt>
                <c:pt idx="72">
                  <c:v>1.879342411792507</c:v>
                </c:pt>
                <c:pt idx="73">
                  <c:v>1.858518634512997</c:v>
                </c:pt>
                <c:pt idx="74">
                  <c:v>1.758000247021044</c:v>
                </c:pt>
                <c:pt idx="75">
                  <c:v>1.909489493905914</c:v>
                </c:pt>
                <c:pt idx="76">
                  <c:v>2.116989255106945</c:v>
                </c:pt>
                <c:pt idx="77">
                  <c:v>1.990963552092523</c:v>
                </c:pt>
                <c:pt idx="78">
                  <c:v>1.707881159935954</c:v>
                </c:pt>
                <c:pt idx="79">
                  <c:v>1.564828160500639</c:v>
                </c:pt>
                <c:pt idx="80">
                  <c:v>1.689707483613671</c:v>
                </c:pt>
                <c:pt idx="81">
                  <c:v>1.890947882402933</c:v>
                </c:pt>
                <c:pt idx="82">
                  <c:v>1.844140834456473</c:v>
                </c:pt>
                <c:pt idx="83">
                  <c:v>1.634289439374185</c:v>
                </c:pt>
                <c:pt idx="84">
                  <c:v>1.738024296051573</c:v>
                </c:pt>
                <c:pt idx="85">
                  <c:v>1.917248964803313</c:v>
                </c:pt>
                <c:pt idx="86">
                  <c:v>1.897137289775848</c:v>
                </c:pt>
                <c:pt idx="87">
                  <c:v>1.710376871450697</c:v>
                </c:pt>
                <c:pt idx="88">
                  <c:v>1.705031482539016</c:v>
                </c:pt>
                <c:pt idx="89">
                  <c:v>1.532293125935945</c:v>
                </c:pt>
                <c:pt idx="90">
                  <c:v>1.669635921021967</c:v>
                </c:pt>
                <c:pt idx="91">
                  <c:v>1.765297150393669</c:v>
                </c:pt>
                <c:pt idx="92">
                  <c:v>1.671432062561095</c:v>
                </c:pt>
                <c:pt idx="93">
                  <c:v>2.052767052767052</c:v>
                </c:pt>
                <c:pt idx="94">
                  <c:v>1.949957596507208</c:v>
                </c:pt>
                <c:pt idx="95">
                  <c:v>1.636994660564455</c:v>
                </c:pt>
                <c:pt idx="96">
                  <c:v>2.00301974448316</c:v>
                </c:pt>
                <c:pt idx="97">
                  <c:v>2.050760987946025</c:v>
                </c:pt>
                <c:pt idx="98">
                  <c:v>1.580504047317099</c:v>
                </c:pt>
                <c:pt idx="99">
                  <c:v>1.604457897681651</c:v>
                </c:pt>
                <c:pt idx="100">
                  <c:v>2.112678559886239</c:v>
                </c:pt>
                <c:pt idx="101">
                  <c:v>2.092517152658662</c:v>
                </c:pt>
                <c:pt idx="102">
                  <c:v>1.855628716363759</c:v>
                </c:pt>
                <c:pt idx="103">
                  <c:v>1.802440650983682</c:v>
                </c:pt>
                <c:pt idx="104">
                  <c:v>1.860852616322655</c:v>
                </c:pt>
                <c:pt idx="105">
                  <c:v>1.730833191199045</c:v>
                </c:pt>
                <c:pt idx="106">
                  <c:v>1.78281619660429</c:v>
                </c:pt>
                <c:pt idx="107">
                  <c:v>2.067948717948718</c:v>
                </c:pt>
                <c:pt idx="108">
                  <c:v>1.797321070370442</c:v>
                </c:pt>
                <c:pt idx="109">
                  <c:v>1.705489417989418</c:v>
                </c:pt>
                <c:pt idx="110">
                  <c:v>1.797141377806845</c:v>
                </c:pt>
                <c:pt idx="111">
                  <c:v>1.643220044518718</c:v>
                </c:pt>
                <c:pt idx="112">
                  <c:v>1.514818657943294</c:v>
                </c:pt>
                <c:pt idx="113">
                  <c:v>1.694194264289206</c:v>
                </c:pt>
                <c:pt idx="114">
                  <c:v>1.829163884952858</c:v>
                </c:pt>
                <c:pt idx="115">
                  <c:v>1.437631716861544</c:v>
                </c:pt>
                <c:pt idx="116">
                  <c:v>1.736068055914349</c:v>
                </c:pt>
                <c:pt idx="117">
                  <c:v>1.703979131953506</c:v>
                </c:pt>
                <c:pt idx="118">
                  <c:v>1.637902102757772</c:v>
                </c:pt>
                <c:pt idx="119">
                  <c:v>1.815892316905297</c:v>
                </c:pt>
                <c:pt idx="120">
                  <c:v>1.955566807278126</c:v>
                </c:pt>
                <c:pt idx="121">
                  <c:v>1.684103839471263</c:v>
                </c:pt>
                <c:pt idx="122">
                  <c:v>1.918007986971192</c:v>
                </c:pt>
                <c:pt idx="123">
                  <c:v>1.983746565011674</c:v>
                </c:pt>
                <c:pt idx="124">
                  <c:v>1.75017796980352</c:v>
                </c:pt>
                <c:pt idx="125">
                  <c:v>1.681840672934191</c:v>
                </c:pt>
                <c:pt idx="126">
                  <c:v>1.771072541790859</c:v>
                </c:pt>
                <c:pt idx="127">
                  <c:v>1.980981960517359</c:v>
                </c:pt>
                <c:pt idx="128">
                  <c:v>1.60228064163083</c:v>
                </c:pt>
                <c:pt idx="129">
                  <c:v>1.704327248140635</c:v>
                </c:pt>
                <c:pt idx="130">
                  <c:v>1.784807534807535</c:v>
                </c:pt>
                <c:pt idx="131">
                  <c:v>1.922929026587563</c:v>
                </c:pt>
                <c:pt idx="132">
                  <c:v>1.67839364048375</c:v>
                </c:pt>
                <c:pt idx="133">
                  <c:v>1.719829326728942</c:v>
                </c:pt>
                <c:pt idx="134">
                  <c:v>1.844615238004479</c:v>
                </c:pt>
                <c:pt idx="135">
                  <c:v>1.505678501816484</c:v>
                </c:pt>
                <c:pt idx="136">
                  <c:v>1.956550314006134</c:v>
                </c:pt>
                <c:pt idx="137">
                  <c:v>2.273230373230373</c:v>
                </c:pt>
                <c:pt idx="138">
                  <c:v>1.603548387096774</c:v>
                </c:pt>
                <c:pt idx="139">
                  <c:v>1.536796777058086</c:v>
                </c:pt>
                <c:pt idx="140">
                  <c:v>1.475376620452883</c:v>
                </c:pt>
                <c:pt idx="141">
                  <c:v>1.955098093395966</c:v>
                </c:pt>
                <c:pt idx="142">
                  <c:v>1.995691887565328</c:v>
                </c:pt>
                <c:pt idx="143">
                  <c:v>1.996439516129032</c:v>
                </c:pt>
                <c:pt idx="144">
                  <c:v>2.188659310867247</c:v>
                </c:pt>
                <c:pt idx="145">
                  <c:v>1.943288111271286</c:v>
                </c:pt>
                <c:pt idx="146">
                  <c:v>1.800796007434388</c:v>
                </c:pt>
              </c:numCache>
            </c:numRef>
          </c:val>
        </c:ser>
        <c:ser>
          <c:idx val="1"/>
          <c:order val="2"/>
          <c:tx>
            <c:strRef>
              <c:f>ROI_Data_Normalized_86um!$Z$3</c:f>
              <c:strCache>
                <c:ptCount val="1"/>
                <c:pt idx="0">
                  <c:v>ESR12</c:v>
                </c:pt>
              </c:strCache>
            </c:strRef>
          </c:tx>
          <c:spPr>
            <a:solidFill>
              <a:srgbClr val="FF6600"/>
            </a:solidFill>
            <a:ln w="9525">
              <a:solidFill>
                <a:schemeClr val="tx1"/>
              </a:solidFill>
            </a:ln>
          </c:spPr>
          <c:val>
            <c:numRef>
              <c:f>ROI_Data_Normalized_86um!$Z$4:$Z$150</c:f>
              <c:numCache>
                <c:formatCode>0.00</c:formatCode>
                <c:ptCount val="147"/>
                <c:pt idx="0">
                  <c:v>1.569227904667329</c:v>
                </c:pt>
                <c:pt idx="1">
                  <c:v>1.500795772787318</c:v>
                </c:pt>
                <c:pt idx="2">
                  <c:v>1.231699272853186</c:v>
                </c:pt>
                <c:pt idx="3">
                  <c:v>1.138567849073115</c:v>
                </c:pt>
                <c:pt idx="4">
                  <c:v>1.222668854502787</c:v>
                </c:pt>
                <c:pt idx="5">
                  <c:v>1.067445887445887</c:v>
                </c:pt>
                <c:pt idx="6">
                  <c:v>1.359489128731051</c:v>
                </c:pt>
                <c:pt idx="7">
                  <c:v>1.185467991815259</c:v>
                </c:pt>
                <c:pt idx="8">
                  <c:v>1.03903668558841</c:v>
                </c:pt>
                <c:pt idx="9">
                  <c:v>1.046100330250035</c:v>
                </c:pt>
                <c:pt idx="10">
                  <c:v>1.047507007231783</c:v>
                </c:pt>
                <c:pt idx="11">
                  <c:v>1.020784663339212</c:v>
                </c:pt>
                <c:pt idx="12">
                  <c:v>1.044340212632896</c:v>
                </c:pt>
                <c:pt idx="13">
                  <c:v>1.118550186330388</c:v>
                </c:pt>
                <c:pt idx="14">
                  <c:v>1.014887672948408</c:v>
                </c:pt>
                <c:pt idx="15">
                  <c:v>1.1248442444052</c:v>
                </c:pt>
                <c:pt idx="16">
                  <c:v>1.074598637155406</c:v>
                </c:pt>
                <c:pt idx="17">
                  <c:v>1.113274400935126</c:v>
                </c:pt>
                <c:pt idx="18">
                  <c:v>1.085137543843236</c:v>
                </c:pt>
                <c:pt idx="19">
                  <c:v>1.147928638184863</c:v>
                </c:pt>
                <c:pt idx="20">
                  <c:v>1.018839459713729</c:v>
                </c:pt>
                <c:pt idx="21">
                  <c:v>1.101728460219026</c:v>
                </c:pt>
                <c:pt idx="22">
                  <c:v>1.117811743341404</c:v>
                </c:pt>
                <c:pt idx="23">
                  <c:v>1.069446005695444</c:v>
                </c:pt>
                <c:pt idx="24">
                  <c:v>1.056273516815529</c:v>
                </c:pt>
                <c:pt idx="25">
                  <c:v>1.09139801012866</c:v>
                </c:pt>
                <c:pt idx="26">
                  <c:v>1.10167792601408</c:v>
                </c:pt>
                <c:pt idx="27">
                  <c:v>1.087387396853416</c:v>
                </c:pt>
                <c:pt idx="28">
                  <c:v>1.088610020695797</c:v>
                </c:pt>
                <c:pt idx="29">
                  <c:v>1.108561967833491</c:v>
                </c:pt>
                <c:pt idx="30">
                  <c:v>1.126337572526882</c:v>
                </c:pt>
                <c:pt idx="31">
                  <c:v>1.066753588864064</c:v>
                </c:pt>
                <c:pt idx="32">
                  <c:v>1.065887562754332</c:v>
                </c:pt>
                <c:pt idx="33">
                  <c:v>1.02985833415116</c:v>
                </c:pt>
                <c:pt idx="34">
                  <c:v>1.163230339505284</c:v>
                </c:pt>
                <c:pt idx="35">
                  <c:v>1.025215737597644</c:v>
                </c:pt>
                <c:pt idx="36">
                  <c:v>1.090909498830524</c:v>
                </c:pt>
                <c:pt idx="37">
                  <c:v>1.05310180036923</c:v>
                </c:pt>
                <c:pt idx="38">
                  <c:v>1.093128962442356</c:v>
                </c:pt>
                <c:pt idx="39">
                  <c:v>1.095653197467201</c:v>
                </c:pt>
                <c:pt idx="40">
                  <c:v>1.049430494194053</c:v>
                </c:pt>
                <c:pt idx="41">
                  <c:v>1.042019096715294</c:v>
                </c:pt>
                <c:pt idx="42">
                  <c:v>1.021387745712347</c:v>
                </c:pt>
                <c:pt idx="43">
                  <c:v>1.096944073144392</c:v>
                </c:pt>
                <c:pt idx="44">
                  <c:v>1.009009930850262</c:v>
                </c:pt>
                <c:pt idx="45">
                  <c:v>1.034249376082864</c:v>
                </c:pt>
                <c:pt idx="46">
                  <c:v>1.466834635088603</c:v>
                </c:pt>
                <c:pt idx="47">
                  <c:v>1.093650657272962</c:v>
                </c:pt>
                <c:pt idx="48">
                  <c:v>1.055555555555556</c:v>
                </c:pt>
                <c:pt idx="49">
                  <c:v>1.190632240979808</c:v>
                </c:pt>
                <c:pt idx="50">
                  <c:v>1.118357197011935</c:v>
                </c:pt>
                <c:pt idx="51">
                  <c:v>1.036943319838057</c:v>
                </c:pt>
                <c:pt idx="52">
                  <c:v>1.13741900163475</c:v>
                </c:pt>
                <c:pt idx="53">
                  <c:v>1.10602807612377</c:v>
                </c:pt>
                <c:pt idx="54">
                  <c:v>1.280088051374797</c:v>
                </c:pt>
                <c:pt idx="55">
                  <c:v>1.092289507183124</c:v>
                </c:pt>
                <c:pt idx="56">
                  <c:v>1.088147441645257</c:v>
                </c:pt>
                <c:pt idx="57">
                  <c:v>1.040106951871658</c:v>
                </c:pt>
                <c:pt idx="58">
                  <c:v>1.025118783111273</c:v>
                </c:pt>
                <c:pt idx="59">
                  <c:v>1.045584757385775</c:v>
                </c:pt>
                <c:pt idx="60">
                  <c:v>1.292046793528494</c:v>
                </c:pt>
                <c:pt idx="61">
                  <c:v>1.109781100156186</c:v>
                </c:pt>
                <c:pt idx="62">
                  <c:v>1.160007060894358</c:v>
                </c:pt>
                <c:pt idx="63">
                  <c:v>1.093399294551461</c:v>
                </c:pt>
                <c:pt idx="64">
                  <c:v>1.095663244928995</c:v>
                </c:pt>
                <c:pt idx="65">
                  <c:v>1.050617042836</c:v>
                </c:pt>
                <c:pt idx="66">
                  <c:v>1.20877096587623</c:v>
                </c:pt>
                <c:pt idx="67">
                  <c:v>1.089529148008901</c:v>
                </c:pt>
                <c:pt idx="68">
                  <c:v>1.131520792927877</c:v>
                </c:pt>
                <c:pt idx="69">
                  <c:v>1.100746095571522</c:v>
                </c:pt>
                <c:pt idx="70">
                  <c:v>1.067652658622746</c:v>
                </c:pt>
                <c:pt idx="71">
                  <c:v>1.189279054400497</c:v>
                </c:pt>
                <c:pt idx="72">
                  <c:v>1.267399418710669</c:v>
                </c:pt>
                <c:pt idx="73">
                  <c:v>1.322942012575586</c:v>
                </c:pt>
                <c:pt idx="74">
                  <c:v>1.156959817910202</c:v>
                </c:pt>
                <c:pt idx="75">
                  <c:v>1.34903119657334</c:v>
                </c:pt>
                <c:pt idx="76">
                  <c:v>1.609138353296747</c:v>
                </c:pt>
                <c:pt idx="77">
                  <c:v>1.346105050419284</c:v>
                </c:pt>
                <c:pt idx="78">
                  <c:v>1.331747020103184</c:v>
                </c:pt>
                <c:pt idx="79">
                  <c:v>1.085698083634296</c:v>
                </c:pt>
                <c:pt idx="80">
                  <c:v>1.189321907951385</c:v>
                </c:pt>
                <c:pt idx="81">
                  <c:v>1.306100649469879</c:v>
                </c:pt>
                <c:pt idx="82">
                  <c:v>1.249698080759774</c:v>
                </c:pt>
                <c:pt idx="83">
                  <c:v>1.11310299869622</c:v>
                </c:pt>
                <c:pt idx="84">
                  <c:v>1.175805536000572</c:v>
                </c:pt>
                <c:pt idx="85">
                  <c:v>1.469591097308489</c:v>
                </c:pt>
                <c:pt idx="86">
                  <c:v>1.327590040017786</c:v>
                </c:pt>
                <c:pt idx="87">
                  <c:v>1.09639046635691</c:v>
                </c:pt>
                <c:pt idx="88">
                  <c:v>1.119374658130043</c:v>
                </c:pt>
                <c:pt idx="89">
                  <c:v>1.048343075213758</c:v>
                </c:pt>
                <c:pt idx="90">
                  <c:v>1.185091314511326</c:v>
                </c:pt>
                <c:pt idx="91">
                  <c:v>1.140581911194596</c:v>
                </c:pt>
                <c:pt idx="92">
                  <c:v>1.151148582600195</c:v>
                </c:pt>
                <c:pt idx="93">
                  <c:v>1.421814671814672</c:v>
                </c:pt>
                <c:pt idx="94">
                  <c:v>1.389537330778654</c:v>
                </c:pt>
                <c:pt idx="95">
                  <c:v>1.061098398169336</c:v>
                </c:pt>
                <c:pt idx="96">
                  <c:v>1.390808784711224</c:v>
                </c:pt>
                <c:pt idx="97">
                  <c:v>1.413123234821775</c:v>
                </c:pt>
                <c:pt idx="98">
                  <c:v>1.075741085237505</c:v>
                </c:pt>
                <c:pt idx="99">
                  <c:v>1.084021415631187</c:v>
                </c:pt>
                <c:pt idx="100">
                  <c:v>1.573864003619676</c:v>
                </c:pt>
                <c:pt idx="101">
                  <c:v>1.329009433962264</c:v>
                </c:pt>
                <c:pt idx="102">
                  <c:v>1.343350018476837</c:v>
                </c:pt>
                <c:pt idx="103">
                  <c:v>1.167258274441469</c:v>
                </c:pt>
                <c:pt idx="104">
                  <c:v>1.314664650907092</c:v>
                </c:pt>
                <c:pt idx="105">
                  <c:v>1.151621752231508</c:v>
                </c:pt>
                <c:pt idx="106">
                  <c:v>1.217202534749499</c:v>
                </c:pt>
                <c:pt idx="107">
                  <c:v>1.716666666666667</c:v>
                </c:pt>
                <c:pt idx="108">
                  <c:v>1.083568788227899</c:v>
                </c:pt>
                <c:pt idx="109">
                  <c:v>1.095634920634921</c:v>
                </c:pt>
                <c:pt idx="110">
                  <c:v>1.094999454981469</c:v>
                </c:pt>
                <c:pt idx="111">
                  <c:v>1.041611959125315</c:v>
                </c:pt>
                <c:pt idx="112">
                  <c:v>1.040543457628716</c:v>
                </c:pt>
                <c:pt idx="113">
                  <c:v>1.102400065386043</c:v>
                </c:pt>
                <c:pt idx="114">
                  <c:v>1.292040211092339</c:v>
                </c:pt>
                <c:pt idx="115">
                  <c:v>1.027597333348401</c:v>
                </c:pt>
                <c:pt idx="116">
                  <c:v>1.133454964264187</c:v>
                </c:pt>
                <c:pt idx="117">
                  <c:v>1.142638467869833</c:v>
                </c:pt>
                <c:pt idx="118">
                  <c:v>1.074016353496817</c:v>
                </c:pt>
                <c:pt idx="119">
                  <c:v>1.261951772293989</c:v>
                </c:pt>
                <c:pt idx="120">
                  <c:v>1.43572998187096</c:v>
                </c:pt>
                <c:pt idx="121">
                  <c:v>1.102666961923256</c:v>
                </c:pt>
                <c:pt idx="122">
                  <c:v>1.243730617698114</c:v>
                </c:pt>
                <c:pt idx="123">
                  <c:v>1.511831339490485</c:v>
                </c:pt>
                <c:pt idx="124">
                  <c:v>1.073327451463764</c:v>
                </c:pt>
                <c:pt idx="125">
                  <c:v>1.324715487382484</c:v>
                </c:pt>
                <c:pt idx="126">
                  <c:v>1.234949273298379</c:v>
                </c:pt>
                <c:pt idx="127">
                  <c:v>1.248127978216474</c:v>
                </c:pt>
                <c:pt idx="128">
                  <c:v>1.243706954685652</c:v>
                </c:pt>
                <c:pt idx="129">
                  <c:v>1.109871534820825</c:v>
                </c:pt>
                <c:pt idx="130">
                  <c:v>1.181203931203931</c:v>
                </c:pt>
                <c:pt idx="131">
                  <c:v>1.169633047681828</c:v>
                </c:pt>
                <c:pt idx="132">
                  <c:v>1.13156922463774</c:v>
                </c:pt>
                <c:pt idx="133">
                  <c:v>1.158925350633968</c:v>
                </c:pt>
                <c:pt idx="134">
                  <c:v>1.145626975429234</c:v>
                </c:pt>
                <c:pt idx="135">
                  <c:v>1.137339974318067</c:v>
                </c:pt>
                <c:pt idx="136">
                  <c:v>1.33779392434643</c:v>
                </c:pt>
                <c:pt idx="137">
                  <c:v>1.367181467181467</c:v>
                </c:pt>
                <c:pt idx="138">
                  <c:v>1.06225806451613</c:v>
                </c:pt>
                <c:pt idx="139">
                  <c:v>1.096603374425408</c:v>
                </c:pt>
                <c:pt idx="140">
                  <c:v>1.071936226228668</c:v>
                </c:pt>
                <c:pt idx="141">
                  <c:v>1.487876485216911</c:v>
                </c:pt>
                <c:pt idx="142">
                  <c:v>1.294670182211969</c:v>
                </c:pt>
                <c:pt idx="143">
                  <c:v>1.188021953405018</c:v>
                </c:pt>
                <c:pt idx="144">
                  <c:v>1.426172891187992</c:v>
                </c:pt>
                <c:pt idx="145">
                  <c:v>1.33723897479106</c:v>
                </c:pt>
                <c:pt idx="146">
                  <c:v>1.224938234943326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554248"/>
        <c:axId val="-2063551272"/>
      </c:areaChart>
      <c:catAx>
        <c:axId val="-2063554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3551272"/>
        <c:crosses val="autoZero"/>
        <c:auto val="1"/>
        <c:lblAlgn val="ctr"/>
        <c:lblOffset val="100"/>
        <c:tickLblSkip val="10"/>
        <c:noMultiLvlLbl val="0"/>
      </c:catAx>
      <c:valAx>
        <c:axId val="-2063551272"/>
        <c:scaling>
          <c:orientation val="minMax"/>
          <c:max val="3.0"/>
          <c:min val="1.0"/>
        </c:scaling>
        <c:delete val="0"/>
        <c:axPos val="l"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6355424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49763209805022"/>
          <c:y val="0.241418366703496"/>
          <c:w val="0.121395147398573"/>
          <c:h val="0.194192481363795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Calculated</a:t>
            </a:r>
            <a:r>
              <a:rPr lang="en-US" sz="2400" baseline="0"/>
              <a:t> </a:t>
            </a:r>
            <a:r>
              <a:rPr lang="en-US" sz="2400"/>
              <a:t>Fibers per Voxel - 86 um</a:t>
            </a:r>
          </a:p>
        </c:rich>
      </c:tx>
      <c:layout>
        <c:manualLayout>
          <c:xMode val="edge"/>
          <c:yMode val="edge"/>
          <c:x val="0.295381977252843"/>
          <c:y val="0.017414964493869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28544074974311"/>
          <c:y val="0.0992331670993867"/>
          <c:w val="0.917306627560018"/>
          <c:h val="0.845608394311674"/>
        </c:manualLayout>
      </c:layout>
      <c:areaChart>
        <c:grouping val="standard"/>
        <c:varyColors val="0"/>
        <c:ser>
          <c:idx val="7"/>
          <c:order val="0"/>
          <c:tx>
            <c:strRef>
              <c:f>ROI_Data_Normalized_86um!$AH$3</c:f>
              <c:strCache>
                <c:ptCount val="1"/>
                <c:pt idx="0">
                  <c:v>ESR120</c:v>
                </c:pt>
              </c:strCache>
            </c:strRef>
          </c:tx>
          <c:spPr>
            <a:solidFill>
              <a:srgbClr val="008000"/>
            </a:solidFill>
            <a:ln w="10160">
              <a:solidFill>
                <a:schemeClr val="tx1"/>
              </a:solidFill>
            </a:ln>
          </c:spPr>
          <c:val>
            <c:numRef>
              <c:f>ROI_Data_Normalized_86um!$AH$4:$AH$150</c:f>
              <c:numCache>
                <c:formatCode>0.00</c:formatCode>
                <c:ptCount val="147"/>
                <c:pt idx="0">
                  <c:v>1.91957885709127</c:v>
                </c:pt>
                <c:pt idx="1">
                  <c:v>1.982507793923382</c:v>
                </c:pt>
                <c:pt idx="2">
                  <c:v>1.972475761772853</c:v>
                </c:pt>
                <c:pt idx="3">
                  <c:v>1.967549625861851</c:v>
                </c:pt>
                <c:pt idx="4">
                  <c:v>1.878311546641244</c:v>
                </c:pt>
                <c:pt idx="5">
                  <c:v>1.994415584415584</c:v>
                </c:pt>
                <c:pt idx="6">
                  <c:v>1.994864790225188</c:v>
                </c:pt>
                <c:pt idx="7">
                  <c:v>1.922571762642502</c:v>
                </c:pt>
                <c:pt idx="8">
                  <c:v>1.594101571724462</c:v>
                </c:pt>
                <c:pt idx="9">
                  <c:v>1.48890989571378</c:v>
                </c:pt>
                <c:pt idx="10">
                  <c:v>1.501632823879102</c:v>
                </c:pt>
                <c:pt idx="11">
                  <c:v>1.501157912032849</c:v>
                </c:pt>
                <c:pt idx="12">
                  <c:v>1.933907911194497</c:v>
                </c:pt>
                <c:pt idx="13">
                  <c:v>1.868273279888781</c:v>
                </c:pt>
                <c:pt idx="14">
                  <c:v>1.478144554278763</c:v>
                </c:pt>
                <c:pt idx="15">
                  <c:v>1.921228600994482</c:v>
                </c:pt>
                <c:pt idx="16">
                  <c:v>1.672068692000196</c:v>
                </c:pt>
                <c:pt idx="17">
                  <c:v>1.40582992402104</c:v>
                </c:pt>
                <c:pt idx="18">
                  <c:v>1.698454586360932</c:v>
                </c:pt>
                <c:pt idx="19">
                  <c:v>1.81233908349104</c:v>
                </c:pt>
                <c:pt idx="20">
                  <c:v>1.523745604014067</c:v>
                </c:pt>
                <c:pt idx="21">
                  <c:v>1.651867000923605</c:v>
                </c:pt>
                <c:pt idx="22">
                  <c:v>1.609791162227603</c:v>
                </c:pt>
                <c:pt idx="23">
                  <c:v>1.36603529676259</c:v>
                </c:pt>
                <c:pt idx="24">
                  <c:v>1.518331041305908</c:v>
                </c:pt>
                <c:pt idx="25">
                  <c:v>1.728255953875149</c:v>
                </c:pt>
                <c:pt idx="26">
                  <c:v>1.701653625201918</c:v>
                </c:pt>
                <c:pt idx="27">
                  <c:v>1.400201156269117</c:v>
                </c:pt>
                <c:pt idx="28">
                  <c:v>1.61715417588776</c:v>
                </c:pt>
                <c:pt idx="29">
                  <c:v>1.465102778016685</c:v>
                </c:pt>
                <c:pt idx="30">
                  <c:v>1.535229401055651</c:v>
                </c:pt>
                <c:pt idx="31">
                  <c:v>1.533086450060283</c:v>
                </c:pt>
                <c:pt idx="32">
                  <c:v>1.77440068393993</c:v>
                </c:pt>
                <c:pt idx="33">
                  <c:v>1.812324472709731</c:v>
                </c:pt>
                <c:pt idx="34">
                  <c:v>1.699762432689262</c:v>
                </c:pt>
                <c:pt idx="35">
                  <c:v>1.346136149850722</c:v>
                </c:pt>
                <c:pt idx="36">
                  <c:v>1.611210147183181</c:v>
                </c:pt>
                <c:pt idx="37">
                  <c:v>1.566024176715748</c:v>
                </c:pt>
                <c:pt idx="38">
                  <c:v>1.694786974510359</c:v>
                </c:pt>
                <c:pt idx="39">
                  <c:v>1.787624248453161</c:v>
                </c:pt>
                <c:pt idx="40">
                  <c:v>1.664272149711637</c:v>
                </c:pt>
                <c:pt idx="41">
                  <c:v>1.515088365285753</c:v>
                </c:pt>
                <c:pt idx="42">
                  <c:v>1.742084649857523</c:v>
                </c:pt>
                <c:pt idx="43">
                  <c:v>1.728844520162393</c:v>
                </c:pt>
                <c:pt idx="44">
                  <c:v>1.320750127456683</c:v>
                </c:pt>
                <c:pt idx="45">
                  <c:v>1.672240613096318</c:v>
                </c:pt>
                <c:pt idx="46">
                  <c:v>2.000050390526581</c:v>
                </c:pt>
                <c:pt idx="47">
                  <c:v>1.89908926883753</c:v>
                </c:pt>
                <c:pt idx="48">
                  <c:v>1.679824561403509</c:v>
                </c:pt>
                <c:pt idx="49">
                  <c:v>1.648328368090036</c:v>
                </c:pt>
                <c:pt idx="50">
                  <c:v>1.771805963942488</c:v>
                </c:pt>
                <c:pt idx="51">
                  <c:v>1.565536437246964</c:v>
                </c:pt>
                <c:pt idx="52">
                  <c:v>1.943210169632133</c:v>
                </c:pt>
                <c:pt idx="53">
                  <c:v>1.747047675875427</c:v>
                </c:pt>
                <c:pt idx="54">
                  <c:v>2.017752405319866</c:v>
                </c:pt>
                <c:pt idx="55">
                  <c:v>1.978450627386798</c:v>
                </c:pt>
                <c:pt idx="56">
                  <c:v>1.864279770298084</c:v>
                </c:pt>
                <c:pt idx="57">
                  <c:v>1.877902047737055</c:v>
                </c:pt>
                <c:pt idx="58">
                  <c:v>1.615762509994485</c:v>
                </c:pt>
                <c:pt idx="59">
                  <c:v>1.67305716236583</c:v>
                </c:pt>
                <c:pt idx="60">
                  <c:v>2.202724918682838</c:v>
                </c:pt>
                <c:pt idx="61">
                  <c:v>1.884785171408811</c:v>
                </c:pt>
                <c:pt idx="62">
                  <c:v>2.130015828450384</c:v>
                </c:pt>
                <c:pt idx="63">
                  <c:v>1.661137220572525</c:v>
                </c:pt>
                <c:pt idx="64">
                  <c:v>1.863941318481384</c:v>
                </c:pt>
                <c:pt idx="65">
                  <c:v>1.753305563974996</c:v>
                </c:pt>
                <c:pt idx="66">
                  <c:v>2.071205899363794</c:v>
                </c:pt>
                <c:pt idx="67">
                  <c:v>1.727692972470893</c:v>
                </c:pt>
                <c:pt idx="68">
                  <c:v>1.819871259192984</c:v>
                </c:pt>
                <c:pt idx="69">
                  <c:v>2.079795116687297</c:v>
                </c:pt>
                <c:pt idx="70">
                  <c:v>1.927065651236409</c:v>
                </c:pt>
                <c:pt idx="71">
                  <c:v>1.905396907808976</c:v>
                </c:pt>
                <c:pt idx="72">
                  <c:v>2.0965490132595</c:v>
                </c:pt>
                <c:pt idx="73">
                  <c:v>2.034305813197138</c:v>
                </c:pt>
                <c:pt idx="74">
                  <c:v>1.927164080787644</c:v>
                </c:pt>
                <c:pt idx="75">
                  <c:v>2.069898156148317</c:v>
                </c:pt>
                <c:pt idx="76">
                  <c:v>2.298715986400913</c:v>
                </c:pt>
                <c:pt idx="77">
                  <c:v>2.262805861442366</c:v>
                </c:pt>
                <c:pt idx="78">
                  <c:v>1.941558441558441</c:v>
                </c:pt>
                <c:pt idx="79">
                  <c:v>2.024158570399665</c:v>
                </c:pt>
                <c:pt idx="80">
                  <c:v>1.870509892339829</c:v>
                </c:pt>
                <c:pt idx="81">
                  <c:v>2.080148675091938</c:v>
                </c:pt>
                <c:pt idx="82">
                  <c:v>2.005534783511828</c:v>
                </c:pt>
                <c:pt idx="83">
                  <c:v>2.113754889178618</c:v>
                </c:pt>
                <c:pt idx="84">
                  <c:v>2.083477141379846</c:v>
                </c:pt>
                <c:pt idx="85">
                  <c:v>2.113936335403727</c:v>
                </c:pt>
                <c:pt idx="86">
                  <c:v>2.18317291345173</c:v>
                </c:pt>
                <c:pt idx="87">
                  <c:v>1.973737846325934</c:v>
                </c:pt>
                <c:pt idx="88">
                  <c:v>2.00773651680071</c:v>
                </c:pt>
                <c:pt idx="89">
                  <c:v>1.781254528766726</c:v>
                </c:pt>
                <c:pt idx="90">
                  <c:v>1.86005243371003</c:v>
                </c:pt>
                <c:pt idx="91">
                  <c:v>1.992293140428706</c:v>
                </c:pt>
                <c:pt idx="92">
                  <c:v>1.868035190615836</c:v>
                </c:pt>
                <c:pt idx="93">
                  <c:v>2.194980694980695</c:v>
                </c:pt>
                <c:pt idx="94">
                  <c:v>2.143911172535101</c:v>
                </c:pt>
                <c:pt idx="95">
                  <c:v>2.152135774218154</c:v>
                </c:pt>
                <c:pt idx="96">
                  <c:v>2.223820082356668</c:v>
                </c:pt>
                <c:pt idx="97">
                  <c:v>2.269446956971185</c:v>
                </c:pt>
                <c:pt idx="98">
                  <c:v>1.912591198622398</c:v>
                </c:pt>
                <c:pt idx="99">
                  <c:v>1.928778228521544</c:v>
                </c:pt>
                <c:pt idx="100">
                  <c:v>2.361240385236895</c:v>
                </c:pt>
                <c:pt idx="101">
                  <c:v>2.564965694682676</c:v>
                </c:pt>
                <c:pt idx="102">
                  <c:v>2.175975073067491</c:v>
                </c:pt>
                <c:pt idx="103">
                  <c:v>2.337974765239279</c:v>
                </c:pt>
                <c:pt idx="104">
                  <c:v>2.258781048528162</c:v>
                </c:pt>
                <c:pt idx="105">
                  <c:v>1.93314713741543</c:v>
                </c:pt>
                <c:pt idx="106">
                  <c:v>2.044725931913232</c:v>
                </c:pt>
                <c:pt idx="107">
                  <c:v>2.303846153846154</c:v>
                </c:pt>
                <c:pt idx="108">
                  <c:v>1.993930734426187</c:v>
                </c:pt>
                <c:pt idx="109">
                  <c:v>2.043584656084656</c:v>
                </c:pt>
                <c:pt idx="110">
                  <c:v>2.250155330281229</c:v>
                </c:pt>
                <c:pt idx="111">
                  <c:v>1.910438928864461</c:v>
                </c:pt>
                <c:pt idx="112">
                  <c:v>2.279489631027954</c:v>
                </c:pt>
                <c:pt idx="113">
                  <c:v>1.938453104658903</c:v>
                </c:pt>
                <c:pt idx="114">
                  <c:v>2.080624568550511</c:v>
                </c:pt>
                <c:pt idx="115">
                  <c:v>2.038264874849497</c:v>
                </c:pt>
                <c:pt idx="116">
                  <c:v>1.932702933494073</c:v>
                </c:pt>
                <c:pt idx="117">
                  <c:v>2.025954570092145</c:v>
                </c:pt>
                <c:pt idx="118">
                  <c:v>2.12443052721318</c:v>
                </c:pt>
                <c:pt idx="119">
                  <c:v>2.423290409676909</c:v>
                </c:pt>
                <c:pt idx="120">
                  <c:v>2.267977994770428</c:v>
                </c:pt>
                <c:pt idx="121">
                  <c:v>2.006455898885974</c:v>
                </c:pt>
                <c:pt idx="122">
                  <c:v>2.668155487507557</c:v>
                </c:pt>
                <c:pt idx="123">
                  <c:v>2.185669641934751</c:v>
                </c:pt>
                <c:pt idx="124">
                  <c:v>2.388912243371003</c:v>
                </c:pt>
                <c:pt idx="125">
                  <c:v>2.012988619495299</c:v>
                </c:pt>
                <c:pt idx="126">
                  <c:v>2.224296465377873</c:v>
                </c:pt>
                <c:pt idx="127">
                  <c:v>2.281611640571817</c:v>
                </c:pt>
                <c:pt idx="128">
                  <c:v>2.176365565959517</c:v>
                </c:pt>
                <c:pt idx="129">
                  <c:v>2.004530087897228</c:v>
                </c:pt>
                <c:pt idx="130">
                  <c:v>2.614250614250614</c:v>
                </c:pt>
                <c:pt idx="131">
                  <c:v>2.420237310481213</c:v>
                </c:pt>
                <c:pt idx="132">
                  <c:v>2.119696565764281</c:v>
                </c:pt>
                <c:pt idx="133">
                  <c:v>2.576669717608421</c:v>
                </c:pt>
                <c:pt idx="134">
                  <c:v>2.465493241848128</c:v>
                </c:pt>
                <c:pt idx="135">
                  <c:v>2.106569410199902</c:v>
                </c:pt>
                <c:pt idx="136">
                  <c:v>2.347268876880386</c:v>
                </c:pt>
                <c:pt idx="137">
                  <c:v>2.935649935649936</c:v>
                </c:pt>
                <c:pt idx="138">
                  <c:v>2.670967741935483</c:v>
                </c:pt>
                <c:pt idx="139">
                  <c:v>2.456043799623903</c:v>
                </c:pt>
                <c:pt idx="140">
                  <c:v>1.959070471330569</c:v>
                </c:pt>
                <c:pt idx="141">
                  <c:v>2.38757253384913</c:v>
                </c:pt>
                <c:pt idx="142">
                  <c:v>2.494411224633928</c:v>
                </c:pt>
                <c:pt idx="143">
                  <c:v>2.555325716845878</c:v>
                </c:pt>
                <c:pt idx="144">
                  <c:v>2.576104615813972</c:v>
                </c:pt>
                <c:pt idx="145">
                  <c:v>2.253055945022611</c:v>
                </c:pt>
                <c:pt idx="146">
                  <c:v>2.085705786615361</c:v>
                </c:pt>
              </c:numCache>
            </c:numRef>
          </c:val>
        </c:ser>
        <c:ser>
          <c:idx val="0"/>
          <c:order val="1"/>
          <c:tx>
            <c:strRef>
              <c:f>ROI_Data_Normalized_86um!$AD$3</c:f>
              <c:strCache>
                <c:ptCount val="1"/>
                <c:pt idx="0">
                  <c:v>ESR45</c:v>
                </c:pt>
              </c:strCache>
            </c:strRef>
          </c:tx>
          <c:spPr>
            <a:solidFill>
              <a:srgbClr val="0000FF"/>
            </a:solidFill>
            <a:ln w="9525">
              <a:solidFill>
                <a:schemeClr val="tx1"/>
              </a:solidFill>
            </a:ln>
          </c:spPr>
          <c:val>
            <c:numRef>
              <c:f>ROI_Data_Normalized_86um!$AD$4:$AD$150</c:f>
              <c:numCache>
                <c:formatCode>0.00</c:formatCode>
                <c:ptCount val="147"/>
                <c:pt idx="0">
                  <c:v>1.821161340314766</c:v>
                </c:pt>
                <c:pt idx="1">
                  <c:v>1.912301188903567</c:v>
                </c:pt>
                <c:pt idx="2">
                  <c:v>1.913386426592798</c:v>
                </c:pt>
                <c:pt idx="3">
                  <c:v>1.869868632900229</c:v>
                </c:pt>
                <c:pt idx="4">
                  <c:v>1.719746901584042</c:v>
                </c:pt>
                <c:pt idx="5">
                  <c:v>1.794718614718615</c:v>
                </c:pt>
                <c:pt idx="6">
                  <c:v>1.913197974279167</c:v>
                </c:pt>
                <c:pt idx="7">
                  <c:v>1.795295527623502</c:v>
                </c:pt>
                <c:pt idx="8">
                  <c:v>1.477228787848744</c:v>
                </c:pt>
                <c:pt idx="9">
                  <c:v>1.420664770365591</c:v>
                </c:pt>
                <c:pt idx="10">
                  <c:v>1.468765682123533</c:v>
                </c:pt>
                <c:pt idx="11">
                  <c:v>1.463901370460269</c:v>
                </c:pt>
                <c:pt idx="12">
                  <c:v>1.815501876172608</c:v>
                </c:pt>
                <c:pt idx="13">
                  <c:v>1.732668553082658</c:v>
                </c:pt>
                <c:pt idx="14">
                  <c:v>1.327283250731146</c:v>
                </c:pt>
                <c:pt idx="15">
                  <c:v>1.803160668539585</c:v>
                </c:pt>
                <c:pt idx="16">
                  <c:v>1.596553472806319</c:v>
                </c:pt>
                <c:pt idx="17">
                  <c:v>1.35469023962595</c:v>
                </c:pt>
                <c:pt idx="18">
                  <c:v>1.623941869151793</c:v>
                </c:pt>
                <c:pt idx="19">
                  <c:v>1.710352836517921</c:v>
                </c:pt>
                <c:pt idx="20">
                  <c:v>1.405892861142844</c:v>
                </c:pt>
                <c:pt idx="21">
                  <c:v>1.6656056207943</c:v>
                </c:pt>
                <c:pt idx="22">
                  <c:v>1.519370460048426</c:v>
                </c:pt>
                <c:pt idx="23">
                  <c:v>1.270088616606715</c:v>
                </c:pt>
                <c:pt idx="24">
                  <c:v>1.427899478044773</c:v>
                </c:pt>
                <c:pt idx="25">
                  <c:v>1.640138203218699</c:v>
                </c:pt>
                <c:pt idx="26">
                  <c:v>1.592885131256885</c:v>
                </c:pt>
                <c:pt idx="27">
                  <c:v>1.294742060249072</c:v>
                </c:pt>
                <c:pt idx="28">
                  <c:v>1.542037849758185</c:v>
                </c:pt>
                <c:pt idx="29">
                  <c:v>1.394448266964823</c:v>
                </c:pt>
                <c:pt idx="30">
                  <c:v>1.421443072127412</c:v>
                </c:pt>
                <c:pt idx="31">
                  <c:v>1.45155545845801</c:v>
                </c:pt>
                <c:pt idx="32">
                  <c:v>1.714349434771666</c:v>
                </c:pt>
                <c:pt idx="33">
                  <c:v>1.662332351481693</c:v>
                </c:pt>
                <c:pt idx="34">
                  <c:v>1.646666858640251</c:v>
                </c:pt>
                <c:pt idx="35">
                  <c:v>1.290880741073985</c:v>
                </c:pt>
                <c:pt idx="36">
                  <c:v>1.51855802430643</c:v>
                </c:pt>
                <c:pt idx="37">
                  <c:v>1.461468295785007</c:v>
                </c:pt>
                <c:pt idx="38">
                  <c:v>1.639337636415084</c:v>
                </c:pt>
                <c:pt idx="39">
                  <c:v>1.64110267412484</c:v>
                </c:pt>
                <c:pt idx="40">
                  <c:v>1.637881316681744</c:v>
                </c:pt>
                <c:pt idx="41">
                  <c:v>1.345985329537818</c:v>
                </c:pt>
                <c:pt idx="42">
                  <c:v>1.584911044059818</c:v>
                </c:pt>
                <c:pt idx="43">
                  <c:v>1.553444538439956</c:v>
                </c:pt>
                <c:pt idx="44">
                  <c:v>1.244514874733418</c:v>
                </c:pt>
                <c:pt idx="45">
                  <c:v>1.559915200435335</c:v>
                </c:pt>
                <c:pt idx="46">
                  <c:v>1.905769715293525</c:v>
                </c:pt>
                <c:pt idx="47">
                  <c:v>1.784990119426067</c:v>
                </c:pt>
                <c:pt idx="48">
                  <c:v>1.656432748538012</c:v>
                </c:pt>
                <c:pt idx="49">
                  <c:v>1.692574202802604</c:v>
                </c:pt>
                <c:pt idx="50">
                  <c:v>1.644124298140521</c:v>
                </c:pt>
                <c:pt idx="51">
                  <c:v>1.444669365721997</c:v>
                </c:pt>
                <c:pt idx="52">
                  <c:v>1.835467965876474</c:v>
                </c:pt>
                <c:pt idx="53">
                  <c:v>1.582137625797913</c:v>
                </c:pt>
                <c:pt idx="54">
                  <c:v>1.874569298309475</c:v>
                </c:pt>
                <c:pt idx="55">
                  <c:v>1.843426077468631</c:v>
                </c:pt>
                <c:pt idx="56">
                  <c:v>1.69401306321456</c:v>
                </c:pt>
                <c:pt idx="57">
                  <c:v>1.729734576757532</c:v>
                </c:pt>
                <c:pt idx="58">
                  <c:v>1.442572112908383</c:v>
                </c:pt>
                <c:pt idx="59">
                  <c:v>1.511869756512559</c:v>
                </c:pt>
                <c:pt idx="60">
                  <c:v>1.970013194194554</c:v>
                </c:pt>
                <c:pt idx="61">
                  <c:v>1.717364728741773</c:v>
                </c:pt>
                <c:pt idx="62">
                  <c:v>1.844042356442425</c:v>
                </c:pt>
                <c:pt idx="63">
                  <c:v>1.501063779515907</c:v>
                </c:pt>
                <c:pt idx="64">
                  <c:v>1.669227125247876</c:v>
                </c:pt>
                <c:pt idx="65">
                  <c:v>1.615634341087532</c:v>
                </c:pt>
                <c:pt idx="66">
                  <c:v>1.91323019086177</c:v>
                </c:pt>
                <c:pt idx="67">
                  <c:v>1.51644576589905</c:v>
                </c:pt>
                <c:pt idx="68">
                  <c:v>1.650640140095631</c:v>
                </c:pt>
                <c:pt idx="69">
                  <c:v>1.752293096418692</c:v>
                </c:pt>
                <c:pt idx="70">
                  <c:v>1.664024865807221</c:v>
                </c:pt>
                <c:pt idx="71">
                  <c:v>1.723297215274766</c:v>
                </c:pt>
                <c:pt idx="72">
                  <c:v>1.879342411792507</c:v>
                </c:pt>
                <c:pt idx="73">
                  <c:v>1.858518634512997</c:v>
                </c:pt>
                <c:pt idx="74">
                  <c:v>1.758000247021044</c:v>
                </c:pt>
                <c:pt idx="75">
                  <c:v>1.909489493905914</c:v>
                </c:pt>
                <c:pt idx="76">
                  <c:v>2.116989255106945</c:v>
                </c:pt>
                <c:pt idx="77">
                  <c:v>1.990963552092523</c:v>
                </c:pt>
                <c:pt idx="78">
                  <c:v>1.707881159935954</c:v>
                </c:pt>
                <c:pt idx="79">
                  <c:v>1.564828160500639</c:v>
                </c:pt>
                <c:pt idx="80">
                  <c:v>1.689707483613671</c:v>
                </c:pt>
                <c:pt idx="81">
                  <c:v>1.890947882402933</c:v>
                </c:pt>
                <c:pt idx="82">
                  <c:v>1.844140834456473</c:v>
                </c:pt>
                <c:pt idx="83">
                  <c:v>1.634289439374185</c:v>
                </c:pt>
                <c:pt idx="84">
                  <c:v>1.738024296051573</c:v>
                </c:pt>
                <c:pt idx="85">
                  <c:v>1.917248964803313</c:v>
                </c:pt>
                <c:pt idx="86">
                  <c:v>1.897137289775848</c:v>
                </c:pt>
                <c:pt idx="87">
                  <c:v>1.710376871450697</c:v>
                </c:pt>
                <c:pt idx="88">
                  <c:v>1.705031482539016</c:v>
                </c:pt>
                <c:pt idx="89">
                  <c:v>1.532293125935945</c:v>
                </c:pt>
                <c:pt idx="90">
                  <c:v>1.669635921021967</c:v>
                </c:pt>
                <c:pt idx="91">
                  <c:v>1.765297150393669</c:v>
                </c:pt>
                <c:pt idx="92">
                  <c:v>1.671432062561095</c:v>
                </c:pt>
                <c:pt idx="93">
                  <c:v>2.052767052767052</c:v>
                </c:pt>
                <c:pt idx="94">
                  <c:v>1.949957596507208</c:v>
                </c:pt>
                <c:pt idx="95">
                  <c:v>1.636994660564455</c:v>
                </c:pt>
                <c:pt idx="96">
                  <c:v>2.00301974448316</c:v>
                </c:pt>
                <c:pt idx="97">
                  <c:v>2.050760987946025</c:v>
                </c:pt>
                <c:pt idx="98">
                  <c:v>1.580504047317099</c:v>
                </c:pt>
                <c:pt idx="99">
                  <c:v>1.604457897681651</c:v>
                </c:pt>
                <c:pt idx="100">
                  <c:v>2.112678559886239</c:v>
                </c:pt>
                <c:pt idx="101">
                  <c:v>2.092517152658662</c:v>
                </c:pt>
                <c:pt idx="102">
                  <c:v>1.855628716363759</c:v>
                </c:pt>
                <c:pt idx="103">
                  <c:v>1.802440650983682</c:v>
                </c:pt>
                <c:pt idx="104">
                  <c:v>1.860852616322655</c:v>
                </c:pt>
                <c:pt idx="105">
                  <c:v>1.730833191199045</c:v>
                </c:pt>
                <c:pt idx="106">
                  <c:v>1.78281619660429</c:v>
                </c:pt>
                <c:pt idx="107">
                  <c:v>2.067948717948718</c:v>
                </c:pt>
                <c:pt idx="108">
                  <c:v>1.797321070370442</c:v>
                </c:pt>
                <c:pt idx="109">
                  <c:v>1.705489417989418</c:v>
                </c:pt>
                <c:pt idx="110">
                  <c:v>1.797141377806845</c:v>
                </c:pt>
                <c:pt idx="111">
                  <c:v>1.643220044518718</c:v>
                </c:pt>
                <c:pt idx="112">
                  <c:v>1.514818657943294</c:v>
                </c:pt>
                <c:pt idx="113">
                  <c:v>1.694194264289206</c:v>
                </c:pt>
                <c:pt idx="114">
                  <c:v>1.829163884952858</c:v>
                </c:pt>
                <c:pt idx="115">
                  <c:v>1.437631716861544</c:v>
                </c:pt>
                <c:pt idx="116">
                  <c:v>1.736068055914349</c:v>
                </c:pt>
                <c:pt idx="117">
                  <c:v>1.703979131953506</c:v>
                </c:pt>
                <c:pt idx="118">
                  <c:v>1.637902102757772</c:v>
                </c:pt>
                <c:pt idx="119">
                  <c:v>1.815892316905297</c:v>
                </c:pt>
                <c:pt idx="120">
                  <c:v>1.955566807278126</c:v>
                </c:pt>
                <c:pt idx="121">
                  <c:v>1.684103839471263</c:v>
                </c:pt>
                <c:pt idx="122">
                  <c:v>1.918007986971192</c:v>
                </c:pt>
                <c:pt idx="123">
                  <c:v>1.983746565011674</c:v>
                </c:pt>
                <c:pt idx="124">
                  <c:v>1.75017796980352</c:v>
                </c:pt>
                <c:pt idx="125">
                  <c:v>1.681840672934191</c:v>
                </c:pt>
                <c:pt idx="126">
                  <c:v>1.771072541790859</c:v>
                </c:pt>
                <c:pt idx="127">
                  <c:v>1.980981960517359</c:v>
                </c:pt>
                <c:pt idx="128">
                  <c:v>1.60228064163083</c:v>
                </c:pt>
                <c:pt idx="129">
                  <c:v>1.704327248140635</c:v>
                </c:pt>
                <c:pt idx="130">
                  <c:v>1.784807534807535</c:v>
                </c:pt>
                <c:pt idx="131">
                  <c:v>1.922929026587563</c:v>
                </c:pt>
                <c:pt idx="132">
                  <c:v>1.67839364048375</c:v>
                </c:pt>
                <c:pt idx="133">
                  <c:v>1.719829326728942</c:v>
                </c:pt>
                <c:pt idx="134">
                  <c:v>1.844615238004479</c:v>
                </c:pt>
                <c:pt idx="135">
                  <c:v>1.505678501816484</c:v>
                </c:pt>
                <c:pt idx="136">
                  <c:v>1.956550314006134</c:v>
                </c:pt>
                <c:pt idx="137">
                  <c:v>2.273230373230373</c:v>
                </c:pt>
                <c:pt idx="138">
                  <c:v>1.603548387096774</c:v>
                </c:pt>
                <c:pt idx="139">
                  <c:v>1.536796777058086</c:v>
                </c:pt>
                <c:pt idx="140">
                  <c:v>1.475376620452883</c:v>
                </c:pt>
                <c:pt idx="141">
                  <c:v>1.955098093395966</c:v>
                </c:pt>
                <c:pt idx="142">
                  <c:v>1.995691887565328</c:v>
                </c:pt>
                <c:pt idx="143">
                  <c:v>1.996439516129032</c:v>
                </c:pt>
                <c:pt idx="144">
                  <c:v>2.188659310867247</c:v>
                </c:pt>
                <c:pt idx="145">
                  <c:v>1.943288111271286</c:v>
                </c:pt>
                <c:pt idx="146">
                  <c:v>1.800796007434388</c:v>
                </c:pt>
              </c:numCache>
            </c:numRef>
          </c:val>
        </c:ser>
        <c:ser>
          <c:idx val="1"/>
          <c:order val="2"/>
          <c:tx>
            <c:strRef>
              <c:f>ROI_Data_Normalized_86um!$Z$3</c:f>
              <c:strCache>
                <c:ptCount val="1"/>
                <c:pt idx="0">
                  <c:v>ESR12</c:v>
                </c:pt>
              </c:strCache>
            </c:strRef>
          </c:tx>
          <c:spPr>
            <a:solidFill>
              <a:srgbClr val="FF6600"/>
            </a:solidFill>
            <a:ln w="9525">
              <a:solidFill>
                <a:schemeClr val="tx1"/>
              </a:solidFill>
            </a:ln>
          </c:spPr>
          <c:val>
            <c:numRef>
              <c:f>ROI_Data_Normalized_86um!$Z$4:$Z$150</c:f>
              <c:numCache>
                <c:formatCode>0.00</c:formatCode>
                <c:ptCount val="147"/>
                <c:pt idx="0">
                  <c:v>1.569227904667329</c:v>
                </c:pt>
                <c:pt idx="1">
                  <c:v>1.500795772787318</c:v>
                </c:pt>
                <c:pt idx="2">
                  <c:v>1.231699272853186</c:v>
                </c:pt>
                <c:pt idx="3">
                  <c:v>1.138567849073115</c:v>
                </c:pt>
                <c:pt idx="4">
                  <c:v>1.222668854502787</c:v>
                </c:pt>
                <c:pt idx="5">
                  <c:v>1.067445887445887</c:v>
                </c:pt>
                <c:pt idx="6">
                  <c:v>1.359489128731051</c:v>
                </c:pt>
                <c:pt idx="7">
                  <c:v>1.185467991815259</c:v>
                </c:pt>
                <c:pt idx="8">
                  <c:v>1.03903668558841</c:v>
                </c:pt>
                <c:pt idx="9">
                  <c:v>1.046100330250035</c:v>
                </c:pt>
                <c:pt idx="10">
                  <c:v>1.047507007231783</c:v>
                </c:pt>
                <c:pt idx="11">
                  <c:v>1.020784663339212</c:v>
                </c:pt>
                <c:pt idx="12">
                  <c:v>1.044340212632896</c:v>
                </c:pt>
                <c:pt idx="13">
                  <c:v>1.118550186330388</c:v>
                </c:pt>
                <c:pt idx="14">
                  <c:v>1.014887672948408</c:v>
                </c:pt>
                <c:pt idx="15">
                  <c:v>1.1248442444052</c:v>
                </c:pt>
                <c:pt idx="16">
                  <c:v>1.074598637155406</c:v>
                </c:pt>
                <c:pt idx="17">
                  <c:v>1.113274400935126</c:v>
                </c:pt>
                <c:pt idx="18">
                  <c:v>1.085137543843236</c:v>
                </c:pt>
                <c:pt idx="19">
                  <c:v>1.147928638184863</c:v>
                </c:pt>
                <c:pt idx="20">
                  <c:v>1.018839459713729</c:v>
                </c:pt>
                <c:pt idx="21">
                  <c:v>1.101728460219026</c:v>
                </c:pt>
                <c:pt idx="22">
                  <c:v>1.117811743341404</c:v>
                </c:pt>
                <c:pt idx="23">
                  <c:v>1.069446005695444</c:v>
                </c:pt>
                <c:pt idx="24">
                  <c:v>1.056273516815529</c:v>
                </c:pt>
                <c:pt idx="25">
                  <c:v>1.09139801012866</c:v>
                </c:pt>
                <c:pt idx="26">
                  <c:v>1.10167792601408</c:v>
                </c:pt>
                <c:pt idx="27">
                  <c:v>1.087387396853416</c:v>
                </c:pt>
                <c:pt idx="28">
                  <c:v>1.088610020695797</c:v>
                </c:pt>
                <c:pt idx="29">
                  <c:v>1.108561967833491</c:v>
                </c:pt>
                <c:pt idx="30">
                  <c:v>1.126337572526882</c:v>
                </c:pt>
                <c:pt idx="31">
                  <c:v>1.066753588864064</c:v>
                </c:pt>
                <c:pt idx="32">
                  <c:v>1.065887562754332</c:v>
                </c:pt>
                <c:pt idx="33">
                  <c:v>1.02985833415116</c:v>
                </c:pt>
                <c:pt idx="34">
                  <c:v>1.163230339505284</c:v>
                </c:pt>
                <c:pt idx="35">
                  <c:v>1.025215737597644</c:v>
                </c:pt>
                <c:pt idx="36">
                  <c:v>1.090909498830524</c:v>
                </c:pt>
                <c:pt idx="37">
                  <c:v>1.05310180036923</c:v>
                </c:pt>
                <c:pt idx="38">
                  <c:v>1.093128962442356</c:v>
                </c:pt>
                <c:pt idx="39">
                  <c:v>1.095653197467201</c:v>
                </c:pt>
                <c:pt idx="40">
                  <c:v>1.049430494194053</c:v>
                </c:pt>
                <c:pt idx="41">
                  <c:v>1.042019096715294</c:v>
                </c:pt>
                <c:pt idx="42">
                  <c:v>1.021387745712347</c:v>
                </c:pt>
                <c:pt idx="43">
                  <c:v>1.096944073144392</c:v>
                </c:pt>
                <c:pt idx="44">
                  <c:v>1.009009930850262</c:v>
                </c:pt>
                <c:pt idx="45">
                  <c:v>1.034249376082864</c:v>
                </c:pt>
                <c:pt idx="46">
                  <c:v>1.466834635088603</c:v>
                </c:pt>
                <c:pt idx="47">
                  <c:v>1.093650657272962</c:v>
                </c:pt>
                <c:pt idx="48">
                  <c:v>1.055555555555556</c:v>
                </c:pt>
                <c:pt idx="49">
                  <c:v>1.190632240979808</c:v>
                </c:pt>
                <c:pt idx="50">
                  <c:v>1.118357197011935</c:v>
                </c:pt>
                <c:pt idx="51">
                  <c:v>1.036943319838057</c:v>
                </c:pt>
                <c:pt idx="52">
                  <c:v>1.13741900163475</c:v>
                </c:pt>
                <c:pt idx="53">
                  <c:v>1.10602807612377</c:v>
                </c:pt>
                <c:pt idx="54">
                  <c:v>1.280088051374797</c:v>
                </c:pt>
                <c:pt idx="55">
                  <c:v>1.092289507183124</c:v>
                </c:pt>
                <c:pt idx="56">
                  <c:v>1.088147441645257</c:v>
                </c:pt>
                <c:pt idx="57">
                  <c:v>1.040106951871658</c:v>
                </c:pt>
                <c:pt idx="58">
                  <c:v>1.025118783111273</c:v>
                </c:pt>
                <c:pt idx="59">
                  <c:v>1.045584757385775</c:v>
                </c:pt>
                <c:pt idx="60">
                  <c:v>1.292046793528494</c:v>
                </c:pt>
                <c:pt idx="61">
                  <c:v>1.109781100156186</c:v>
                </c:pt>
                <c:pt idx="62">
                  <c:v>1.160007060894358</c:v>
                </c:pt>
                <c:pt idx="63">
                  <c:v>1.093399294551461</c:v>
                </c:pt>
                <c:pt idx="64">
                  <c:v>1.095663244928995</c:v>
                </c:pt>
                <c:pt idx="65">
                  <c:v>1.050617042836</c:v>
                </c:pt>
                <c:pt idx="66">
                  <c:v>1.20877096587623</c:v>
                </c:pt>
                <c:pt idx="67">
                  <c:v>1.089529148008901</c:v>
                </c:pt>
                <c:pt idx="68">
                  <c:v>1.131520792927877</c:v>
                </c:pt>
                <c:pt idx="69">
                  <c:v>1.100746095571522</c:v>
                </c:pt>
                <c:pt idx="70">
                  <c:v>1.067652658622746</c:v>
                </c:pt>
                <c:pt idx="71">
                  <c:v>1.189279054400497</c:v>
                </c:pt>
                <c:pt idx="72">
                  <c:v>1.267399418710669</c:v>
                </c:pt>
                <c:pt idx="73">
                  <c:v>1.322942012575586</c:v>
                </c:pt>
                <c:pt idx="74">
                  <c:v>1.156959817910202</c:v>
                </c:pt>
                <c:pt idx="75">
                  <c:v>1.34903119657334</c:v>
                </c:pt>
                <c:pt idx="76">
                  <c:v>1.609138353296747</c:v>
                </c:pt>
                <c:pt idx="77">
                  <c:v>1.346105050419284</c:v>
                </c:pt>
                <c:pt idx="78">
                  <c:v>1.331747020103184</c:v>
                </c:pt>
                <c:pt idx="79">
                  <c:v>1.085698083634296</c:v>
                </c:pt>
                <c:pt idx="80">
                  <c:v>1.189321907951385</c:v>
                </c:pt>
                <c:pt idx="81">
                  <c:v>1.306100649469879</c:v>
                </c:pt>
                <c:pt idx="82">
                  <c:v>1.249698080759774</c:v>
                </c:pt>
                <c:pt idx="83">
                  <c:v>1.11310299869622</c:v>
                </c:pt>
                <c:pt idx="84">
                  <c:v>1.175805536000572</c:v>
                </c:pt>
                <c:pt idx="85">
                  <c:v>1.469591097308489</c:v>
                </c:pt>
                <c:pt idx="86">
                  <c:v>1.327590040017786</c:v>
                </c:pt>
                <c:pt idx="87">
                  <c:v>1.09639046635691</c:v>
                </c:pt>
                <c:pt idx="88">
                  <c:v>1.119374658130043</c:v>
                </c:pt>
                <c:pt idx="89">
                  <c:v>1.048343075213758</c:v>
                </c:pt>
                <c:pt idx="90">
                  <c:v>1.185091314511326</c:v>
                </c:pt>
                <c:pt idx="91">
                  <c:v>1.140581911194596</c:v>
                </c:pt>
                <c:pt idx="92">
                  <c:v>1.151148582600195</c:v>
                </c:pt>
                <c:pt idx="93">
                  <c:v>1.421814671814672</c:v>
                </c:pt>
                <c:pt idx="94">
                  <c:v>1.389537330778654</c:v>
                </c:pt>
                <c:pt idx="95">
                  <c:v>1.061098398169336</c:v>
                </c:pt>
                <c:pt idx="96">
                  <c:v>1.390808784711224</c:v>
                </c:pt>
                <c:pt idx="97">
                  <c:v>1.413123234821775</c:v>
                </c:pt>
                <c:pt idx="98">
                  <c:v>1.075741085237505</c:v>
                </c:pt>
                <c:pt idx="99">
                  <c:v>1.084021415631187</c:v>
                </c:pt>
                <c:pt idx="100">
                  <c:v>1.573864003619676</c:v>
                </c:pt>
                <c:pt idx="101">
                  <c:v>1.329009433962264</c:v>
                </c:pt>
                <c:pt idx="102">
                  <c:v>1.343350018476837</c:v>
                </c:pt>
                <c:pt idx="103">
                  <c:v>1.167258274441469</c:v>
                </c:pt>
                <c:pt idx="104">
                  <c:v>1.314664650907092</c:v>
                </c:pt>
                <c:pt idx="105">
                  <c:v>1.151621752231508</c:v>
                </c:pt>
                <c:pt idx="106">
                  <c:v>1.217202534749499</c:v>
                </c:pt>
                <c:pt idx="107">
                  <c:v>1.716666666666667</c:v>
                </c:pt>
                <c:pt idx="108">
                  <c:v>1.083568788227899</c:v>
                </c:pt>
                <c:pt idx="109">
                  <c:v>1.095634920634921</c:v>
                </c:pt>
                <c:pt idx="110">
                  <c:v>1.094999454981469</c:v>
                </c:pt>
                <c:pt idx="111">
                  <c:v>1.041611959125315</c:v>
                </c:pt>
                <c:pt idx="112">
                  <c:v>1.040543457628716</c:v>
                </c:pt>
                <c:pt idx="113">
                  <c:v>1.102400065386043</c:v>
                </c:pt>
                <c:pt idx="114">
                  <c:v>1.292040211092339</c:v>
                </c:pt>
                <c:pt idx="115">
                  <c:v>1.027597333348401</c:v>
                </c:pt>
                <c:pt idx="116">
                  <c:v>1.133454964264187</c:v>
                </c:pt>
                <c:pt idx="117">
                  <c:v>1.142638467869833</c:v>
                </c:pt>
                <c:pt idx="118">
                  <c:v>1.074016353496817</c:v>
                </c:pt>
                <c:pt idx="119">
                  <c:v>1.261951772293989</c:v>
                </c:pt>
                <c:pt idx="120">
                  <c:v>1.43572998187096</c:v>
                </c:pt>
                <c:pt idx="121">
                  <c:v>1.102666961923256</c:v>
                </c:pt>
                <c:pt idx="122">
                  <c:v>1.243730617698114</c:v>
                </c:pt>
                <c:pt idx="123">
                  <c:v>1.511831339490485</c:v>
                </c:pt>
                <c:pt idx="124">
                  <c:v>1.073327451463764</c:v>
                </c:pt>
                <c:pt idx="125">
                  <c:v>1.324715487382484</c:v>
                </c:pt>
                <c:pt idx="126">
                  <c:v>1.234949273298379</c:v>
                </c:pt>
                <c:pt idx="127">
                  <c:v>1.248127978216474</c:v>
                </c:pt>
                <c:pt idx="128">
                  <c:v>1.243706954685652</c:v>
                </c:pt>
                <c:pt idx="129">
                  <c:v>1.109871534820825</c:v>
                </c:pt>
                <c:pt idx="130">
                  <c:v>1.181203931203931</c:v>
                </c:pt>
                <c:pt idx="131">
                  <c:v>1.169633047681828</c:v>
                </c:pt>
                <c:pt idx="132">
                  <c:v>1.13156922463774</c:v>
                </c:pt>
                <c:pt idx="133">
                  <c:v>1.158925350633968</c:v>
                </c:pt>
                <c:pt idx="134">
                  <c:v>1.145626975429234</c:v>
                </c:pt>
                <c:pt idx="135">
                  <c:v>1.137339974318067</c:v>
                </c:pt>
                <c:pt idx="136">
                  <c:v>1.33779392434643</c:v>
                </c:pt>
                <c:pt idx="137">
                  <c:v>1.367181467181467</c:v>
                </c:pt>
                <c:pt idx="138">
                  <c:v>1.06225806451613</c:v>
                </c:pt>
                <c:pt idx="139">
                  <c:v>1.096603374425408</c:v>
                </c:pt>
                <c:pt idx="140">
                  <c:v>1.071936226228668</c:v>
                </c:pt>
                <c:pt idx="141">
                  <c:v>1.487876485216911</c:v>
                </c:pt>
                <c:pt idx="142">
                  <c:v>1.294670182211969</c:v>
                </c:pt>
                <c:pt idx="143">
                  <c:v>1.188021953405018</c:v>
                </c:pt>
                <c:pt idx="144">
                  <c:v>1.426172891187992</c:v>
                </c:pt>
                <c:pt idx="145">
                  <c:v>1.33723897479106</c:v>
                </c:pt>
                <c:pt idx="146">
                  <c:v>1.224938234943326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891752"/>
        <c:axId val="-2057888776"/>
      </c:areaChart>
      <c:catAx>
        <c:axId val="-2057891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7888776"/>
        <c:crosses val="autoZero"/>
        <c:auto val="1"/>
        <c:lblAlgn val="ctr"/>
        <c:lblOffset val="100"/>
        <c:tickLblSkip val="10"/>
        <c:noMultiLvlLbl val="0"/>
      </c:catAx>
      <c:valAx>
        <c:axId val="-2057888776"/>
        <c:scaling>
          <c:orientation val="minMax"/>
          <c:max val="3.0"/>
          <c:min val="1.0"/>
        </c:scaling>
        <c:delete val="0"/>
        <c:axPos val="l"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7891752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49763209805022"/>
          <c:y val="0.241418366703496"/>
          <c:w val="0.121395147398573"/>
          <c:h val="0.194192481363795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Calculated</a:t>
            </a:r>
            <a:r>
              <a:rPr lang="en-US" sz="2400" baseline="0"/>
              <a:t> Fiber Difference per Voxel</a:t>
            </a:r>
            <a:endParaRPr lang="en-US" sz="2400"/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ROI_Data_Normalized_86um!$AK$3</c:f>
              <c:strCache>
                <c:ptCount val="1"/>
                <c:pt idx="0">
                  <c:v>ESR12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:spPr>
          <c:val>
            <c:numRef>
              <c:f>ROI_Data_Normalized_86um!$AK$4:$AK$150</c:f>
              <c:numCache>
                <c:formatCode>0.00</c:formatCode>
                <c:ptCount val="147"/>
                <c:pt idx="0">
                  <c:v>0.350350952423941</c:v>
                </c:pt>
                <c:pt idx="1">
                  <c:v>0.481712021136063</c:v>
                </c:pt>
                <c:pt idx="2">
                  <c:v>0.740776488919667</c:v>
                </c:pt>
                <c:pt idx="3">
                  <c:v>0.828981776788736</c:v>
                </c:pt>
                <c:pt idx="4">
                  <c:v>0.655642692138457</c:v>
                </c:pt>
                <c:pt idx="5">
                  <c:v>0.926969696969697</c:v>
                </c:pt>
                <c:pt idx="6">
                  <c:v>0.635375661494137</c:v>
                </c:pt>
                <c:pt idx="7">
                  <c:v>0.737103770827243</c:v>
                </c:pt>
                <c:pt idx="8">
                  <c:v>0.555064886136053</c:v>
                </c:pt>
                <c:pt idx="9">
                  <c:v>0.442809565463746</c:v>
                </c:pt>
                <c:pt idx="10">
                  <c:v>0.454125816647319</c:v>
                </c:pt>
                <c:pt idx="11">
                  <c:v>0.480373248693638</c:v>
                </c:pt>
                <c:pt idx="12">
                  <c:v>0.889567698561601</c:v>
                </c:pt>
                <c:pt idx="13">
                  <c:v>0.749723093558392</c:v>
                </c:pt>
                <c:pt idx="14">
                  <c:v>0.463256881330355</c:v>
                </c:pt>
                <c:pt idx="15">
                  <c:v>0.796384356589282</c:v>
                </c:pt>
                <c:pt idx="16">
                  <c:v>0.59747005484479</c:v>
                </c:pt>
                <c:pt idx="17">
                  <c:v>0.292555523085915</c:v>
                </c:pt>
                <c:pt idx="18">
                  <c:v>0.613317042517696</c:v>
                </c:pt>
                <c:pt idx="19">
                  <c:v>0.664410445306176</c:v>
                </c:pt>
                <c:pt idx="20">
                  <c:v>0.504906144300338</c:v>
                </c:pt>
                <c:pt idx="21">
                  <c:v>0.550138540704578</c:v>
                </c:pt>
                <c:pt idx="22">
                  <c:v>0.491979418886199</c:v>
                </c:pt>
                <c:pt idx="23">
                  <c:v>0.296589291067146</c:v>
                </c:pt>
                <c:pt idx="24">
                  <c:v>0.462057524490378</c:v>
                </c:pt>
                <c:pt idx="25">
                  <c:v>0.636857943746489</c:v>
                </c:pt>
                <c:pt idx="26">
                  <c:v>0.599975699187838</c:v>
                </c:pt>
                <c:pt idx="27">
                  <c:v>0.312813759415701</c:v>
                </c:pt>
                <c:pt idx="28">
                  <c:v>0.528544155191963</c:v>
                </c:pt>
                <c:pt idx="29">
                  <c:v>0.356540810183194</c:v>
                </c:pt>
                <c:pt idx="30">
                  <c:v>0.408891828528769</c:v>
                </c:pt>
                <c:pt idx="31">
                  <c:v>0.466332861196218</c:v>
                </c:pt>
                <c:pt idx="32">
                  <c:v>0.708513121185598</c:v>
                </c:pt>
                <c:pt idx="33">
                  <c:v>0.782466138558572</c:v>
                </c:pt>
                <c:pt idx="34">
                  <c:v>0.536532093183978</c:v>
                </c:pt>
                <c:pt idx="35">
                  <c:v>0.320920412253077</c:v>
                </c:pt>
                <c:pt idx="36">
                  <c:v>0.520300648352657</c:v>
                </c:pt>
                <c:pt idx="37">
                  <c:v>0.512922376346518</c:v>
                </c:pt>
                <c:pt idx="38">
                  <c:v>0.601658012068003</c:v>
                </c:pt>
                <c:pt idx="39">
                  <c:v>0.691971050985959</c:v>
                </c:pt>
                <c:pt idx="40">
                  <c:v>0.614841655517584</c:v>
                </c:pt>
                <c:pt idx="41">
                  <c:v>0.47306926857046</c:v>
                </c:pt>
                <c:pt idx="42">
                  <c:v>0.720696904145176</c:v>
                </c:pt>
                <c:pt idx="43">
                  <c:v>0.631900447018001</c:v>
                </c:pt>
                <c:pt idx="44">
                  <c:v>0.311740196606421</c:v>
                </c:pt>
                <c:pt idx="45">
                  <c:v>0.637991237013454</c:v>
                </c:pt>
                <c:pt idx="46">
                  <c:v>0.533215755437978</c:v>
                </c:pt>
                <c:pt idx="47">
                  <c:v>0.805438611564567</c:v>
                </c:pt>
                <c:pt idx="48">
                  <c:v>0.624269005847953</c:v>
                </c:pt>
                <c:pt idx="49">
                  <c:v>0.457696127110228</c:v>
                </c:pt>
                <c:pt idx="50">
                  <c:v>0.653448766930554</c:v>
                </c:pt>
                <c:pt idx="51">
                  <c:v>0.528593117408907</c:v>
                </c:pt>
                <c:pt idx="52">
                  <c:v>0.805791167997383</c:v>
                </c:pt>
                <c:pt idx="53">
                  <c:v>0.641019599751657</c:v>
                </c:pt>
                <c:pt idx="54">
                  <c:v>0.737664353945069</c:v>
                </c:pt>
                <c:pt idx="55">
                  <c:v>0.886161120203673</c:v>
                </c:pt>
                <c:pt idx="56">
                  <c:v>0.776132328652827</c:v>
                </c:pt>
                <c:pt idx="57">
                  <c:v>0.837795095865397</c:v>
                </c:pt>
                <c:pt idx="58">
                  <c:v>0.590643726883213</c:v>
                </c:pt>
                <c:pt idx="59">
                  <c:v>0.627472404980054</c:v>
                </c:pt>
                <c:pt idx="60">
                  <c:v>0.910678125154344</c:v>
                </c:pt>
                <c:pt idx="61">
                  <c:v>0.775004071252626</c:v>
                </c:pt>
                <c:pt idx="62">
                  <c:v>0.970008767556027</c:v>
                </c:pt>
                <c:pt idx="63">
                  <c:v>0.567737926021064</c:v>
                </c:pt>
                <c:pt idx="64">
                  <c:v>0.768278073552389</c:v>
                </c:pt>
                <c:pt idx="65">
                  <c:v>0.702688521138996</c:v>
                </c:pt>
                <c:pt idx="66">
                  <c:v>0.862434933487565</c:v>
                </c:pt>
                <c:pt idx="67">
                  <c:v>0.638163824461992</c:v>
                </c:pt>
                <c:pt idx="68">
                  <c:v>0.688350466265107</c:v>
                </c:pt>
                <c:pt idx="69">
                  <c:v>0.979049021115775</c:v>
                </c:pt>
                <c:pt idx="70">
                  <c:v>0.859412992613662</c:v>
                </c:pt>
                <c:pt idx="71">
                  <c:v>0.716117853408479</c:v>
                </c:pt>
                <c:pt idx="72">
                  <c:v>0.829149594548831</c:v>
                </c:pt>
                <c:pt idx="73">
                  <c:v>0.711363800621552</c:v>
                </c:pt>
                <c:pt idx="74">
                  <c:v>0.770204262877442</c:v>
                </c:pt>
                <c:pt idx="75">
                  <c:v>0.720866959574976</c:v>
                </c:pt>
                <c:pt idx="76">
                  <c:v>0.689577633104166</c:v>
                </c:pt>
                <c:pt idx="77">
                  <c:v>0.916700811023082</c:v>
                </c:pt>
                <c:pt idx="78">
                  <c:v>0.609811421455257</c:v>
                </c:pt>
                <c:pt idx="79">
                  <c:v>0.938460486765369</c:v>
                </c:pt>
                <c:pt idx="80">
                  <c:v>0.681187984388443</c:v>
                </c:pt>
                <c:pt idx="81">
                  <c:v>0.774048025622059</c:v>
                </c:pt>
                <c:pt idx="82">
                  <c:v>0.755836702752054</c:v>
                </c:pt>
                <c:pt idx="83">
                  <c:v>1.000651890482399</c:v>
                </c:pt>
                <c:pt idx="84">
                  <c:v>0.907671605379274</c:v>
                </c:pt>
                <c:pt idx="85">
                  <c:v>0.644345238095238</c:v>
                </c:pt>
                <c:pt idx="86">
                  <c:v>0.855582873433944</c:v>
                </c:pt>
                <c:pt idx="87">
                  <c:v>0.877347379969024</c:v>
                </c:pt>
                <c:pt idx="88">
                  <c:v>0.888361858670668</c:v>
                </c:pt>
                <c:pt idx="89">
                  <c:v>0.732911453552968</c:v>
                </c:pt>
                <c:pt idx="90">
                  <c:v>0.674961119198704</c:v>
                </c:pt>
                <c:pt idx="91">
                  <c:v>0.85171122923411</c:v>
                </c:pt>
                <c:pt idx="92">
                  <c:v>0.71688660801564</c:v>
                </c:pt>
                <c:pt idx="93">
                  <c:v>0.773166023166023</c:v>
                </c:pt>
                <c:pt idx="94">
                  <c:v>0.754373841756447</c:v>
                </c:pt>
                <c:pt idx="95">
                  <c:v>1.091037376048817</c:v>
                </c:pt>
                <c:pt idx="96">
                  <c:v>0.833011297645444</c:v>
                </c:pt>
                <c:pt idx="97">
                  <c:v>0.856323722149411</c:v>
                </c:pt>
                <c:pt idx="98">
                  <c:v>0.836850113384893</c:v>
                </c:pt>
                <c:pt idx="99">
                  <c:v>0.844756812890357</c:v>
                </c:pt>
                <c:pt idx="100">
                  <c:v>0.787376381617219</c:v>
                </c:pt>
                <c:pt idx="101">
                  <c:v>1.235956260720412</c:v>
                </c:pt>
                <c:pt idx="102">
                  <c:v>0.832625054590654</c:v>
                </c:pt>
                <c:pt idx="103">
                  <c:v>1.17071649079781</c:v>
                </c:pt>
                <c:pt idx="104">
                  <c:v>0.94411639762107</c:v>
                </c:pt>
                <c:pt idx="105">
                  <c:v>0.781525385183922</c:v>
                </c:pt>
                <c:pt idx="106">
                  <c:v>0.827523397163732</c:v>
                </c:pt>
                <c:pt idx="107">
                  <c:v>0.587179487179487</c:v>
                </c:pt>
                <c:pt idx="108">
                  <c:v>0.910361946198288</c:v>
                </c:pt>
                <c:pt idx="109">
                  <c:v>0.947949735449735</c:v>
                </c:pt>
                <c:pt idx="110">
                  <c:v>1.15515587529976</c:v>
                </c:pt>
                <c:pt idx="111">
                  <c:v>0.868826969739146</c:v>
                </c:pt>
                <c:pt idx="112">
                  <c:v>1.238946173399238</c:v>
                </c:pt>
                <c:pt idx="113">
                  <c:v>0.83605303927286</c:v>
                </c:pt>
                <c:pt idx="114">
                  <c:v>0.788584357458172</c:v>
                </c:pt>
                <c:pt idx="115">
                  <c:v>1.010667541501096</c:v>
                </c:pt>
                <c:pt idx="116">
                  <c:v>0.799247969229886</c:v>
                </c:pt>
                <c:pt idx="117">
                  <c:v>0.883316102222311</c:v>
                </c:pt>
                <c:pt idx="118">
                  <c:v>1.050414173716364</c:v>
                </c:pt>
                <c:pt idx="119">
                  <c:v>1.16133863738292</c:v>
                </c:pt>
                <c:pt idx="120">
                  <c:v>0.832248012899468</c:v>
                </c:pt>
                <c:pt idx="121">
                  <c:v>0.903788936962718</c:v>
                </c:pt>
                <c:pt idx="122">
                  <c:v>1.424424869809444</c:v>
                </c:pt>
                <c:pt idx="123">
                  <c:v>0.673838302444265</c:v>
                </c:pt>
                <c:pt idx="124">
                  <c:v>1.315584791907239</c:v>
                </c:pt>
                <c:pt idx="125">
                  <c:v>0.688273132112815</c:v>
                </c:pt>
                <c:pt idx="126">
                  <c:v>0.989347192079494</c:v>
                </c:pt>
                <c:pt idx="127">
                  <c:v>1.033483662355344</c:v>
                </c:pt>
                <c:pt idx="128">
                  <c:v>0.932658611273865</c:v>
                </c:pt>
                <c:pt idx="129">
                  <c:v>0.894658553076403</c:v>
                </c:pt>
                <c:pt idx="130">
                  <c:v>1.433046683046683</c:v>
                </c:pt>
                <c:pt idx="131">
                  <c:v>1.250604262799385</c:v>
                </c:pt>
                <c:pt idx="132">
                  <c:v>0.988127341126541</c:v>
                </c:pt>
                <c:pt idx="133">
                  <c:v>1.417744366974453</c:v>
                </c:pt>
                <c:pt idx="134">
                  <c:v>1.319866266418894</c:v>
                </c:pt>
                <c:pt idx="135">
                  <c:v>0.969229435881834</c:v>
                </c:pt>
                <c:pt idx="136">
                  <c:v>1.009474952533957</c:v>
                </c:pt>
                <c:pt idx="137">
                  <c:v>1.568468468468469</c:v>
                </c:pt>
                <c:pt idx="138">
                  <c:v>1.608709677419355</c:v>
                </c:pt>
                <c:pt idx="139">
                  <c:v>1.359440425198496</c:v>
                </c:pt>
                <c:pt idx="140">
                  <c:v>0.887134245101902</c:v>
                </c:pt>
                <c:pt idx="141">
                  <c:v>0.899696048632219</c:v>
                </c:pt>
                <c:pt idx="142">
                  <c:v>1.199741042421959</c:v>
                </c:pt>
                <c:pt idx="143">
                  <c:v>1.36730376344086</c:v>
                </c:pt>
                <c:pt idx="144">
                  <c:v>1.149931724625981</c:v>
                </c:pt>
                <c:pt idx="145">
                  <c:v>0.915816970231552</c:v>
                </c:pt>
                <c:pt idx="146">
                  <c:v>0.860767551672036</c:v>
                </c:pt>
              </c:numCache>
            </c:numRef>
          </c:val>
        </c:ser>
        <c:ser>
          <c:idx val="4"/>
          <c:order val="1"/>
          <c:tx>
            <c:strRef>
              <c:f>ROI_Data_Normalized_86um!$AO$3</c:f>
              <c:strCache>
                <c:ptCount val="1"/>
                <c:pt idx="0">
                  <c:v>ESR45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val>
            <c:numRef>
              <c:f>ROI_Data_Normalized_86um!$AO$4:$AO$150</c:f>
              <c:numCache>
                <c:formatCode>0.00</c:formatCode>
                <c:ptCount val="147"/>
                <c:pt idx="0">
                  <c:v>0.0984175167765038</c:v>
                </c:pt>
                <c:pt idx="1">
                  <c:v>0.0702066050198149</c:v>
                </c:pt>
                <c:pt idx="2">
                  <c:v>0.0590893351800554</c:v>
                </c:pt>
                <c:pt idx="3">
                  <c:v>0.097680992961622</c:v>
                </c:pt>
                <c:pt idx="4">
                  <c:v>0.158564645057202</c:v>
                </c:pt>
                <c:pt idx="5">
                  <c:v>0.19969696969697</c:v>
                </c:pt>
                <c:pt idx="6">
                  <c:v>0.0816668159460203</c:v>
                </c:pt>
                <c:pt idx="7">
                  <c:v>0.127276235019</c:v>
                </c:pt>
                <c:pt idx="8">
                  <c:v>0.116872783875719</c:v>
                </c:pt>
                <c:pt idx="9">
                  <c:v>0.0682451253481893</c:v>
                </c:pt>
                <c:pt idx="10">
                  <c:v>0.0328671417555693</c:v>
                </c:pt>
                <c:pt idx="11">
                  <c:v>0.0372565415725803</c:v>
                </c:pt>
                <c:pt idx="12">
                  <c:v>0.118406035021889</c:v>
                </c:pt>
                <c:pt idx="13">
                  <c:v>0.135604726806123</c:v>
                </c:pt>
                <c:pt idx="14">
                  <c:v>0.150861303547617</c:v>
                </c:pt>
                <c:pt idx="15">
                  <c:v>0.118067932454897</c:v>
                </c:pt>
                <c:pt idx="16">
                  <c:v>0.0755152191938773</c:v>
                </c:pt>
                <c:pt idx="17">
                  <c:v>0.0511396843950906</c:v>
                </c:pt>
                <c:pt idx="18">
                  <c:v>0.0745127172091395</c:v>
                </c:pt>
                <c:pt idx="19">
                  <c:v>0.101986246973119</c:v>
                </c:pt>
                <c:pt idx="20">
                  <c:v>0.117852742871223</c:v>
                </c:pt>
                <c:pt idx="21">
                  <c:v>-0.0137386198706955</c:v>
                </c:pt>
                <c:pt idx="22">
                  <c:v>0.0904207021791767</c:v>
                </c:pt>
                <c:pt idx="23">
                  <c:v>0.0959466801558752</c:v>
                </c:pt>
                <c:pt idx="24">
                  <c:v>0.0904315632611347</c:v>
                </c:pt>
                <c:pt idx="25">
                  <c:v>0.0881177506564503</c:v>
                </c:pt>
                <c:pt idx="26">
                  <c:v>0.108768493945033</c:v>
                </c:pt>
                <c:pt idx="27">
                  <c:v>0.105459096020045</c:v>
                </c:pt>
                <c:pt idx="28">
                  <c:v>0.075116326129574</c:v>
                </c:pt>
                <c:pt idx="29">
                  <c:v>0.0706545110518619</c:v>
                </c:pt>
                <c:pt idx="30">
                  <c:v>0.113786328928239</c:v>
                </c:pt>
                <c:pt idx="31">
                  <c:v>0.0815309916022728</c:v>
                </c:pt>
                <c:pt idx="32">
                  <c:v>0.0600512491682636</c:v>
                </c:pt>
                <c:pt idx="33">
                  <c:v>0.149992121228038</c:v>
                </c:pt>
                <c:pt idx="34">
                  <c:v>0.0530955740490109</c:v>
                </c:pt>
                <c:pt idx="35">
                  <c:v>0.0552554087767369</c:v>
                </c:pt>
                <c:pt idx="36">
                  <c:v>0.0926521228767514</c:v>
                </c:pt>
                <c:pt idx="37">
                  <c:v>0.104555880930742</c:v>
                </c:pt>
                <c:pt idx="38">
                  <c:v>0.0554493380952745</c:v>
                </c:pt>
                <c:pt idx="39">
                  <c:v>0.146521574328321</c:v>
                </c:pt>
                <c:pt idx="40">
                  <c:v>0.0263908330298928</c:v>
                </c:pt>
                <c:pt idx="41">
                  <c:v>0.169103035747935</c:v>
                </c:pt>
                <c:pt idx="42">
                  <c:v>0.157173605797706</c:v>
                </c:pt>
                <c:pt idx="43">
                  <c:v>0.175399981722436</c:v>
                </c:pt>
                <c:pt idx="44">
                  <c:v>0.0762352527232644</c:v>
                </c:pt>
                <c:pt idx="45">
                  <c:v>0.112325412660983</c:v>
                </c:pt>
                <c:pt idx="46">
                  <c:v>0.0942806752330563</c:v>
                </c:pt>
                <c:pt idx="47">
                  <c:v>0.114099149411462</c:v>
                </c:pt>
                <c:pt idx="48">
                  <c:v>0.0233918128654971</c:v>
                </c:pt>
                <c:pt idx="49">
                  <c:v>-0.0442458347125676</c:v>
                </c:pt>
                <c:pt idx="50">
                  <c:v>0.127681665801968</c:v>
                </c:pt>
                <c:pt idx="51">
                  <c:v>0.120867071524966</c:v>
                </c:pt>
                <c:pt idx="52">
                  <c:v>0.107742203755659</c:v>
                </c:pt>
                <c:pt idx="53">
                  <c:v>0.164910050077514</c:v>
                </c:pt>
                <c:pt idx="54">
                  <c:v>0.143183107010391</c:v>
                </c:pt>
                <c:pt idx="55">
                  <c:v>0.135024549918167</c:v>
                </c:pt>
                <c:pt idx="56">
                  <c:v>0.170266707083524</c:v>
                </c:pt>
                <c:pt idx="57">
                  <c:v>0.148167470979523</c:v>
                </c:pt>
                <c:pt idx="58">
                  <c:v>0.173190397086103</c:v>
                </c:pt>
                <c:pt idx="59">
                  <c:v>0.16118740585327</c:v>
                </c:pt>
                <c:pt idx="60">
                  <c:v>0.232711724488284</c:v>
                </c:pt>
                <c:pt idx="61">
                  <c:v>0.167420442667038</c:v>
                </c:pt>
                <c:pt idx="62">
                  <c:v>0.28597347200796</c:v>
                </c:pt>
                <c:pt idx="63">
                  <c:v>0.160073441056618</c:v>
                </c:pt>
                <c:pt idx="64">
                  <c:v>0.194714193233508</c:v>
                </c:pt>
                <c:pt idx="65">
                  <c:v>0.137671222887464</c:v>
                </c:pt>
                <c:pt idx="66">
                  <c:v>0.157975708502024</c:v>
                </c:pt>
                <c:pt idx="67">
                  <c:v>0.211247206571843</c:v>
                </c:pt>
                <c:pt idx="68">
                  <c:v>0.169231119097353</c:v>
                </c:pt>
                <c:pt idx="69">
                  <c:v>0.327502020268604</c:v>
                </c:pt>
                <c:pt idx="70">
                  <c:v>0.263040785429187</c:v>
                </c:pt>
                <c:pt idx="71">
                  <c:v>0.18209969253421</c:v>
                </c:pt>
                <c:pt idx="72">
                  <c:v>0.217206601466992</c:v>
                </c:pt>
                <c:pt idx="73">
                  <c:v>0.17578717868414</c:v>
                </c:pt>
                <c:pt idx="74">
                  <c:v>0.1691638337666</c:v>
                </c:pt>
                <c:pt idx="75">
                  <c:v>0.160408662242403</c:v>
                </c:pt>
                <c:pt idx="76">
                  <c:v>0.181726731293968</c:v>
                </c:pt>
                <c:pt idx="77">
                  <c:v>0.271842309349844</c:v>
                </c:pt>
                <c:pt idx="78">
                  <c:v>0.233677281622487</c:v>
                </c:pt>
                <c:pt idx="79">
                  <c:v>0.459330409899026</c:v>
                </c:pt>
                <c:pt idx="80">
                  <c:v>0.180802408726158</c:v>
                </c:pt>
                <c:pt idx="81">
                  <c:v>0.189200792689005</c:v>
                </c:pt>
                <c:pt idx="82">
                  <c:v>0.161393949055355</c:v>
                </c:pt>
                <c:pt idx="83">
                  <c:v>0.479465449804433</c:v>
                </c:pt>
                <c:pt idx="84">
                  <c:v>0.345452845328273</c:v>
                </c:pt>
                <c:pt idx="85">
                  <c:v>0.196687370600414</c:v>
                </c:pt>
                <c:pt idx="86">
                  <c:v>0.286035623675882</c:v>
                </c:pt>
                <c:pt idx="87">
                  <c:v>0.263360974875237</c:v>
                </c:pt>
                <c:pt idx="88">
                  <c:v>0.302705034261694</c:v>
                </c:pt>
                <c:pt idx="89">
                  <c:v>0.248961402830781</c:v>
                </c:pt>
                <c:pt idx="90">
                  <c:v>0.190416512688063</c:v>
                </c:pt>
                <c:pt idx="91">
                  <c:v>0.226995990035037</c:v>
                </c:pt>
                <c:pt idx="92">
                  <c:v>0.196603128054741</c:v>
                </c:pt>
                <c:pt idx="93">
                  <c:v>0.142213642213643</c:v>
                </c:pt>
                <c:pt idx="94">
                  <c:v>0.193953576027893</c:v>
                </c:pt>
                <c:pt idx="95">
                  <c:v>0.515141113653699</c:v>
                </c:pt>
                <c:pt idx="96">
                  <c:v>0.220800337873509</c:v>
                </c:pt>
                <c:pt idx="97">
                  <c:v>0.21868596902516</c:v>
                </c:pt>
                <c:pt idx="98">
                  <c:v>0.332087151305299</c:v>
                </c:pt>
                <c:pt idx="99">
                  <c:v>0.324320330839892</c:v>
                </c:pt>
                <c:pt idx="100">
                  <c:v>0.248561825350656</c:v>
                </c:pt>
                <c:pt idx="101">
                  <c:v>0.472448542024014</c:v>
                </c:pt>
                <c:pt idx="102">
                  <c:v>0.320346356703732</c:v>
                </c:pt>
                <c:pt idx="103">
                  <c:v>0.535534114255596</c:v>
                </c:pt>
                <c:pt idx="104">
                  <c:v>0.397928432205507</c:v>
                </c:pt>
                <c:pt idx="105">
                  <c:v>0.202313946216385</c:v>
                </c:pt>
                <c:pt idx="106">
                  <c:v>0.261909735308942</c:v>
                </c:pt>
                <c:pt idx="107">
                  <c:v>0.235897435897436</c:v>
                </c:pt>
                <c:pt idx="108">
                  <c:v>0.196609664055746</c:v>
                </c:pt>
                <c:pt idx="109">
                  <c:v>0.338095238095238</c:v>
                </c:pt>
                <c:pt idx="110">
                  <c:v>0.453013952474384</c:v>
                </c:pt>
                <c:pt idx="111">
                  <c:v>0.267218884345743</c:v>
                </c:pt>
                <c:pt idx="112">
                  <c:v>0.764670973084661</c:v>
                </c:pt>
                <c:pt idx="113">
                  <c:v>0.244258840369696</c:v>
                </c:pt>
                <c:pt idx="114">
                  <c:v>0.251460683597653</c:v>
                </c:pt>
                <c:pt idx="115">
                  <c:v>0.600633157987953</c:v>
                </c:pt>
                <c:pt idx="116">
                  <c:v>0.196634877579724</c:v>
                </c:pt>
                <c:pt idx="117">
                  <c:v>0.321975438138638</c:v>
                </c:pt>
                <c:pt idx="118">
                  <c:v>0.486528424455408</c:v>
                </c:pt>
                <c:pt idx="119">
                  <c:v>0.607398092771612</c:v>
                </c:pt>
                <c:pt idx="120">
                  <c:v>0.312411187492302</c:v>
                </c:pt>
                <c:pt idx="121">
                  <c:v>0.32235205941471</c:v>
                </c:pt>
                <c:pt idx="122">
                  <c:v>0.750147500536365</c:v>
                </c:pt>
                <c:pt idx="123">
                  <c:v>0.201923076923077</c:v>
                </c:pt>
                <c:pt idx="124">
                  <c:v>0.638734273567483</c:v>
                </c:pt>
                <c:pt idx="125">
                  <c:v>0.331147946561108</c:v>
                </c:pt>
                <c:pt idx="126">
                  <c:v>0.453223923587014</c:v>
                </c:pt>
                <c:pt idx="127">
                  <c:v>0.300629680054459</c:v>
                </c:pt>
                <c:pt idx="128">
                  <c:v>0.574084924328687</c:v>
                </c:pt>
                <c:pt idx="129">
                  <c:v>0.300202839756593</c:v>
                </c:pt>
                <c:pt idx="130">
                  <c:v>0.829443079443079</c:v>
                </c:pt>
                <c:pt idx="131">
                  <c:v>0.49730828389365</c:v>
                </c:pt>
                <c:pt idx="132">
                  <c:v>0.441302925280531</c:v>
                </c:pt>
                <c:pt idx="133">
                  <c:v>0.856840390879479</c:v>
                </c:pt>
                <c:pt idx="134">
                  <c:v>0.620878003843649</c:v>
                </c:pt>
                <c:pt idx="135">
                  <c:v>0.600890908383418</c:v>
                </c:pt>
                <c:pt idx="136">
                  <c:v>0.390718562874252</c:v>
                </c:pt>
                <c:pt idx="137">
                  <c:v>0.662419562419563</c:v>
                </c:pt>
                <c:pt idx="138">
                  <c:v>1.06741935483871</c:v>
                </c:pt>
                <c:pt idx="139">
                  <c:v>0.919247022565817</c:v>
                </c:pt>
                <c:pt idx="140">
                  <c:v>0.483693850877687</c:v>
                </c:pt>
                <c:pt idx="141">
                  <c:v>0.432474440453164</c:v>
                </c:pt>
                <c:pt idx="142">
                  <c:v>0.4987193370686</c:v>
                </c:pt>
                <c:pt idx="143">
                  <c:v>0.558886200716846</c:v>
                </c:pt>
                <c:pt idx="144">
                  <c:v>0.387445304946725</c:v>
                </c:pt>
                <c:pt idx="145">
                  <c:v>0.309767833751325</c:v>
                </c:pt>
                <c:pt idx="146">
                  <c:v>0.284909779180973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8296"/>
        <c:axId val="-2057775320"/>
      </c:areaChart>
      <c:catAx>
        <c:axId val="-205777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753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57775320"/>
        <c:scaling>
          <c:orientation val="minMax"/>
          <c:max val="2.0"/>
          <c:min val="0.0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777829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166177950175406"/>
          <c:y val="0.232151155458441"/>
          <c:w val="0.151201139428914"/>
          <c:h val="0.109530030404637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Fibers</a:t>
            </a:r>
            <a:r>
              <a:rPr lang="en-US" baseline="0"/>
              <a:t> per Voxel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ROI_Data_Normalized_86um!$C$3</c:f>
              <c:strCache>
                <c:ptCount val="1"/>
                <c:pt idx="0">
                  <c:v>ESR12</c:v>
                </c:pt>
              </c:strCache>
            </c:strRef>
          </c:tx>
          <c:spPr>
            <a:ln w="1016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ROI_Data_Normalized_86um!$C$4:$C$150</c:f>
              <c:numCache>
                <c:formatCode>0.00</c:formatCode>
                <c:ptCount val="147"/>
                <c:pt idx="0">
                  <c:v>1.579245283018868</c:v>
                </c:pt>
                <c:pt idx="1">
                  <c:v>1.4864</c:v>
                </c:pt>
                <c:pt idx="2">
                  <c:v>1.201523545706371</c:v>
                </c:pt>
                <c:pt idx="3">
                  <c:v>1.155818540433925</c:v>
                </c:pt>
                <c:pt idx="4">
                  <c:v>1.227678571428571</c:v>
                </c:pt>
                <c:pt idx="5">
                  <c:v>1.074285714285714</c:v>
                </c:pt>
                <c:pt idx="6">
                  <c:v>1.361267605633803</c:v>
                </c:pt>
                <c:pt idx="7">
                  <c:v>1.168363636363636</c:v>
                </c:pt>
                <c:pt idx="8">
                  <c:v>1.045454545454545</c:v>
                </c:pt>
                <c:pt idx="9">
                  <c:v>1.009052924791086</c:v>
                </c:pt>
                <c:pt idx="10">
                  <c:v>1.019099590723056</c:v>
                </c:pt>
                <c:pt idx="11">
                  <c:v>1.004623513870542</c:v>
                </c:pt>
                <c:pt idx="12">
                  <c:v>1.051282051282051</c:v>
                </c:pt>
                <c:pt idx="13">
                  <c:v>1.0853889943074</c:v>
                </c:pt>
                <c:pt idx="14">
                  <c:v>1.014222094526648</c:v>
                </c:pt>
                <c:pt idx="15">
                  <c:v>1.11465349498578</c:v>
                </c:pt>
                <c:pt idx="16">
                  <c:v>1.046535677352637</c:v>
                </c:pt>
                <c:pt idx="17">
                  <c:v>1.110169491525424</c:v>
                </c:pt>
                <c:pt idx="18">
                  <c:v>1.061698830821242</c:v>
                </c:pt>
                <c:pt idx="19">
                  <c:v>1.137486235645745</c:v>
                </c:pt>
                <c:pt idx="20">
                  <c:v>1.011591962905719</c:v>
                </c:pt>
                <c:pt idx="21">
                  <c:v>1.056603773584906</c:v>
                </c:pt>
                <c:pt idx="22">
                  <c:v>1.133928571428571</c:v>
                </c:pt>
                <c:pt idx="23">
                  <c:v>1.04296875</c:v>
                </c:pt>
                <c:pt idx="24">
                  <c:v>1.025551972215331</c:v>
                </c:pt>
                <c:pt idx="25">
                  <c:v>1.046941678520626</c:v>
                </c:pt>
                <c:pt idx="26">
                  <c:v>1.081675081675082</c:v>
                </c:pt>
                <c:pt idx="27">
                  <c:v>1.093966712898752</c:v>
                </c:pt>
                <c:pt idx="28">
                  <c:v>1.072055137844611</c:v>
                </c:pt>
                <c:pt idx="29">
                  <c:v>1.071428571428571</c:v>
                </c:pt>
                <c:pt idx="30">
                  <c:v>1.132231404958678</c:v>
                </c:pt>
                <c:pt idx="31">
                  <c:v>1.022828900917863</c:v>
                </c:pt>
                <c:pt idx="32">
                  <c:v>1.03570760889886</c:v>
                </c:pt>
                <c:pt idx="33">
                  <c:v>1.024682395644283</c:v>
                </c:pt>
                <c:pt idx="34">
                  <c:v>1.148760330578512</c:v>
                </c:pt>
                <c:pt idx="35">
                  <c:v>1.018367346938776</c:v>
                </c:pt>
                <c:pt idx="36">
                  <c:v>1.088821185844856</c:v>
                </c:pt>
                <c:pt idx="37">
                  <c:v>1.045083726921425</c:v>
                </c:pt>
                <c:pt idx="38">
                  <c:v>1.097816593886463</c:v>
                </c:pt>
                <c:pt idx="39">
                  <c:v>1.089185033316248</c:v>
                </c:pt>
                <c:pt idx="40">
                  <c:v>1.036983321247281</c:v>
                </c:pt>
                <c:pt idx="41">
                  <c:v>1.037325773682967</c:v>
                </c:pt>
                <c:pt idx="42">
                  <c:v>1.03391167192429</c:v>
                </c:pt>
                <c:pt idx="43">
                  <c:v>1.108428446005268</c:v>
                </c:pt>
                <c:pt idx="44">
                  <c:v>1.024590163934426</c:v>
                </c:pt>
                <c:pt idx="45">
                  <c:v>1.072693383038211</c:v>
                </c:pt>
                <c:pt idx="46">
                  <c:v>1.374485596707819</c:v>
                </c:pt>
                <c:pt idx="47">
                  <c:v>1.070796460176991</c:v>
                </c:pt>
                <c:pt idx="48">
                  <c:v>1.111111111111111</c:v>
                </c:pt>
                <c:pt idx="49">
                  <c:v>1.083018867924528</c:v>
                </c:pt>
                <c:pt idx="50">
                  <c:v>1.095882016504616</c:v>
                </c:pt>
                <c:pt idx="51">
                  <c:v>1.039473684210526</c:v>
                </c:pt>
                <c:pt idx="52">
                  <c:v>1.175560711523589</c:v>
                </c:pt>
                <c:pt idx="53">
                  <c:v>1.058704453441295</c:v>
                </c:pt>
                <c:pt idx="54">
                  <c:v>1.361646690984888</c:v>
                </c:pt>
                <c:pt idx="55">
                  <c:v>1.141843971631206</c:v>
                </c:pt>
                <c:pt idx="56">
                  <c:v>1.103158326497129</c:v>
                </c:pt>
                <c:pt idx="57">
                  <c:v>1.080213903743316</c:v>
                </c:pt>
                <c:pt idx="58">
                  <c:v>1.029882321829962</c:v>
                </c:pt>
                <c:pt idx="59">
                  <c:v>1.060944989728372</c:v>
                </c:pt>
                <c:pt idx="60">
                  <c:v>1.322128851540616</c:v>
                </c:pt>
                <c:pt idx="61">
                  <c:v>1.096378931967813</c:v>
                </c:pt>
                <c:pt idx="62">
                  <c:v>1.175496688741722</c:v>
                </c:pt>
                <c:pt idx="63">
                  <c:v>1.100119360229172</c:v>
                </c:pt>
                <c:pt idx="64">
                  <c:v>1.14845382365232</c:v>
                </c:pt>
                <c:pt idx="65">
                  <c:v>1.061030235162374</c:v>
                </c:pt>
                <c:pt idx="66">
                  <c:v>1.288421052631579</c:v>
                </c:pt>
                <c:pt idx="67">
                  <c:v>1.135719612229679</c:v>
                </c:pt>
                <c:pt idx="68">
                  <c:v>1.113028472821398</c:v>
                </c:pt>
                <c:pt idx="69">
                  <c:v>1.123244929797192</c:v>
                </c:pt>
                <c:pt idx="70">
                  <c:v>1.066901408450704</c:v>
                </c:pt>
                <c:pt idx="71">
                  <c:v>1.200753682768071</c:v>
                </c:pt>
                <c:pt idx="72">
                  <c:v>1.241400304414003</c:v>
                </c:pt>
                <c:pt idx="73">
                  <c:v>1.344913151364764</c:v>
                </c:pt>
                <c:pt idx="74">
                  <c:v>1.136767317939609</c:v>
                </c:pt>
                <c:pt idx="75">
                  <c:v>1.300751879699248</c:v>
                </c:pt>
                <c:pt idx="76">
                  <c:v>1.649905719673161</c:v>
                </c:pt>
                <c:pt idx="77">
                  <c:v>1.338818973862536</c:v>
                </c:pt>
                <c:pt idx="78">
                  <c:v>1.397260273972603</c:v>
                </c:pt>
                <c:pt idx="79">
                  <c:v>1.088672475653511</c:v>
                </c:pt>
                <c:pt idx="80">
                  <c:v>1.204373320302956</c:v>
                </c:pt>
                <c:pt idx="81">
                  <c:v>1.314376996805112</c:v>
                </c:pt>
                <c:pt idx="82">
                  <c:v>1.288166214995483</c:v>
                </c:pt>
                <c:pt idx="83">
                  <c:v>1.033898305084746</c:v>
                </c:pt>
                <c:pt idx="84">
                  <c:v>1.192103712433707</c:v>
                </c:pt>
                <c:pt idx="85">
                  <c:v>1.541666666666667</c:v>
                </c:pt>
                <c:pt idx="86">
                  <c:v>1.19364161849711</c:v>
                </c:pt>
                <c:pt idx="87">
                  <c:v>1.058165548098434</c:v>
                </c:pt>
                <c:pt idx="88">
                  <c:v>1.121793688872486</c:v>
                </c:pt>
                <c:pt idx="89">
                  <c:v>1.006134969325153</c:v>
                </c:pt>
                <c:pt idx="90">
                  <c:v>1.191649234834306</c:v>
                </c:pt>
                <c:pt idx="91">
                  <c:v>1.145038167938931</c:v>
                </c:pt>
                <c:pt idx="92">
                  <c:v>1.112903225806452</c:v>
                </c:pt>
                <c:pt idx="93">
                  <c:v>1.357142857142857</c:v>
                </c:pt>
                <c:pt idx="94">
                  <c:v>1.370886075949367</c:v>
                </c:pt>
                <c:pt idx="95">
                  <c:v>1.052631578947368</c:v>
                </c:pt>
                <c:pt idx="96">
                  <c:v>1.309756097560976</c:v>
                </c:pt>
                <c:pt idx="97">
                  <c:v>1.387614678899083</c:v>
                </c:pt>
                <c:pt idx="98">
                  <c:v>1.110229976209358</c:v>
                </c:pt>
                <c:pt idx="99">
                  <c:v>1.083948959032908</c:v>
                </c:pt>
                <c:pt idx="100">
                  <c:v>1.62303664921466</c:v>
                </c:pt>
                <c:pt idx="101">
                  <c:v>1.375</c:v>
                </c:pt>
                <c:pt idx="102">
                  <c:v>1.427184466019417</c:v>
                </c:pt>
                <c:pt idx="103">
                  <c:v>1.18838942850689</c:v>
                </c:pt>
                <c:pt idx="104">
                  <c:v>1.261682242990654</c:v>
                </c:pt>
                <c:pt idx="105">
                  <c:v>1.197552447552447</c:v>
                </c:pt>
                <c:pt idx="106">
                  <c:v>1.234548335974643</c:v>
                </c:pt>
                <c:pt idx="107">
                  <c:v>1.766666666666667</c:v>
                </c:pt>
                <c:pt idx="108">
                  <c:v>1.101160862354892</c:v>
                </c:pt>
                <c:pt idx="109">
                  <c:v>1.1005291005291</c:v>
                </c:pt>
                <c:pt idx="110">
                  <c:v>1.120454545454545</c:v>
                </c:pt>
                <c:pt idx="111">
                  <c:v>1.0617110799439</c:v>
                </c:pt>
                <c:pt idx="112">
                  <c:v>1.063820018365473</c:v>
                </c:pt>
                <c:pt idx="113">
                  <c:v>1.103169014084507</c:v>
                </c:pt>
                <c:pt idx="114">
                  <c:v>1.306538049303322</c:v>
                </c:pt>
                <c:pt idx="115">
                  <c:v>1.02775840424048</c:v>
                </c:pt>
                <c:pt idx="116">
                  <c:v>1.129251700680272</c:v>
                </c:pt>
                <c:pt idx="117">
                  <c:v>1.160550458715596</c:v>
                </c:pt>
                <c:pt idx="118">
                  <c:v>1.085385878489327</c:v>
                </c:pt>
                <c:pt idx="119">
                  <c:v>1.203638497652582</c:v>
                </c:pt>
                <c:pt idx="120">
                  <c:v>1.413905896167072</c:v>
                </c:pt>
                <c:pt idx="121">
                  <c:v>1.109137055837563</c:v>
                </c:pt>
                <c:pt idx="122">
                  <c:v>1.197784810126582</c:v>
                </c:pt>
                <c:pt idx="123">
                  <c:v>1.50895679662803</c:v>
                </c:pt>
                <c:pt idx="124">
                  <c:v>1.083091787439614</c:v>
                </c:pt>
                <c:pt idx="125">
                  <c:v>1.255813953488372</c:v>
                </c:pt>
                <c:pt idx="126">
                  <c:v>1.24602510460251</c:v>
                </c:pt>
                <c:pt idx="127">
                  <c:v>1.265486725663717</c:v>
                </c:pt>
                <c:pt idx="128">
                  <c:v>1.21405750798722</c:v>
                </c:pt>
                <c:pt idx="129">
                  <c:v>1.058823529411765</c:v>
                </c:pt>
                <c:pt idx="130">
                  <c:v>1.227272727272727</c:v>
                </c:pt>
                <c:pt idx="131">
                  <c:v>1.144144144144144</c:v>
                </c:pt>
                <c:pt idx="132">
                  <c:v>1.126220886551465</c:v>
                </c:pt>
                <c:pt idx="133">
                  <c:v>1.128925619834711</c:v>
                </c:pt>
                <c:pt idx="134">
                  <c:v>1.191038897095027</c:v>
                </c:pt>
                <c:pt idx="135">
                  <c:v>1.161290322580645</c:v>
                </c:pt>
                <c:pt idx="136">
                  <c:v>1.401197604790419</c:v>
                </c:pt>
                <c:pt idx="137">
                  <c:v>1.419047619047619</c:v>
                </c:pt>
                <c:pt idx="138">
                  <c:v>1.064516129032258</c:v>
                </c:pt>
                <c:pt idx="139">
                  <c:v>1.09375</c:v>
                </c:pt>
                <c:pt idx="140">
                  <c:v>1.046742209631728</c:v>
                </c:pt>
                <c:pt idx="141">
                  <c:v>1.498480243161094</c:v>
                </c:pt>
                <c:pt idx="142">
                  <c:v>1.246056782334385</c:v>
                </c:pt>
                <c:pt idx="143">
                  <c:v>1.217777777777778</c:v>
                </c:pt>
                <c:pt idx="144">
                  <c:v>1.41838351822504</c:v>
                </c:pt>
                <c:pt idx="145">
                  <c:v>1.365054602184087</c:v>
                </c:pt>
                <c:pt idx="146">
                  <c:v>1.225708747274049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ROI_Data_Normalized_86um!$G$3</c:f>
              <c:strCache>
                <c:ptCount val="1"/>
                <c:pt idx="0">
                  <c:v>ESR45</c:v>
                </c:pt>
              </c:strCache>
            </c:strRef>
          </c:tx>
          <c:spPr>
            <a:ln w="1016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ROI_Data_Normalized_86um!$G$4:$G$150</c:f>
              <c:numCache>
                <c:formatCode>0.00</c:formatCode>
                <c:ptCount val="147"/>
                <c:pt idx="0">
                  <c:v>1.865408805031447</c:v>
                </c:pt>
                <c:pt idx="1">
                  <c:v>2.032</c:v>
                </c:pt>
                <c:pt idx="2">
                  <c:v>2.011772853185596</c:v>
                </c:pt>
                <c:pt idx="3">
                  <c:v>2.011834319526627</c:v>
                </c:pt>
                <c:pt idx="4">
                  <c:v>1.770089285714286</c:v>
                </c:pt>
                <c:pt idx="5">
                  <c:v>1.874285714285714</c:v>
                </c:pt>
                <c:pt idx="6">
                  <c:v>1.988028169014084</c:v>
                </c:pt>
                <c:pt idx="7">
                  <c:v>1.899272727272727</c:v>
                </c:pt>
                <c:pt idx="8">
                  <c:v>1.452127659574468</c:v>
                </c:pt>
                <c:pt idx="9">
                  <c:v>1.277855153203343</c:v>
                </c:pt>
                <c:pt idx="10">
                  <c:v>1.383356070941337</c:v>
                </c:pt>
                <c:pt idx="11">
                  <c:v>1.443196829590489</c:v>
                </c:pt>
                <c:pt idx="12">
                  <c:v>1.881410256410256</c:v>
                </c:pt>
                <c:pt idx="13">
                  <c:v>1.852941176470588</c:v>
                </c:pt>
                <c:pt idx="14">
                  <c:v>1.428674041086051</c:v>
                </c:pt>
                <c:pt idx="15">
                  <c:v>1.873372249663224</c:v>
                </c:pt>
                <c:pt idx="16">
                  <c:v>1.667700792830059</c:v>
                </c:pt>
                <c:pt idx="17">
                  <c:v>1.35593220338983</c:v>
                </c:pt>
                <c:pt idx="18">
                  <c:v>1.611212846879842</c:v>
                </c:pt>
                <c:pt idx="19">
                  <c:v>1.775051124744376</c:v>
                </c:pt>
                <c:pt idx="20">
                  <c:v>1.258887171561051</c:v>
                </c:pt>
                <c:pt idx="21">
                  <c:v>1.617924528301887</c:v>
                </c:pt>
                <c:pt idx="22">
                  <c:v>1.428571428571429</c:v>
                </c:pt>
                <c:pt idx="23">
                  <c:v>1.295572916666667</c:v>
                </c:pt>
                <c:pt idx="24">
                  <c:v>1.392458447035475</c:v>
                </c:pt>
                <c:pt idx="25">
                  <c:v>1.510668563300142</c:v>
                </c:pt>
                <c:pt idx="26">
                  <c:v>1.493911493911494</c:v>
                </c:pt>
                <c:pt idx="27">
                  <c:v>1.333217753120666</c:v>
                </c:pt>
                <c:pt idx="28">
                  <c:v>1.600877192982456</c:v>
                </c:pt>
                <c:pt idx="29">
                  <c:v>1.292207792207792</c:v>
                </c:pt>
                <c:pt idx="30">
                  <c:v>1.456198347107438</c:v>
                </c:pt>
                <c:pt idx="31">
                  <c:v>1.418922099317486</c:v>
                </c:pt>
                <c:pt idx="32">
                  <c:v>1.765563656758273</c:v>
                </c:pt>
                <c:pt idx="33">
                  <c:v>1.716515426497278</c:v>
                </c:pt>
                <c:pt idx="34">
                  <c:v>1.568595041322314</c:v>
                </c:pt>
                <c:pt idx="35">
                  <c:v>1.338775510204082</c:v>
                </c:pt>
                <c:pt idx="36">
                  <c:v>1.612608389969534</c:v>
                </c:pt>
                <c:pt idx="37">
                  <c:v>1.476170030055818</c:v>
                </c:pt>
                <c:pt idx="38">
                  <c:v>1.584279475982533</c:v>
                </c:pt>
                <c:pt idx="39">
                  <c:v>1.671450538185546</c:v>
                </c:pt>
                <c:pt idx="40">
                  <c:v>1.582306018854242</c:v>
                </c:pt>
                <c:pt idx="41">
                  <c:v>1.350815024805103</c:v>
                </c:pt>
                <c:pt idx="42">
                  <c:v>1.787066246056782</c:v>
                </c:pt>
                <c:pt idx="43">
                  <c:v>1.564969271290606</c:v>
                </c:pt>
                <c:pt idx="44">
                  <c:v>1.315573770491803</c:v>
                </c:pt>
                <c:pt idx="45">
                  <c:v>1.72972972972973</c:v>
                </c:pt>
                <c:pt idx="46">
                  <c:v>1.91358024691358</c:v>
                </c:pt>
                <c:pt idx="47">
                  <c:v>1.929203539823009</c:v>
                </c:pt>
                <c:pt idx="48">
                  <c:v>1.944444444444444</c:v>
                </c:pt>
                <c:pt idx="49">
                  <c:v>1.671698113207547</c:v>
                </c:pt>
                <c:pt idx="50">
                  <c:v>1.640534357382139</c:v>
                </c:pt>
                <c:pt idx="51">
                  <c:v>1.37719298245614</c:v>
                </c:pt>
                <c:pt idx="52">
                  <c:v>1.9276875483372</c:v>
                </c:pt>
                <c:pt idx="53">
                  <c:v>1.543522267206478</c:v>
                </c:pt>
                <c:pt idx="54">
                  <c:v>1.934340802501303</c:v>
                </c:pt>
                <c:pt idx="55">
                  <c:v>1.943262411347518</c:v>
                </c:pt>
                <c:pt idx="56">
                  <c:v>1.740064716069638</c:v>
                </c:pt>
                <c:pt idx="57">
                  <c:v>1.941176470588235</c:v>
                </c:pt>
                <c:pt idx="58">
                  <c:v>1.494116091498083</c:v>
                </c:pt>
                <c:pt idx="59">
                  <c:v>1.593471810089021</c:v>
                </c:pt>
                <c:pt idx="60">
                  <c:v>1.904761904761905</c:v>
                </c:pt>
                <c:pt idx="61">
                  <c:v>1.647951719092904</c:v>
                </c:pt>
                <c:pt idx="62">
                  <c:v>1.83664459161148</c:v>
                </c:pt>
                <c:pt idx="63">
                  <c:v>1.55631415612318</c:v>
                </c:pt>
                <c:pt idx="64">
                  <c:v>1.76619306310071</c:v>
                </c:pt>
                <c:pt idx="65">
                  <c:v>1.65397536394177</c:v>
                </c:pt>
                <c:pt idx="66">
                  <c:v>2.010526315789474</c:v>
                </c:pt>
                <c:pt idx="67">
                  <c:v>1.705443698732289</c:v>
                </c:pt>
                <c:pt idx="68">
                  <c:v>1.651136036813345</c:v>
                </c:pt>
                <c:pt idx="69">
                  <c:v>1.784711388455538</c:v>
                </c:pt>
                <c:pt idx="70">
                  <c:v>1.683098591549296</c:v>
                </c:pt>
                <c:pt idx="71">
                  <c:v>1.722621902478018</c:v>
                </c:pt>
                <c:pt idx="72">
                  <c:v>1.891019786910198</c:v>
                </c:pt>
                <c:pt idx="73">
                  <c:v>1.935483870967742</c:v>
                </c:pt>
                <c:pt idx="74">
                  <c:v>1.845470692717584</c:v>
                </c:pt>
                <c:pt idx="75">
                  <c:v>1.996240601503759</c:v>
                </c:pt>
                <c:pt idx="76">
                  <c:v>2.104965430546826</c:v>
                </c:pt>
                <c:pt idx="77">
                  <c:v>1.994675701839303</c:v>
                </c:pt>
                <c:pt idx="78">
                  <c:v>1.753424657534246</c:v>
                </c:pt>
                <c:pt idx="79">
                  <c:v>1.578165043567401</c:v>
                </c:pt>
                <c:pt idx="80">
                  <c:v>1.705839237722942</c:v>
                </c:pt>
                <c:pt idx="81">
                  <c:v>1.889243876464324</c:v>
                </c:pt>
                <c:pt idx="82">
                  <c:v>1.883468834688347</c:v>
                </c:pt>
                <c:pt idx="83">
                  <c:v>1.576271186440678</c:v>
                </c:pt>
                <c:pt idx="84">
                  <c:v>1.772834413671184</c:v>
                </c:pt>
                <c:pt idx="85">
                  <c:v>2.020833333333333</c:v>
                </c:pt>
                <c:pt idx="86">
                  <c:v>1.875722543352601</c:v>
                </c:pt>
                <c:pt idx="87">
                  <c:v>1.805369127516778</c:v>
                </c:pt>
                <c:pt idx="88">
                  <c:v>1.725226056467983</c:v>
                </c:pt>
                <c:pt idx="89">
                  <c:v>1.411042944785276</c:v>
                </c:pt>
                <c:pt idx="90">
                  <c:v>1.691951998238467</c:v>
                </c:pt>
                <c:pt idx="91">
                  <c:v>1.755725190839695</c:v>
                </c:pt>
                <c:pt idx="92">
                  <c:v>1.615591397849462</c:v>
                </c:pt>
                <c:pt idx="93">
                  <c:v>2.119047619047619</c:v>
                </c:pt>
                <c:pt idx="94">
                  <c:v>1.958227848101266</c:v>
                </c:pt>
                <c:pt idx="95">
                  <c:v>1.508771929824561</c:v>
                </c:pt>
                <c:pt idx="96">
                  <c:v>2.053658536585366</c:v>
                </c:pt>
                <c:pt idx="97">
                  <c:v>2.089449541284404</c:v>
                </c:pt>
                <c:pt idx="98">
                  <c:v>1.708696801480306</c:v>
                </c:pt>
                <c:pt idx="99">
                  <c:v>1.566151779717931</c:v>
                </c:pt>
                <c:pt idx="100">
                  <c:v>2.12041884816754</c:v>
                </c:pt>
                <c:pt idx="101">
                  <c:v>2.034090909090909</c:v>
                </c:pt>
                <c:pt idx="102">
                  <c:v>1.922330097087379</c:v>
                </c:pt>
                <c:pt idx="103">
                  <c:v>1.857691438897673</c:v>
                </c:pt>
                <c:pt idx="104">
                  <c:v>1.764485981308411</c:v>
                </c:pt>
                <c:pt idx="105">
                  <c:v>1.748251748251748</c:v>
                </c:pt>
                <c:pt idx="106">
                  <c:v>1.810618066561014</c:v>
                </c:pt>
                <c:pt idx="107">
                  <c:v>2.033333333333333</c:v>
                </c:pt>
                <c:pt idx="108">
                  <c:v>1.774461028192371</c:v>
                </c:pt>
                <c:pt idx="109">
                  <c:v>1.754497354497354</c:v>
                </c:pt>
                <c:pt idx="110">
                  <c:v>1.834090909090909</c:v>
                </c:pt>
                <c:pt idx="111">
                  <c:v>1.784011220196353</c:v>
                </c:pt>
                <c:pt idx="112">
                  <c:v>1.688246097337006</c:v>
                </c:pt>
                <c:pt idx="113">
                  <c:v>1.717957746478873</c:v>
                </c:pt>
                <c:pt idx="114">
                  <c:v>1.860128617363344</c:v>
                </c:pt>
                <c:pt idx="115">
                  <c:v>1.471613893151067</c:v>
                </c:pt>
                <c:pt idx="116">
                  <c:v>1.766439909297052</c:v>
                </c:pt>
                <c:pt idx="117">
                  <c:v>1.735091743119266</c:v>
                </c:pt>
                <c:pt idx="118">
                  <c:v>1.630541871921182</c:v>
                </c:pt>
                <c:pt idx="119">
                  <c:v>1.823943661971831</c:v>
                </c:pt>
                <c:pt idx="120">
                  <c:v>1.993793508345215</c:v>
                </c:pt>
                <c:pt idx="121">
                  <c:v>1.690355329949239</c:v>
                </c:pt>
                <c:pt idx="122">
                  <c:v>1.916139240506329</c:v>
                </c:pt>
                <c:pt idx="123">
                  <c:v>2.040042149631191</c:v>
                </c:pt>
                <c:pt idx="124">
                  <c:v>1.828019323671498</c:v>
                </c:pt>
                <c:pt idx="125">
                  <c:v>1.523255813953488</c:v>
                </c:pt>
                <c:pt idx="126">
                  <c:v>1.730543933054393</c:v>
                </c:pt>
                <c:pt idx="127">
                  <c:v>2.106194690265487</c:v>
                </c:pt>
                <c:pt idx="128">
                  <c:v>1.536741214057508</c:v>
                </c:pt>
                <c:pt idx="129">
                  <c:v>1.776470588235294</c:v>
                </c:pt>
                <c:pt idx="130">
                  <c:v>1.893939393939394</c:v>
                </c:pt>
                <c:pt idx="131">
                  <c:v>1.878378378378378</c:v>
                </c:pt>
                <c:pt idx="132">
                  <c:v>1.698722764838467</c:v>
                </c:pt>
                <c:pt idx="133">
                  <c:v>1.661157024793388</c:v>
                </c:pt>
                <c:pt idx="134">
                  <c:v>2.008370260955194</c:v>
                </c:pt>
                <c:pt idx="135">
                  <c:v>1.567448680351906</c:v>
                </c:pt>
                <c:pt idx="136">
                  <c:v>2.083832335329341</c:v>
                </c:pt>
                <c:pt idx="137">
                  <c:v>2.276190476190476</c:v>
                </c:pt>
                <c:pt idx="138">
                  <c:v>1.387096774193548</c:v>
                </c:pt>
                <c:pt idx="139">
                  <c:v>1.484375</c:v>
                </c:pt>
                <c:pt idx="140">
                  <c:v>1.526912181303116</c:v>
                </c:pt>
                <c:pt idx="141">
                  <c:v>1.936170212765957</c:v>
                </c:pt>
                <c:pt idx="142">
                  <c:v>2.006309148264984</c:v>
                </c:pt>
                <c:pt idx="143">
                  <c:v>2.008</c:v>
                </c:pt>
                <c:pt idx="144">
                  <c:v>2.194928684627575</c:v>
                </c:pt>
                <c:pt idx="145">
                  <c:v>1.890795631825273</c:v>
                </c:pt>
                <c:pt idx="146">
                  <c:v>1.844075599709232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ROI_Data_Normalized_86um!$K$3</c:f>
              <c:strCache>
                <c:ptCount val="1"/>
                <c:pt idx="0">
                  <c:v>ESR120</c:v>
                </c:pt>
              </c:strCache>
            </c:strRef>
          </c:tx>
          <c:spPr>
            <a:ln w="1016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ROI_Data_Normalized_86um!$K$4:$K$150</c:f>
              <c:numCache>
                <c:formatCode>0.00</c:formatCode>
                <c:ptCount val="147"/>
                <c:pt idx="0">
                  <c:v>1.988679245283019</c:v>
                </c:pt>
                <c:pt idx="1">
                  <c:v>2.1024</c:v>
                </c:pt>
                <c:pt idx="2">
                  <c:v>1.967451523545706</c:v>
                </c:pt>
                <c:pt idx="3">
                  <c:v>2.007889546351085</c:v>
                </c:pt>
                <c:pt idx="4">
                  <c:v>1.935267857142857</c:v>
                </c:pt>
                <c:pt idx="5">
                  <c:v>2.034285714285714</c:v>
                </c:pt>
                <c:pt idx="6">
                  <c:v>2.112676056338028</c:v>
                </c:pt>
                <c:pt idx="7">
                  <c:v>1.970545454545455</c:v>
                </c:pt>
                <c:pt idx="8">
                  <c:v>1.575435203094778</c:v>
                </c:pt>
                <c:pt idx="9">
                  <c:v>1.414345403899721</c:v>
                </c:pt>
                <c:pt idx="10">
                  <c:v>1.486357435197817</c:v>
                </c:pt>
                <c:pt idx="11">
                  <c:v>1.525099075297226</c:v>
                </c:pt>
                <c:pt idx="12">
                  <c:v>1.921474358974359</c:v>
                </c:pt>
                <c:pt idx="13">
                  <c:v>1.933586337760911</c:v>
                </c:pt>
                <c:pt idx="14">
                  <c:v>1.514724895848298</c:v>
                </c:pt>
                <c:pt idx="15">
                  <c:v>1.943870678042209</c:v>
                </c:pt>
                <c:pt idx="16">
                  <c:v>1.676318510858325</c:v>
                </c:pt>
                <c:pt idx="17">
                  <c:v>1.423728813559322</c:v>
                </c:pt>
                <c:pt idx="18">
                  <c:v>1.72601774897873</c:v>
                </c:pt>
                <c:pt idx="19">
                  <c:v>1.799276388233443</c:v>
                </c:pt>
                <c:pt idx="20">
                  <c:v>1.482998454404946</c:v>
                </c:pt>
                <c:pt idx="21">
                  <c:v>1.660377358490566</c:v>
                </c:pt>
                <c:pt idx="22">
                  <c:v>1.651785714285714</c:v>
                </c:pt>
                <c:pt idx="23">
                  <c:v>1.356770833333333</c:v>
                </c:pt>
                <c:pt idx="24">
                  <c:v>1.499875961299925</c:v>
                </c:pt>
                <c:pt idx="25">
                  <c:v>1.768136557610242</c:v>
                </c:pt>
                <c:pt idx="26">
                  <c:v>1.785565785565786</c:v>
                </c:pt>
                <c:pt idx="27">
                  <c:v>1.490638002773925</c:v>
                </c:pt>
                <c:pt idx="28">
                  <c:v>1.639411027568922</c:v>
                </c:pt>
                <c:pt idx="29">
                  <c:v>1.512987012987013</c:v>
                </c:pt>
                <c:pt idx="30">
                  <c:v>1.633057851239669</c:v>
                </c:pt>
                <c:pt idx="31">
                  <c:v>1.467639444575194</c:v>
                </c:pt>
                <c:pt idx="32">
                  <c:v>1.773976444195177</c:v>
                </c:pt>
                <c:pt idx="33">
                  <c:v>1.888929219600726</c:v>
                </c:pt>
                <c:pt idx="34">
                  <c:v>1.763636363636364</c:v>
                </c:pt>
                <c:pt idx="35">
                  <c:v>1.38265306122449</c:v>
                </c:pt>
                <c:pt idx="36">
                  <c:v>1.621982657604874</c:v>
                </c:pt>
                <c:pt idx="37">
                  <c:v>1.641906397595534</c:v>
                </c:pt>
                <c:pt idx="38">
                  <c:v>1.702183406113537</c:v>
                </c:pt>
                <c:pt idx="39">
                  <c:v>1.789851358277806</c:v>
                </c:pt>
                <c:pt idx="40">
                  <c:v>1.701232777374909</c:v>
                </c:pt>
                <c:pt idx="41">
                  <c:v>1.504606661941885</c:v>
                </c:pt>
                <c:pt idx="42">
                  <c:v>1.857255520504732</c:v>
                </c:pt>
                <c:pt idx="43">
                  <c:v>1.743634767339772</c:v>
                </c:pt>
                <c:pt idx="44">
                  <c:v>1.351092896174863</c:v>
                </c:pt>
                <c:pt idx="45">
                  <c:v>1.702702702702703</c:v>
                </c:pt>
                <c:pt idx="46">
                  <c:v>2.012345679012346</c:v>
                </c:pt>
                <c:pt idx="47">
                  <c:v>1.778761061946903</c:v>
                </c:pt>
                <c:pt idx="48">
                  <c:v>1.833333333333333</c:v>
                </c:pt>
                <c:pt idx="49">
                  <c:v>1.577358490566038</c:v>
                </c:pt>
                <c:pt idx="50">
                  <c:v>1.777963885938394</c:v>
                </c:pt>
                <c:pt idx="51">
                  <c:v>1.572368421052632</c:v>
                </c:pt>
                <c:pt idx="52">
                  <c:v>2.009280742459396</c:v>
                </c:pt>
                <c:pt idx="53">
                  <c:v>1.713562753036437</c:v>
                </c:pt>
                <c:pt idx="54">
                  <c:v>2.051589369463262</c:v>
                </c:pt>
                <c:pt idx="55">
                  <c:v>2.085106382978724</c:v>
                </c:pt>
                <c:pt idx="56">
                  <c:v>1.880115759730198</c:v>
                </c:pt>
                <c:pt idx="57">
                  <c:v>1.871657754010695</c:v>
                </c:pt>
                <c:pt idx="58">
                  <c:v>1.62501652783287</c:v>
                </c:pt>
                <c:pt idx="59">
                  <c:v>1.698014152020087</c:v>
                </c:pt>
                <c:pt idx="60">
                  <c:v>2.224089635854342</c:v>
                </c:pt>
                <c:pt idx="61">
                  <c:v>1.873079736649598</c:v>
                </c:pt>
                <c:pt idx="62">
                  <c:v>2.225165562913907</c:v>
                </c:pt>
                <c:pt idx="63">
                  <c:v>1.668894724277871</c:v>
                </c:pt>
                <c:pt idx="64">
                  <c:v>1.882678646050982</c:v>
                </c:pt>
                <c:pt idx="65">
                  <c:v>1.766237402015677</c:v>
                </c:pt>
                <c:pt idx="66">
                  <c:v>2.172631578947368</c:v>
                </c:pt>
                <c:pt idx="67">
                  <c:v>1.795674869500373</c:v>
                </c:pt>
                <c:pt idx="68">
                  <c:v>1.834339948231234</c:v>
                </c:pt>
                <c:pt idx="69">
                  <c:v>2.010920436817473</c:v>
                </c:pt>
                <c:pt idx="70">
                  <c:v>1.922535211267606</c:v>
                </c:pt>
                <c:pt idx="71">
                  <c:v>1.921662669864109</c:v>
                </c:pt>
                <c:pt idx="72">
                  <c:v>2.091019786910198</c:v>
                </c:pt>
                <c:pt idx="73">
                  <c:v>2.029776674937965</c:v>
                </c:pt>
                <c:pt idx="74">
                  <c:v>1.927175843694494</c:v>
                </c:pt>
                <c:pt idx="75">
                  <c:v>2.06766917293233</c:v>
                </c:pt>
                <c:pt idx="76">
                  <c:v>2.273412947831552</c:v>
                </c:pt>
                <c:pt idx="77">
                  <c:v>2.250242013552759</c:v>
                </c:pt>
                <c:pt idx="78">
                  <c:v>2.0</c:v>
                </c:pt>
                <c:pt idx="79">
                  <c:v>2.012301383905689</c:v>
                </c:pt>
                <c:pt idx="80">
                  <c:v>1.883215245541168</c:v>
                </c:pt>
                <c:pt idx="81">
                  <c:v>2.073269435569755</c:v>
                </c:pt>
                <c:pt idx="82">
                  <c:v>2.028003613369467</c:v>
                </c:pt>
                <c:pt idx="83">
                  <c:v>1.88135593220339</c:v>
                </c:pt>
                <c:pt idx="84">
                  <c:v>2.080141426045964</c:v>
                </c:pt>
                <c:pt idx="85">
                  <c:v>2.1875</c:v>
                </c:pt>
                <c:pt idx="86">
                  <c:v>2.176300578034682</c:v>
                </c:pt>
                <c:pt idx="87">
                  <c:v>1.930648769574944</c:v>
                </c:pt>
                <c:pt idx="88">
                  <c:v>2.009595866396014</c:v>
                </c:pt>
                <c:pt idx="89">
                  <c:v>1.723926380368098</c:v>
                </c:pt>
                <c:pt idx="90">
                  <c:v>1.865903335902235</c:v>
                </c:pt>
                <c:pt idx="91">
                  <c:v>1.989821882951654</c:v>
                </c:pt>
                <c:pt idx="92">
                  <c:v>1.811827956989247</c:v>
                </c:pt>
                <c:pt idx="93">
                  <c:v>2.214285714285714</c:v>
                </c:pt>
                <c:pt idx="94">
                  <c:v>2.124050632911392</c:v>
                </c:pt>
                <c:pt idx="95">
                  <c:v>1.991228070175439</c:v>
                </c:pt>
                <c:pt idx="96">
                  <c:v>2.246341463414634</c:v>
                </c:pt>
                <c:pt idx="97">
                  <c:v>2.243119266055046</c:v>
                </c:pt>
                <c:pt idx="98">
                  <c:v>1.990483743061063</c:v>
                </c:pt>
                <c:pt idx="99">
                  <c:v>1.94425789120215</c:v>
                </c:pt>
                <c:pt idx="100">
                  <c:v>2.308900523560209</c:v>
                </c:pt>
                <c:pt idx="101">
                  <c:v>2.431818181818182</c:v>
                </c:pt>
                <c:pt idx="102">
                  <c:v>2.189320388349514</c:v>
                </c:pt>
                <c:pt idx="103">
                  <c:v>2.387169640840298</c:v>
                </c:pt>
                <c:pt idx="104">
                  <c:v>2.263551401869159</c:v>
                </c:pt>
                <c:pt idx="105">
                  <c:v>1.95979020979021</c:v>
                </c:pt>
                <c:pt idx="106">
                  <c:v>2.073692551505547</c:v>
                </c:pt>
                <c:pt idx="107">
                  <c:v>2.3</c:v>
                </c:pt>
                <c:pt idx="108">
                  <c:v>1.980099502487562</c:v>
                </c:pt>
                <c:pt idx="109">
                  <c:v>2.112169312169312</c:v>
                </c:pt>
                <c:pt idx="110">
                  <c:v>2.320454545454545</c:v>
                </c:pt>
                <c:pt idx="111">
                  <c:v>1.925666199158485</c:v>
                </c:pt>
                <c:pt idx="112">
                  <c:v>2.370523415977961</c:v>
                </c:pt>
                <c:pt idx="113">
                  <c:v>1.911619718309859</c:v>
                </c:pt>
                <c:pt idx="114">
                  <c:v>2.065380493033226</c:v>
                </c:pt>
                <c:pt idx="115">
                  <c:v>2.029292788394476</c:v>
                </c:pt>
                <c:pt idx="116">
                  <c:v>1.968253968253968</c:v>
                </c:pt>
                <c:pt idx="117">
                  <c:v>2.03440366972477</c:v>
                </c:pt>
                <c:pt idx="118">
                  <c:v>2.08128078817734</c:v>
                </c:pt>
                <c:pt idx="119">
                  <c:v>2.440727699530516</c:v>
                </c:pt>
                <c:pt idx="120">
                  <c:v>2.258575861779753</c:v>
                </c:pt>
                <c:pt idx="121">
                  <c:v>1.939086294416244</c:v>
                </c:pt>
                <c:pt idx="122">
                  <c:v>2.721518987341772</c:v>
                </c:pt>
                <c:pt idx="123">
                  <c:v>2.193888303477344</c:v>
                </c:pt>
                <c:pt idx="124">
                  <c:v>2.41256038647343</c:v>
                </c:pt>
                <c:pt idx="125">
                  <c:v>1.930232558139535</c:v>
                </c:pt>
                <c:pt idx="126">
                  <c:v>2.306694560669456</c:v>
                </c:pt>
                <c:pt idx="127">
                  <c:v>2.380530973451327</c:v>
                </c:pt>
                <c:pt idx="128">
                  <c:v>2.210862619808307</c:v>
                </c:pt>
                <c:pt idx="129">
                  <c:v>1.894117647058823</c:v>
                </c:pt>
                <c:pt idx="130">
                  <c:v>2.863636363636364</c:v>
                </c:pt>
                <c:pt idx="131">
                  <c:v>2.531531531531531</c:v>
                </c:pt>
                <c:pt idx="132">
                  <c:v>2.155522163786626</c:v>
                </c:pt>
                <c:pt idx="133">
                  <c:v>2.461157024793388</c:v>
                </c:pt>
                <c:pt idx="134">
                  <c:v>2.437223042836041</c:v>
                </c:pt>
                <c:pt idx="135">
                  <c:v>2.140762463343108</c:v>
                </c:pt>
                <c:pt idx="136">
                  <c:v>2.365269461077844</c:v>
                </c:pt>
                <c:pt idx="137">
                  <c:v>2.952380952380952</c:v>
                </c:pt>
                <c:pt idx="138">
                  <c:v>2.741935483870967</c:v>
                </c:pt>
                <c:pt idx="139">
                  <c:v>2.410625</c:v>
                </c:pt>
                <c:pt idx="140">
                  <c:v>1.929178470254957</c:v>
                </c:pt>
                <c:pt idx="141">
                  <c:v>2.297872340425532</c:v>
                </c:pt>
                <c:pt idx="142">
                  <c:v>2.514195583596214</c:v>
                </c:pt>
                <c:pt idx="143">
                  <c:v>2.543111111111111</c:v>
                </c:pt>
                <c:pt idx="144">
                  <c:v>2.561014263074485</c:v>
                </c:pt>
                <c:pt idx="145">
                  <c:v>2.126365054602184</c:v>
                </c:pt>
                <c:pt idx="146">
                  <c:v>2.096074630482191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61112"/>
        <c:axId val="-2063090440"/>
      </c:lineChart>
      <c:catAx>
        <c:axId val="-2062761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63090440"/>
        <c:crosses val="autoZero"/>
        <c:auto val="1"/>
        <c:lblAlgn val="ctr"/>
        <c:lblOffset val="100"/>
        <c:noMultiLvlLbl val="0"/>
      </c:catAx>
      <c:valAx>
        <c:axId val="-2063090440"/>
        <c:scaling>
          <c:orientation val="minMax"/>
          <c:max val="3.0"/>
          <c:min val="1.0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06276111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22972893551461"/>
          <c:y val="0.203349342146748"/>
          <c:w val="0.127661819849143"/>
          <c:h val="0.194192481363795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Fiber Density per ROI</a:t>
            </a:r>
          </a:p>
        </c:rich>
      </c:tx>
      <c:layout>
        <c:manualLayout>
          <c:xMode val="edge"/>
          <c:yMode val="edge"/>
          <c:x val="0.378308310955692"/>
          <c:y val="0.01958549350645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17260566234786"/>
          <c:y val="0.0992331670993867"/>
          <c:w val="0.880250816160039"/>
          <c:h val="0.845608394311674"/>
        </c:manualLayout>
      </c:layout>
      <c:lineChart>
        <c:grouping val="standard"/>
        <c:varyColors val="0"/>
        <c:ser>
          <c:idx val="2"/>
          <c:order val="0"/>
          <c:tx>
            <c:strRef>
              <c:f>ROI_Data_Normalized_86um!$C$3</c:f>
              <c:strCache>
                <c:ptCount val="1"/>
                <c:pt idx="0">
                  <c:v>ESR12</c:v>
                </c:pt>
              </c:strCache>
            </c:strRef>
          </c:tx>
          <c:spPr>
            <a:ln w="10160"/>
          </c:spPr>
          <c:marker>
            <c:symbol val="none"/>
          </c:marker>
          <c:val>
            <c:numRef>
              <c:f>ROI_Data_Normalized_86um!$C$4:$C$168</c:f>
              <c:numCache>
                <c:formatCode>0.00</c:formatCode>
                <c:ptCount val="165"/>
                <c:pt idx="0">
                  <c:v>1.579245283018868</c:v>
                </c:pt>
                <c:pt idx="1">
                  <c:v>1.4864</c:v>
                </c:pt>
                <c:pt idx="2">
                  <c:v>1.201523545706371</c:v>
                </c:pt>
                <c:pt idx="3">
                  <c:v>1.155818540433925</c:v>
                </c:pt>
                <c:pt idx="4">
                  <c:v>1.227678571428571</c:v>
                </c:pt>
                <c:pt idx="5">
                  <c:v>1.074285714285714</c:v>
                </c:pt>
                <c:pt idx="6">
                  <c:v>1.361267605633803</c:v>
                </c:pt>
                <c:pt idx="7">
                  <c:v>1.168363636363636</c:v>
                </c:pt>
                <c:pt idx="8">
                  <c:v>1.045454545454545</c:v>
                </c:pt>
                <c:pt idx="9">
                  <c:v>1.009052924791086</c:v>
                </c:pt>
                <c:pt idx="10">
                  <c:v>1.019099590723056</c:v>
                </c:pt>
                <c:pt idx="11">
                  <c:v>1.004623513870542</c:v>
                </c:pt>
                <c:pt idx="12">
                  <c:v>1.051282051282051</c:v>
                </c:pt>
                <c:pt idx="13">
                  <c:v>1.0853889943074</c:v>
                </c:pt>
                <c:pt idx="14">
                  <c:v>1.014222094526648</c:v>
                </c:pt>
                <c:pt idx="15">
                  <c:v>1.11465349498578</c:v>
                </c:pt>
                <c:pt idx="16">
                  <c:v>1.046535677352637</c:v>
                </c:pt>
                <c:pt idx="17">
                  <c:v>1.110169491525424</c:v>
                </c:pt>
                <c:pt idx="18">
                  <c:v>1.061698830821242</c:v>
                </c:pt>
                <c:pt idx="19">
                  <c:v>1.137486235645745</c:v>
                </c:pt>
                <c:pt idx="20">
                  <c:v>1.011591962905719</c:v>
                </c:pt>
                <c:pt idx="21">
                  <c:v>1.056603773584906</c:v>
                </c:pt>
                <c:pt idx="22">
                  <c:v>1.133928571428571</c:v>
                </c:pt>
                <c:pt idx="23">
                  <c:v>1.04296875</c:v>
                </c:pt>
                <c:pt idx="24">
                  <c:v>1.025551972215331</c:v>
                </c:pt>
                <c:pt idx="25">
                  <c:v>1.046941678520626</c:v>
                </c:pt>
                <c:pt idx="26">
                  <c:v>1.081675081675082</c:v>
                </c:pt>
                <c:pt idx="27">
                  <c:v>1.093966712898752</c:v>
                </c:pt>
                <c:pt idx="28">
                  <c:v>1.072055137844611</c:v>
                </c:pt>
                <c:pt idx="29">
                  <c:v>1.071428571428571</c:v>
                </c:pt>
                <c:pt idx="30">
                  <c:v>1.132231404958678</c:v>
                </c:pt>
                <c:pt idx="31">
                  <c:v>1.022828900917863</c:v>
                </c:pt>
                <c:pt idx="32">
                  <c:v>1.03570760889886</c:v>
                </c:pt>
                <c:pt idx="33">
                  <c:v>1.024682395644283</c:v>
                </c:pt>
                <c:pt idx="34">
                  <c:v>1.148760330578512</c:v>
                </c:pt>
                <c:pt idx="35">
                  <c:v>1.018367346938776</c:v>
                </c:pt>
                <c:pt idx="36">
                  <c:v>1.088821185844856</c:v>
                </c:pt>
                <c:pt idx="37">
                  <c:v>1.045083726921425</c:v>
                </c:pt>
                <c:pt idx="38">
                  <c:v>1.097816593886463</c:v>
                </c:pt>
                <c:pt idx="39">
                  <c:v>1.089185033316248</c:v>
                </c:pt>
                <c:pt idx="40">
                  <c:v>1.036983321247281</c:v>
                </c:pt>
                <c:pt idx="41">
                  <c:v>1.037325773682967</c:v>
                </c:pt>
                <c:pt idx="42">
                  <c:v>1.03391167192429</c:v>
                </c:pt>
                <c:pt idx="43">
                  <c:v>1.108428446005268</c:v>
                </c:pt>
                <c:pt idx="44">
                  <c:v>1.024590163934426</c:v>
                </c:pt>
                <c:pt idx="45">
                  <c:v>1.072693383038211</c:v>
                </c:pt>
                <c:pt idx="46">
                  <c:v>1.374485596707819</c:v>
                </c:pt>
                <c:pt idx="47">
                  <c:v>1.070796460176991</c:v>
                </c:pt>
                <c:pt idx="48">
                  <c:v>1.111111111111111</c:v>
                </c:pt>
                <c:pt idx="49">
                  <c:v>1.083018867924528</c:v>
                </c:pt>
                <c:pt idx="50">
                  <c:v>1.095882016504616</c:v>
                </c:pt>
                <c:pt idx="51">
                  <c:v>1.039473684210526</c:v>
                </c:pt>
                <c:pt idx="52">
                  <c:v>1.175560711523589</c:v>
                </c:pt>
                <c:pt idx="53">
                  <c:v>1.058704453441295</c:v>
                </c:pt>
                <c:pt idx="54">
                  <c:v>1.361646690984888</c:v>
                </c:pt>
                <c:pt idx="55">
                  <c:v>1.141843971631206</c:v>
                </c:pt>
                <c:pt idx="56">
                  <c:v>1.103158326497129</c:v>
                </c:pt>
                <c:pt idx="57">
                  <c:v>1.080213903743316</c:v>
                </c:pt>
                <c:pt idx="58">
                  <c:v>1.029882321829962</c:v>
                </c:pt>
                <c:pt idx="59">
                  <c:v>1.060944989728372</c:v>
                </c:pt>
                <c:pt idx="60">
                  <c:v>1.322128851540616</c:v>
                </c:pt>
                <c:pt idx="61">
                  <c:v>1.096378931967813</c:v>
                </c:pt>
                <c:pt idx="62">
                  <c:v>1.175496688741722</c:v>
                </c:pt>
                <c:pt idx="63">
                  <c:v>1.100119360229172</c:v>
                </c:pt>
                <c:pt idx="64">
                  <c:v>1.14845382365232</c:v>
                </c:pt>
                <c:pt idx="65">
                  <c:v>1.061030235162374</c:v>
                </c:pt>
                <c:pt idx="66">
                  <c:v>1.288421052631579</c:v>
                </c:pt>
                <c:pt idx="67">
                  <c:v>1.135719612229679</c:v>
                </c:pt>
                <c:pt idx="68">
                  <c:v>1.113028472821398</c:v>
                </c:pt>
                <c:pt idx="69">
                  <c:v>1.123244929797192</c:v>
                </c:pt>
                <c:pt idx="70">
                  <c:v>1.066901408450704</c:v>
                </c:pt>
                <c:pt idx="71">
                  <c:v>1.200753682768071</c:v>
                </c:pt>
                <c:pt idx="72">
                  <c:v>1.241400304414003</c:v>
                </c:pt>
                <c:pt idx="73">
                  <c:v>1.344913151364764</c:v>
                </c:pt>
                <c:pt idx="74">
                  <c:v>1.136767317939609</c:v>
                </c:pt>
                <c:pt idx="75">
                  <c:v>1.300751879699248</c:v>
                </c:pt>
                <c:pt idx="76">
                  <c:v>1.649905719673161</c:v>
                </c:pt>
                <c:pt idx="77">
                  <c:v>1.338818973862536</c:v>
                </c:pt>
                <c:pt idx="78">
                  <c:v>1.397260273972603</c:v>
                </c:pt>
                <c:pt idx="79">
                  <c:v>1.088672475653511</c:v>
                </c:pt>
                <c:pt idx="80">
                  <c:v>1.204373320302956</c:v>
                </c:pt>
                <c:pt idx="81">
                  <c:v>1.314376996805112</c:v>
                </c:pt>
                <c:pt idx="82">
                  <c:v>1.288166214995483</c:v>
                </c:pt>
                <c:pt idx="83">
                  <c:v>1.033898305084746</c:v>
                </c:pt>
                <c:pt idx="84">
                  <c:v>1.192103712433707</c:v>
                </c:pt>
                <c:pt idx="85">
                  <c:v>1.541666666666667</c:v>
                </c:pt>
                <c:pt idx="86">
                  <c:v>1.19364161849711</c:v>
                </c:pt>
                <c:pt idx="87">
                  <c:v>1.058165548098434</c:v>
                </c:pt>
                <c:pt idx="88">
                  <c:v>1.121793688872486</c:v>
                </c:pt>
                <c:pt idx="89">
                  <c:v>1.006134969325153</c:v>
                </c:pt>
                <c:pt idx="90">
                  <c:v>1.191649234834306</c:v>
                </c:pt>
                <c:pt idx="91">
                  <c:v>1.145038167938931</c:v>
                </c:pt>
                <c:pt idx="92">
                  <c:v>1.112903225806452</c:v>
                </c:pt>
                <c:pt idx="93">
                  <c:v>1.357142857142857</c:v>
                </c:pt>
                <c:pt idx="94">
                  <c:v>1.370886075949367</c:v>
                </c:pt>
                <c:pt idx="95">
                  <c:v>1.052631578947368</c:v>
                </c:pt>
                <c:pt idx="96">
                  <c:v>1.309756097560976</c:v>
                </c:pt>
                <c:pt idx="97">
                  <c:v>1.387614678899083</c:v>
                </c:pt>
                <c:pt idx="98">
                  <c:v>1.110229976209358</c:v>
                </c:pt>
                <c:pt idx="99">
                  <c:v>1.083948959032908</c:v>
                </c:pt>
                <c:pt idx="100">
                  <c:v>1.62303664921466</c:v>
                </c:pt>
                <c:pt idx="101">
                  <c:v>1.375</c:v>
                </c:pt>
                <c:pt idx="102">
                  <c:v>1.427184466019417</c:v>
                </c:pt>
                <c:pt idx="103">
                  <c:v>1.18838942850689</c:v>
                </c:pt>
                <c:pt idx="104">
                  <c:v>1.261682242990654</c:v>
                </c:pt>
                <c:pt idx="105">
                  <c:v>1.197552447552447</c:v>
                </c:pt>
                <c:pt idx="106">
                  <c:v>1.234548335974643</c:v>
                </c:pt>
                <c:pt idx="107">
                  <c:v>1.766666666666667</c:v>
                </c:pt>
                <c:pt idx="108">
                  <c:v>1.101160862354892</c:v>
                </c:pt>
                <c:pt idx="109">
                  <c:v>1.1005291005291</c:v>
                </c:pt>
                <c:pt idx="110">
                  <c:v>1.120454545454545</c:v>
                </c:pt>
                <c:pt idx="111">
                  <c:v>1.0617110799439</c:v>
                </c:pt>
                <c:pt idx="112">
                  <c:v>1.063820018365473</c:v>
                </c:pt>
                <c:pt idx="113">
                  <c:v>1.103169014084507</c:v>
                </c:pt>
                <c:pt idx="114">
                  <c:v>1.306538049303322</c:v>
                </c:pt>
                <c:pt idx="115">
                  <c:v>1.02775840424048</c:v>
                </c:pt>
                <c:pt idx="116">
                  <c:v>1.129251700680272</c:v>
                </c:pt>
                <c:pt idx="117">
                  <c:v>1.160550458715596</c:v>
                </c:pt>
                <c:pt idx="118">
                  <c:v>1.085385878489327</c:v>
                </c:pt>
                <c:pt idx="119">
                  <c:v>1.203638497652582</c:v>
                </c:pt>
                <c:pt idx="120">
                  <c:v>1.413905896167072</c:v>
                </c:pt>
                <c:pt idx="121">
                  <c:v>1.109137055837563</c:v>
                </c:pt>
                <c:pt idx="122">
                  <c:v>1.197784810126582</c:v>
                </c:pt>
                <c:pt idx="123">
                  <c:v>1.50895679662803</c:v>
                </c:pt>
                <c:pt idx="124">
                  <c:v>1.083091787439614</c:v>
                </c:pt>
                <c:pt idx="125">
                  <c:v>1.255813953488372</c:v>
                </c:pt>
                <c:pt idx="126">
                  <c:v>1.24602510460251</c:v>
                </c:pt>
                <c:pt idx="127">
                  <c:v>1.265486725663717</c:v>
                </c:pt>
                <c:pt idx="128">
                  <c:v>1.21405750798722</c:v>
                </c:pt>
                <c:pt idx="129">
                  <c:v>1.058823529411765</c:v>
                </c:pt>
                <c:pt idx="130">
                  <c:v>1.227272727272727</c:v>
                </c:pt>
                <c:pt idx="131">
                  <c:v>1.144144144144144</c:v>
                </c:pt>
                <c:pt idx="132">
                  <c:v>1.126220886551465</c:v>
                </c:pt>
                <c:pt idx="133">
                  <c:v>1.128925619834711</c:v>
                </c:pt>
                <c:pt idx="134">
                  <c:v>1.191038897095027</c:v>
                </c:pt>
                <c:pt idx="135">
                  <c:v>1.161290322580645</c:v>
                </c:pt>
                <c:pt idx="136">
                  <c:v>1.401197604790419</c:v>
                </c:pt>
                <c:pt idx="137">
                  <c:v>1.419047619047619</c:v>
                </c:pt>
                <c:pt idx="138">
                  <c:v>1.064516129032258</c:v>
                </c:pt>
                <c:pt idx="139">
                  <c:v>1.09375</c:v>
                </c:pt>
                <c:pt idx="140">
                  <c:v>1.046742209631728</c:v>
                </c:pt>
                <c:pt idx="141">
                  <c:v>1.498480243161094</c:v>
                </c:pt>
                <c:pt idx="142">
                  <c:v>1.246056782334385</c:v>
                </c:pt>
                <c:pt idx="143">
                  <c:v>1.217777777777778</c:v>
                </c:pt>
                <c:pt idx="144">
                  <c:v>1.41838351822504</c:v>
                </c:pt>
                <c:pt idx="145">
                  <c:v>1.365054602184087</c:v>
                </c:pt>
                <c:pt idx="146">
                  <c:v>1.225708747274049</c:v>
                </c:pt>
                <c:pt idx="147">
                  <c:v>1.021056813667064</c:v>
                </c:pt>
                <c:pt idx="148">
                  <c:v>1.04093567251462</c:v>
                </c:pt>
                <c:pt idx="149">
                  <c:v>1.127659574468085</c:v>
                </c:pt>
                <c:pt idx="150">
                  <c:v>1.132420091324201</c:v>
                </c:pt>
                <c:pt idx="151">
                  <c:v>1.061475409836065</c:v>
                </c:pt>
                <c:pt idx="152">
                  <c:v>1.104417670682731</c:v>
                </c:pt>
                <c:pt idx="153">
                  <c:v>1.373831775700935</c:v>
                </c:pt>
                <c:pt idx="154">
                  <c:v>1.441489361702128</c:v>
                </c:pt>
                <c:pt idx="155">
                  <c:v>1.396694214876033</c:v>
                </c:pt>
                <c:pt idx="156">
                  <c:v>1.295159386068477</c:v>
                </c:pt>
                <c:pt idx="157">
                  <c:v>1.575</c:v>
                </c:pt>
                <c:pt idx="158">
                  <c:v>1.0</c:v>
                </c:pt>
                <c:pt idx="159">
                  <c:v>1.061827956989247</c:v>
                </c:pt>
                <c:pt idx="160">
                  <c:v>1.061827956989247</c:v>
                </c:pt>
                <c:pt idx="161">
                  <c:v>1.089872568745808</c:v>
                </c:pt>
                <c:pt idx="162">
                  <c:v>1.158712541620422</c:v>
                </c:pt>
                <c:pt idx="163">
                  <c:v>1.417322834645669</c:v>
                </c:pt>
                <c:pt idx="164">
                  <c:v>1.078947368421053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ROI_Data_Normalized_86um!$E$3</c:f>
              <c:strCache>
                <c:ptCount val="1"/>
                <c:pt idx="0">
                  <c:v>ESR20</c:v>
                </c:pt>
              </c:strCache>
            </c:strRef>
          </c:tx>
          <c:spPr>
            <a:ln w="10160"/>
          </c:spPr>
          <c:marker>
            <c:symbol val="none"/>
          </c:marker>
          <c:val>
            <c:numRef>
              <c:f>ROI_Data_Normalized_86um!$E$4:$E$168</c:f>
              <c:numCache>
                <c:formatCode>0.00</c:formatCode>
                <c:ptCount val="165"/>
                <c:pt idx="0">
                  <c:v>1.581761006289308</c:v>
                </c:pt>
                <c:pt idx="1">
                  <c:v>1.5696</c:v>
                </c:pt>
                <c:pt idx="2">
                  <c:v>1.721606648199446</c:v>
                </c:pt>
                <c:pt idx="3">
                  <c:v>1.597633136094674</c:v>
                </c:pt>
                <c:pt idx="4">
                  <c:v>1.270089285714286</c:v>
                </c:pt>
                <c:pt idx="5">
                  <c:v>1.428571428571429</c:v>
                </c:pt>
                <c:pt idx="6">
                  <c:v>1.561971830985915</c:v>
                </c:pt>
                <c:pt idx="7">
                  <c:v>1.481090909090909</c:v>
                </c:pt>
                <c:pt idx="8">
                  <c:v>1.366537717601547</c:v>
                </c:pt>
                <c:pt idx="9">
                  <c:v>1.227715877437326</c:v>
                </c:pt>
                <c:pt idx="10">
                  <c:v>1.212824010914052</c:v>
                </c:pt>
                <c:pt idx="11">
                  <c:v>1.247688243064729</c:v>
                </c:pt>
                <c:pt idx="12">
                  <c:v>1.413461538461539</c:v>
                </c:pt>
                <c:pt idx="13">
                  <c:v>1.613851992409867</c:v>
                </c:pt>
                <c:pt idx="14">
                  <c:v>1.165493463582818</c:v>
                </c:pt>
                <c:pt idx="15">
                  <c:v>1.638676844783715</c:v>
                </c:pt>
                <c:pt idx="16">
                  <c:v>1.316097897276801</c:v>
                </c:pt>
                <c:pt idx="17">
                  <c:v>1.186440677966102</c:v>
                </c:pt>
                <c:pt idx="18">
                  <c:v>1.216931962248204</c:v>
                </c:pt>
                <c:pt idx="19">
                  <c:v>1.318389177284883</c:v>
                </c:pt>
                <c:pt idx="20">
                  <c:v>1.146058732612056</c:v>
                </c:pt>
                <c:pt idx="21">
                  <c:v>1.058962264150943</c:v>
                </c:pt>
                <c:pt idx="22">
                  <c:v>1.267857142857143</c:v>
                </c:pt>
                <c:pt idx="23">
                  <c:v>1.11328125</c:v>
                </c:pt>
                <c:pt idx="24">
                  <c:v>1.156784916894071</c:v>
                </c:pt>
                <c:pt idx="25">
                  <c:v>1.215504978662873</c:v>
                </c:pt>
                <c:pt idx="26">
                  <c:v>1.204930204930205</c:v>
                </c:pt>
                <c:pt idx="27">
                  <c:v>1.117891816920943</c:v>
                </c:pt>
                <c:pt idx="28">
                  <c:v>1.37687969924812</c:v>
                </c:pt>
                <c:pt idx="29">
                  <c:v>1.116883116883117</c:v>
                </c:pt>
                <c:pt idx="30">
                  <c:v>1.198347107438017</c:v>
                </c:pt>
                <c:pt idx="31">
                  <c:v>1.242174629324547</c:v>
                </c:pt>
                <c:pt idx="32">
                  <c:v>1.424004486819966</c:v>
                </c:pt>
                <c:pt idx="33">
                  <c:v>1.491107078039927</c:v>
                </c:pt>
                <c:pt idx="34">
                  <c:v>1.330578512396694</c:v>
                </c:pt>
                <c:pt idx="35">
                  <c:v>1.111734693877551</c:v>
                </c:pt>
                <c:pt idx="36">
                  <c:v>1.242324818373564</c:v>
                </c:pt>
                <c:pt idx="37">
                  <c:v>1.242164018892228</c:v>
                </c:pt>
                <c:pt idx="38">
                  <c:v>1.19650655021834</c:v>
                </c:pt>
                <c:pt idx="39">
                  <c:v>1.278831368528959</c:v>
                </c:pt>
                <c:pt idx="40">
                  <c:v>1.221174764321972</c:v>
                </c:pt>
                <c:pt idx="41">
                  <c:v>1.088825891802504</c:v>
                </c:pt>
                <c:pt idx="42">
                  <c:v>1.282334384858044</c:v>
                </c:pt>
                <c:pt idx="43">
                  <c:v>1.250219490781387</c:v>
                </c:pt>
                <c:pt idx="44">
                  <c:v>1.045081967213115</c:v>
                </c:pt>
                <c:pt idx="45">
                  <c:v>1.191053122087605</c:v>
                </c:pt>
                <c:pt idx="46">
                  <c:v>1.518518518518519</c:v>
                </c:pt>
                <c:pt idx="47">
                  <c:v>1.327433628318584</c:v>
                </c:pt>
                <c:pt idx="48">
                  <c:v>1.111111111111111</c:v>
                </c:pt>
                <c:pt idx="49">
                  <c:v>1.226415094339623</c:v>
                </c:pt>
                <c:pt idx="50">
                  <c:v>1.276615736579786</c:v>
                </c:pt>
                <c:pt idx="51">
                  <c:v>1.144736842105263</c:v>
                </c:pt>
                <c:pt idx="52">
                  <c:v>1.688321732405259</c:v>
                </c:pt>
                <c:pt idx="53">
                  <c:v>1.057692307692308</c:v>
                </c:pt>
                <c:pt idx="54">
                  <c:v>1.662324127149557</c:v>
                </c:pt>
                <c:pt idx="55">
                  <c:v>1.141843971631206</c:v>
                </c:pt>
                <c:pt idx="56">
                  <c:v>1.311981587822441</c:v>
                </c:pt>
                <c:pt idx="57">
                  <c:v>1.288770053475936</c:v>
                </c:pt>
                <c:pt idx="58">
                  <c:v>1.101943673145577</c:v>
                </c:pt>
                <c:pt idx="59">
                  <c:v>1.146770143802785</c:v>
                </c:pt>
                <c:pt idx="60">
                  <c:v>1.641456582633053</c:v>
                </c:pt>
                <c:pt idx="61">
                  <c:v>1.312179956108266</c:v>
                </c:pt>
                <c:pt idx="62">
                  <c:v>1.456953642384106</c:v>
                </c:pt>
                <c:pt idx="63">
                  <c:v>1.211172117450465</c:v>
                </c:pt>
                <c:pt idx="64">
                  <c:v>1.30933974091099</c:v>
                </c:pt>
                <c:pt idx="65">
                  <c:v>1.18868980963046</c:v>
                </c:pt>
                <c:pt idx="66">
                  <c:v>1.490526315789474</c:v>
                </c:pt>
                <c:pt idx="67">
                  <c:v>1.288590604026846</c:v>
                </c:pt>
                <c:pt idx="68">
                  <c:v>1.145240149554213</c:v>
                </c:pt>
                <c:pt idx="69">
                  <c:v>1.098283931357254</c:v>
                </c:pt>
                <c:pt idx="70">
                  <c:v>1.133802816901408</c:v>
                </c:pt>
                <c:pt idx="71">
                  <c:v>1.369418750713715</c:v>
                </c:pt>
                <c:pt idx="72">
                  <c:v>1.49193302891933</c:v>
                </c:pt>
                <c:pt idx="73">
                  <c:v>1.486352357320099</c:v>
                </c:pt>
                <c:pt idx="74">
                  <c:v>1.291296625222025</c:v>
                </c:pt>
                <c:pt idx="75">
                  <c:v>1.596491228070175</c:v>
                </c:pt>
                <c:pt idx="76">
                  <c:v>1.835323695788812</c:v>
                </c:pt>
                <c:pt idx="77">
                  <c:v>1.641819941916747</c:v>
                </c:pt>
                <c:pt idx="78">
                  <c:v>1.383561643835616</c:v>
                </c:pt>
                <c:pt idx="79">
                  <c:v>1.142491030240902</c:v>
                </c:pt>
                <c:pt idx="80">
                  <c:v>1.280234546787198</c:v>
                </c:pt>
                <c:pt idx="81">
                  <c:v>1.484345047923323</c:v>
                </c:pt>
                <c:pt idx="82">
                  <c:v>1.43360433604336</c:v>
                </c:pt>
                <c:pt idx="83">
                  <c:v>1.067796610169492</c:v>
                </c:pt>
                <c:pt idx="84">
                  <c:v>1.249263406010607</c:v>
                </c:pt>
                <c:pt idx="85">
                  <c:v>1.59375</c:v>
                </c:pt>
                <c:pt idx="86">
                  <c:v>1.291907514450867</c:v>
                </c:pt>
                <c:pt idx="87">
                  <c:v>1.147651006711409</c:v>
                </c:pt>
                <c:pt idx="88">
                  <c:v>1.32847388817125</c:v>
                </c:pt>
                <c:pt idx="89">
                  <c:v>1.03680981595092</c:v>
                </c:pt>
                <c:pt idx="90">
                  <c:v>1.36824287129803</c:v>
                </c:pt>
                <c:pt idx="91">
                  <c:v>1.376590330788804</c:v>
                </c:pt>
                <c:pt idx="92">
                  <c:v>1.217741935483871</c:v>
                </c:pt>
                <c:pt idx="93">
                  <c:v>1.464285714285714</c:v>
                </c:pt>
                <c:pt idx="94">
                  <c:v>1.608860759493671</c:v>
                </c:pt>
                <c:pt idx="95">
                  <c:v>1.223684210526316</c:v>
                </c:pt>
                <c:pt idx="96">
                  <c:v>1.651219512195122</c:v>
                </c:pt>
                <c:pt idx="97">
                  <c:v>1.644495412844037</c:v>
                </c:pt>
                <c:pt idx="98">
                  <c:v>1.23684906159133</c:v>
                </c:pt>
                <c:pt idx="99">
                  <c:v>1.20147750167898</c:v>
                </c:pt>
                <c:pt idx="100">
                  <c:v>1.649214659685864</c:v>
                </c:pt>
                <c:pt idx="101">
                  <c:v>1.704545454545455</c:v>
                </c:pt>
                <c:pt idx="102">
                  <c:v>1.5</c:v>
                </c:pt>
                <c:pt idx="103">
                  <c:v>1.294782019426248</c:v>
                </c:pt>
                <c:pt idx="104">
                  <c:v>1.254205607476635</c:v>
                </c:pt>
                <c:pt idx="105">
                  <c:v>1.466783216783217</c:v>
                </c:pt>
                <c:pt idx="106">
                  <c:v>1.366877971473851</c:v>
                </c:pt>
                <c:pt idx="107">
                  <c:v>1.7</c:v>
                </c:pt>
                <c:pt idx="108">
                  <c:v>1.346600331674959</c:v>
                </c:pt>
                <c:pt idx="109">
                  <c:v>1.343915343915344</c:v>
                </c:pt>
                <c:pt idx="110">
                  <c:v>1.338636363636364</c:v>
                </c:pt>
                <c:pt idx="111">
                  <c:v>1.326086956521739</c:v>
                </c:pt>
                <c:pt idx="112">
                  <c:v>1.219926538108356</c:v>
                </c:pt>
                <c:pt idx="113">
                  <c:v>1.235211267605634</c:v>
                </c:pt>
                <c:pt idx="114">
                  <c:v>1.456591639871383</c:v>
                </c:pt>
                <c:pt idx="115">
                  <c:v>1.174082856744316</c:v>
                </c:pt>
                <c:pt idx="116">
                  <c:v>1.229024943310658</c:v>
                </c:pt>
                <c:pt idx="117">
                  <c:v>1.291284403669725</c:v>
                </c:pt>
                <c:pt idx="118">
                  <c:v>1.357963875205254</c:v>
                </c:pt>
                <c:pt idx="119">
                  <c:v>1.545774647887324</c:v>
                </c:pt>
                <c:pt idx="120">
                  <c:v>1.658978445022226</c:v>
                </c:pt>
                <c:pt idx="121">
                  <c:v>1.276649746192893</c:v>
                </c:pt>
                <c:pt idx="122">
                  <c:v>1.362341772151899</c:v>
                </c:pt>
                <c:pt idx="123">
                  <c:v>1.65858798735511</c:v>
                </c:pt>
                <c:pt idx="124">
                  <c:v>1.241545893719807</c:v>
                </c:pt>
                <c:pt idx="125">
                  <c:v>1.348837209302325</c:v>
                </c:pt>
                <c:pt idx="126">
                  <c:v>1.382008368200837</c:v>
                </c:pt>
                <c:pt idx="127">
                  <c:v>1.415929203539823</c:v>
                </c:pt>
                <c:pt idx="128">
                  <c:v>1.284345047923323</c:v>
                </c:pt>
                <c:pt idx="129">
                  <c:v>1.364705882352941</c:v>
                </c:pt>
                <c:pt idx="130">
                  <c:v>1.212121212121212</c:v>
                </c:pt>
                <c:pt idx="131">
                  <c:v>1.414414414414414</c:v>
                </c:pt>
                <c:pt idx="132">
                  <c:v>1.262960180315552</c:v>
                </c:pt>
                <c:pt idx="133">
                  <c:v>1.218181818181818</c:v>
                </c:pt>
                <c:pt idx="134">
                  <c:v>1.362383062530773</c:v>
                </c:pt>
                <c:pt idx="135">
                  <c:v>1.247800586510264</c:v>
                </c:pt>
                <c:pt idx="136">
                  <c:v>1.604790419161677</c:v>
                </c:pt>
                <c:pt idx="137">
                  <c:v>1.514285714285714</c:v>
                </c:pt>
                <c:pt idx="138">
                  <c:v>1.161290322580645</c:v>
                </c:pt>
                <c:pt idx="139">
                  <c:v>1.22375</c:v>
                </c:pt>
                <c:pt idx="140">
                  <c:v>1.198300283286119</c:v>
                </c:pt>
                <c:pt idx="141">
                  <c:v>1.577507598784194</c:v>
                </c:pt>
                <c:pt idx="142">
                  <c:v>1.501577287066246</c:v>
                </c:pt>
                <c:pt idx="143">
                  <c:v>1.474666666666667</c:v>
                </c:pt>
                <c:pt idx="144">
                  <c:v>1.573692551505547</c:v>
                </c:pt>
                <c:pt idx="145">
                  <c:v>1.59594383775351</c:v>
                </c:pt>
                <c:pt idx="146">
                  <c:v>1.471165495517325</c:v>
                </c:pt>
                <c:pt idx="147">
                  <c:v>1.066348827969805</c:v>
                </c:pt>
                <c:pt idx="148">
                  <c:v>1.181286549707602</c:v>
                </c:pt>
                <c:pt idx="149">
                  <c:v>1.127659574468085</c:v>
                </c:pt>
                <c:pt idx="150">
                  <c:v>1.235920852359208</c:v>
                </c:pt>
                <c:pt idx="151">
                  <c:v>1.15983606557377</c:v>
                </c:pt>
                <c:pt idx="152">
                  <c:v>1.05756358768407</c:v>
                </c:pt>
                <c:pt idx="153">
                  <c:v>1.177570093457944</c:v>
                </c:pt>
                <c:pt idx="154">
                  <c:v>1.696808510638298</c:v>
                </c:pt>
                <c:pt idx="155">
                  <c:v>1.789256198347107</c:v>
                </c:pt>
                <c:pt idx="156">
                  <c:v>1.355371900826446</c:v>
                </c:pt>
                <c:pt idx="157">
                  <c:v>1.675</c:v>
                </c:pt>
                <c:pt idx="158">
                  <c:v>1.303030303030303</c:v>
                </c:pt>
                <c:pt idx="159">
                  <c:v>1.040322580645161</c:v>
                </c:pt>
                <c:pt idx="160">
                  <c:v>1.040322580645161</c:v>
                </c:pt>
                <c:pt idx="161">
                  <c:v>1.193158953722334</c:v>
                </c:pt>
                <c:pt idx="162">
                  <c:v>1.236403995560488</c:v>
                </c:pt>
                <c:pt idx="163">
                  <c:v>1.267716535433071</c:v>
                </c:pt>
                <c:pt idx="164">
                  <c:v>1.223684210526316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ROI_Data_Normalized_86um!$F$3</c:f>
              <c:strCache>
                <c:ptCount val="1"/>
                <c:pt idx="0">
                  <c:v>ESR30</c:v>
                </c:pt>
              </c:strCache>
            </c:strRef>
          </c:tx>
          <c:spPr>
            <a:ln w="10160"/>
          </c:spPr>
          <c:marker>
            <c:symbol val="none"/>
          </c:marker>
          <c:val>
            <c:numRef>
              <c:f>ROI_Data_Normalized_86um!$F$4:$F$168</c:f>
              <c:numCache>
                <c:formatCode>0.00</c:formatCode>
                <c:ptCount val="165"/>
                <c:pt idx="0">
                  <c:v>1.783018867924528</c:v>
                </c:pt>
                <c:pt idx="1">
                  <c:v>1.88</c:v>
                </c:pt>
                <c:pt idx="2">
                  <c:v>1.757617728531856</c:v>
                </c:pt>
                <c:pt idx="3">
                  <c:v>1.652859960552268</c:v>
                </c:pt>
                <c:pt idx="4">
                  <c:v>1.625</c:v>
                </c:pt>
                <c:pt idx="5">
                  <c:v>1.685714285714286</c:v>
                </c:pt>
                <c:pt idx="6">
                  <c:v>1.885915492957746</c:v>
                </c:pt>
                <c:pt idx="7">
                  <c:v>1.619272727272727</c:v>
                </c:pt>
                <c:pt idx="8">
                  <c:v>1.358800773694391</c:v>
                </c:pt>
                <c:pt idx="9">
                  <c:v>1.21100278551532</c:v>
                </c:pt>
                <c:pt idx="10">
                  <c:v>1.326057298772169</c:v>
                </c:pt>
                <c:pt idx="11">
                  <c:v>1.180317040951123</c:v>
                </c:pt>
                <c:pt idx="12">
                  <c:v>1.673076923076923</c:v>
                </c:pt>
                <c:pt idx="13">
                  <c:v>1.698292220113852</c:v>
                </c:pt>
                <c:pt idx="14">
                  <c:v>1.209021692285591</c:v>
                </c:pt>
                <c:pt idx="15">
                  <c:v>1.702290076335878</c:v>
                </c:pt>
                <c:pt idx="16">
                  <c:v>1.431920027576698</c:v>
                </c:pt>
                <c:pt idx="17">
                  <c:v>1.258474576271186</c:v>
                </c:pt>
                <c:pt idx="18">
                  <c:v>1.473728694182279</c:v>
                </c:pt>
                <c:pt idx="19">
                  <c:v>1.477426459021551</c:v>
                </c:pt>
                <c:pt idx="20">
                  <c:v>1.305255023183926</c:v>
                </c:pt>
                <c:pt idx="21">
                  <c:v>1.375</c:v>
                </c:pt>
                <c:pt idx="22">
                  <c:v>1.267857142857143</c:v>
                </c:pt>
                <c:pt idx="23">
                  <c:v>1.126302083333333</c:v>
                </c:pt>
                <c:pt idx="24">
                  <c:v>1.242495658645497</c:v>
                </c:pt>
                <c:pt idx="25">
                  <c:v>1.428165007112375</c:v>
                </c:pt>
                <c:pt idx="26">
                  <c:v>1.401544401544402</c:v>
                </c:pt>
                <c:pt idx="27">
                  <c:v>1.200416088765603</c:v>
                </c:pt>
                <c:pt idx="28">
                  <c:v>1.504699248120301</c:v>
                </c:pt>
                <c:pt idx="29">
                  <c:v>1.168831168831169</c:v>
                </c:pt>
                <c:pt idx="30">
                  <c:v>1.247933884297521</c:v>
                </c:pt>
                <c:pt idx="31">
                  <c:v>1.294657566486232</c:v>
                </c:pt>
                <c:pt idx="32">
                  <c:v>1.472611703122079</c:v>
                </c:pt>
                <c:pt idx="33">
                  <c:v>1.521234119782214</c:v>
                </c:pt>
                <c:pt idx="34">
                  <c:v>1.436363636363636</c:v>
                </c:pt>
                <c:pt idx="35">
                  <c:v>1.13265306122449</c:v>
                </c:pt>
                <c:pt idx="36">
                  <c:v>1.321537379892196</c:v>
                </c:pt>
                <c:pt idx="37">
                  <c:v>1.34907685702018</c:v>
                </c:pt>
                <c:pt idx="38">
                  <c:v>1.370305676855895</c:v>
                </c:pt>
                <c:pt idx="39">
                  <c:v>1.41465914915428</c:v>
                </c:pt>
                <c:pt idx="40">
                  <c:v>1.577955039883974</c:v>
                </c:pt>
                <c:pt idx="41">
                  <c:v>1.189699976376093</c:v>
                </c:pt>
                <c:pt idx="42">
                  <c:v>1.527602523659306</c:v>
                </c:pt>
                <c:pt idx="43">
                  <c:v>1.405179982440737</c:v>
                </c:pt>
                <c:pt idx="44">
                  <c:v>1.135245901639344</c:v>
                </c:pt>
                <c:pt idx="45">
                  <c:v>1.494874184529357</c:v>
                </c:pt>
                <c:pt idx="46">
                  <c:v>1.806584362139918</c:v>
                </c:pt>
                <c:pt idx="47">
                  <c:v>1.539823008849557</c:v>
                </c:pt>
                <c:pt idx="48">
                  <c:v>1.611111111111111</c:v>
                </c:pt>
                <c:pt idx="49">
                  <c:v>1.452830188679245</c:v>
                </c:pt>
                <c:pt idx="50">
                  <c:v>1.49366778331563</c:v>
                </c:pt>
                <c:pt idx="51">
                  <c:v>1.326754385964912</c:v>
                </c:pt>
                <c:pt idx="52">
                  <c:v>1.760247486465584</c:v>
                </c:pt>
                <c:pt idx="53">
                  <c:v>1.359311740890688</c:v>
                </c:pt>
                <c:pt idx="54">
                  <c:v>1.794684731631058</c:v>
                </c:pt>
                <c:pt idx="55">
                  <c:v>1.75177304964539</c:v>
                </c:pt>
                <c:pt idx="56">
                  <c:v>1.544344180111202</c:v>
                </c:pt>
                <c:pt idx="57">
                  <c:v>1.679144385026738</c:v>
                </c:pt>
                <c:pt idx="58">
                  <c:v>1.245273039799021</c:v>
                </c:pt>
                <c:pt idx="59">
                  <c:v>1.349920109564026</c:v>
                </c:pt>
                <c:pt idx="60">
                  <c:v>1.865546218487395</c:v>
                </c:pt>
                <c:pt idx="61">
                  <c:v>1.61448427212875</c:v>
                </c:pt>
                <c:pt idx="62">
                  <c:v>1.724613686534216</c:v>
                </c:pt>
                <c:pt idx="63">
                  <c:v>1.375029840057293</c:v>
                </c:pt>
                <c:pt idx="64">
                  <c:v>1.553593815294609</c:v>
                </c:pt>
                <c:pt idx="65">
                  <c:v>1.470884658454647</c:v>
                </c:pt>
                <c:pt idx="66">
                  <c:v>1.848421052631579</c:v>
                </c:pt>
                <c:pt idx="67">
                  <c:v>1.408650260999254</c:v>
                </c:pt>
                <c:pt idx="68">
                  <c:v>1.490940465918896</c:v>
                </c:pt>
                <c:pt idx="69">
                  <c:v>1.581903276131045</c:v>
                </c:pt>
                <c:pt idx="70">
                  <c:v>1.475352112676056</c:v>
                </c:pt>
                <c:pt idx="71">
                  <c:v>1.613680484184081</c:v>
                </c:pt>
                <c:pt idx="72">
                  <c:v>1.707762557077626</c:v>
                </c:pt>
                <c:pt idx="73">
                  <c:v>1.630272952853598</c:v>
                </c:pt>
                <c:pt idx="74">
                  <c:v>1.598579040852575</c:v>
                </c:pt>
                <c:pt idx="75">
                  <c:v>1.731829573934837</c:v>
                </c:pt>
                <c:pt idx="76">
                  <c:v>2.039597737272156</c:v>
                </c:pt>
                <c:pt idx="77">
                  <c:v>1.887221684414327</c:v>
                </c:pt>
                <c:pt idx="78">
                  <c:v>1.582191780821918</c:v>
                </c:pt>
                <c:pt idx="79">
                  <c:v>1.421322398769862</c:v>
                </c:pt>
                <c:pt idx="80">
                  <c:v>1.552284387979477</c:v>
                </c:pt>
                <c:pt idx="81">
                  <c:v>1.715654952076677</c:v>
                </c:pt>
                <c:pt idx="82">
                  <c:v>1.690153568202349</c:v>
                </c:pt>
                <c:pt idx="83">
                  <c:v>1.288135593220339</c:v>
                </c:pt>
                <c:pt idx="84">
                  <c:v>1.553329404832056</c:v>
                </c:pt>
                <c:pt idx="85">
                  <c:v>1.921875</c:v>
                </c:pt>
                <c:pt idx="86">
                  <c:v>1.661849710982659</c:v>
                </c:pt>
                <c:pt idx="87">
                  <c:v>1.371364653243848</c:v>
                </c:pt>
                <c:pt idx="88">
                  <c:v>1.584609706587931</c:v>
                </c:pt>
                <c:pt idx="89">
                  <c:v>1.257668711656442</c:v>
                </c:pt>
                <c:pt idx="90">
                  <c:v>1.553671694374106</c:v>
                </c:pt>
                <c:pt idx="91">
                  <c:v>1.595419847328244</c:v>
                </c:pt>
                <c:pt idx="92">
                  <c:v>1.440860215053763</c:v>
                </c:pt>
                <c:pt idx="93">
                  <c:v>1.845238095238095</c:v>
                </c:pt>
                <c:pt idx="94">
                  <c:v>1.844303797468354</c:v>
                </c:pt>
                <c:pt idx="95">
                  <c:v>1.416666666666667</c:v>
                </c:pt>
                <c:pt idx="96">
                  <c:v>1.863414634146342</c:v>
                </c:pt>
                <c:pt idx="97">
                  <c:v>1.922018348623853</c:v>
                </c:pt>
                <c:pt idx="98">
                  <c:v>1.473169442241607</c:v>
                </c:pt>
                <c:pt idx="99">
                  <c:v>1.445936870382807</c:v>
                </c:pt>
                <c:pt idx="100">
                  <c:v>1.979057591623037</c:v>
                </c:pt>
                <c:pt idx="101">
                  <c:v>1.761363636363636</c:v>
                </c:pt>
                <c:pt idx="102">
                  <c:v>1.762135922330097</c:v>
                </c:pt>
                <c:pt idx="103">
                  <c:v>1.605376101197199</c:v>
                </c:pt>
                <c:pt idx="104">
                  <c:v>1.629906542056075</c:v>
                </c:pt>
                <c:pt idx="105">
                  <c:v>1.592657342657343</c:v>
                </c:pt>
                <c:pt idx="106">
                  <c:v>1.620443740095087</c:v>
                </c:pt>
                <c:pt idx="107">
                  <c:v>1.966666666666667</c:v>
                </c:pt>
                <c:pt idx="108">
                  <c:v>1.608623548922056</c:v>
                </c:pt>
                <c:pt idx="109">
                  <c:v>1.507936507936508</c:v>
                </c:pt>
                <c:pt idx="110">
                  <c:v>1.586363636363636</c:v>
                </c:pt>
                <c:pt idx="111">
                  <c:v>1.472650771388499</c:v>
                </c:pt>
                <c:pt idx="112">
                  <c:v>1.407713498622589</c:v>
                </c:pt>
                <c:pt idx="113">
                  <c:v>1.511267605633803</c:v>
                </c:pt>
                <c:pt idx="114">
                  <c:v>1.677384780278671</c:v>
                </c:pt>
                <c:pt idx="115">
                  <c:v>1.295299204910029</c:v>
                </c:pt>
                <c:pt idx="116">
                  <c:v>1.64172335600907</c:v>
                </c:pt>
                <c:pt idx="117">
                  <c:v>1.626146788990826</c:v>
                </c:pt>
                <c:pt idx="118">
                  <c:v>1.52216748768473</c:v>
                </c:pt>
                <c:pt idx="119">
                  <c:v>1.47593896713615</c:v>
                </c:pt>
                <c:pt idx="120">
                  <c:v>1.847773211440074</c:v>
                </c:pt>
                <c:pt idx="121">
                  <c:v>1.601522842639594</c:v>
                </c:pt>
                <c:pt idx="122">
                  <c:v>1.607594936708861</c:v>
                </c:pt>
                <c:pt idx="123">
                  <c:v>1.834562697576396</c:v>
                </c:pt>
                <c:pt idx="124">
                  <c:v>1.485990338164251</c:v>
                </c:pt>
                <c:pt idx="125">
                  <c:v>1.802325581395349</c:v>
                </c:pt>
                <c:pt idx="126">
                  <c:v>1.660251046025104</c:v>
                </c:pt>
                <c:pt idx="127">
                  <c:v>1.743362831858407</c:v>
                </c:pt>
                <c:pt idx="128">
                  <c:v>1.39297124600639</c:v>
                </c:pt>
                <c:pt idx="129">
                  <c:v>1.4</c:v>
                </c:pt>
                <c:pt idx="130">
                  <c:v>1.742424242424242</c:v>
                </c:pt>
                <c:pt idx="131">
                  <c:v>1.711711711711712</c:v>
                </c:pt>
                <c:pt idx="132">
                  <c:v>1.546205860255447</c:v>
                </c:pt>
                <c:pt idx="133">
                  <c:v>1.593388429752066</c:v>
                </c:pt>
                <c:pt idx="134">
                  <c:v>1.562284588872477</c:v>
                </c:pt>
                <c:pt idx="135">
                  <c:v>1.334310850439883</c:v>
                </c:pt>
                <c:pt idx="136">
                  <c:v>1.832335329341317</c:v>
                </c:pt>
                <c:pt idx="137">
                  <c:v>2.190476190476191</c:v>
                </c:pt>
                <c:pt idx="138">
                  <c:v>1.354838709677419</c:v>
                </c:pt>
                <c:pt idx="139">
                  <c:v>1.431875</c:v>
                </c:pt>
                <c:pt idx="140">
                  <c:v>1.296033994334278</c:v>
                </c:pt>
                <c:pt idx="141">
                  <c:v>1.851063829787234</c:v>
                </c:pt>
                <c:pt idx="142">
                  <c:v>1.794952681388012</c:v>
                </c:pt>
                <c:pt idx="143">
                  <c:v>1.780444444444444</c:v>
                </c:pt>
                <c:pt idx="144">
                  <c:v>1.80824088748019</c:v>
                </c:pt>
                <c:pt idx="145">
                  <c:v>1.700468018720749</c:v>
                </c:pt>
                <c:pt idx="146">
                  <c:v>1.652410952265568</c:v>
                </c:pt>
                <c:pt idx="147">
                  <c:v>1.185538339292809</c:v>
                </c:pt>
                <c:pt idx="148">
                  <c:v>1.456140350877193</c:v>
                </c:pt>
                <c:pt idx="149">
                  <c:v>1.276595744680851</c:v>
                </c:pt>
                <c:pt idx="150">
                  <c:v>1.537290715372907</c:v>
                </c:pt>
                <c:pt idx="151">
                  <c:v>1.245901639344262</c:v>
                </c:pt>
                <c:pt idx="152">
                  <c:v>1.370816599732262</c:v>
                </c:pt>
                <c:pt idx="153">
                  <c:v>1.644859813084112</c:v>
                </c:pt>
                <c:pt idx="154">
                  <c:v>1.946808510638298</c:v>
                </c:pt>
                <c:pt idx="155">
                  <c:v>1.966942148760331</c:v>
                </c:pt>
                <c:pt idx="156">
                  <c:v>1.61629279811098</c:v>
                </c:pt>
                <c:pt idx="157">
                  <c:v>1.85</c:v>
                </c:pt>
                <c:pt idx="158">
                  <c:v>1.363636363636363</c:v>
                </c:pt>
                <c:pt idx="159">
                  <c:v>1.231182795698925</c:v>
                </c:pt>
                <c:pt idx="160">
                  <c:v>1.231182795698925</c:v>
                </c:pt>
                <c:pt idx="161">
                  <c:v>1.35680751173709</c:v>
                </c:pt>
                <c:pt idx="162">
                  <c:v>1.528301886792453</c:v>
                </c:pt>
                <c:pt idx="163">
                  <c:v>1.551181102362205</c:v>
                </c:pt>
                <c:pt idx="164">
                  <c:v>1.263157894736842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ROI_Data_Normalized_86um!$G$3</c:f>
              <c:strCache>
                <c:ptCount val="1"/>
                <c:pt idx="0">
                  <c:v>ESR45</c:v>
                </c:pt>
              </c:strCache>
            </c:strRef>
          </c:tx>
          <c:spPr>
            <a:ln w="10160"/>
          </c:spPr>
          <c:marker>
            <c:symbol val="none"/>
          </c:marker>
          <c:val>
            <c:numRef>
              <c:f>ROI_Data_Normalized_86um!$G$4:$G$168</c:f>
              <c:numCache>
                <c:formatCode>0.00</c:formatCode>
                <c:ptCount val="165"/>
                <c:pt idx="0">
                  <c:v>1.865408805031447</c:v>
                </c:pt>
                <c:pt idx="1">
                  <c:v>2.032</c:v>
                </c:pt>
                <c:pt idx="2">
                  <c:v>2.011772853185596</c:v>
                </c:pt>
                <c:pt idx="3">
                  <c:v>2.011834319526627</c:v>
                </c:pt>
                <c:pt idx="4">
                  <c:v>1.770089285714286</c:v>
                </c:pt>
                <c:pt idx="5">
                  <c:v>1.874285714285714</c:v>
                </c:pt>
                <c:pt idx="6">
                  <c:v>1.988028169014084</c:v>
                </c:pt>
                <c:pt idx="7">
                  <c:v>1.899272727272727</c:v>
                </c:pt>
                <c:pt idx="8">
                  <c:v>1.452127659574468</c:v>
                </c:pt>
                <c:pt idx="9">
                  <c:v>1.277855153203343</c:v>
                </c:pt>
                <c:pt idx="10">
                  <c:v>1.383356070941337</c:v>
                </c:pt>
                <c:pt idx="11">
                  <c:v>1.443196829590489</c:v>
                </c:pt>
                <c:pt idx="12">
                  <c:v>1.881410256410256</c:v>
                </c:pt>
                <c:pt idx="13">
                  <c:v>1.852941176470588</c:v>
                </c:pt>
                <c:pt idx="14">
                  <c:v>1.428674041086051</c:v>
                </c:pt>
                <c:pt idx="15">
                  <c:v>1.873372249663224</c:v>
                </c:pt>
                <c:pt idx="16">
                  <c:v>1.667700792830059</c:v>
                </c:pt>
                <c:pt idx="17">
                  <c:v>1.35593220338983</c:v>
                </c:pt>
                <c:pt idx="18">
                  <c:v>1.611212846879842</c:v>
                </c:pt>
                <c:pt idx="19">
                  <c:v>1.775051124744376</c:v>
                </c:pt>
                <c:pt idx="20">
                  <c:v>1.258887171561051</c:v>
                </c:pt>
                <c:pt idx="21">
                  <c:v>1.617924528301887</c:v>
                </c:pt>
                <c:pt idx="22">
                  <c:v>1.428571428571429</c:v>
                </c:pt>
                <c:pt idx="23">
                  <c:v>1.295572916666667</c:v>
                </c:pt>
                <c:pt idx="24">
                  <c:v>1.392458447035475</c:v>
                </c:pt>
                <c:pt idx="25">
                  <c:v>1.510668563300142</c:v>
                </c:pt>
                <c:pt idx="26">
                  <c:v>1.493911493911494</c:v>
                </c:pt>
                <c:pt idx="27">
                  <c:v>1.333217753120666</c:v>
                </c:pt>
                <c:pt idx="28">
                  <c:v>1.600877192982456</c:v>
                </c:pt>
                <c:pt idx="29">
                  <c:v>1.292207792207792</c:v>
                </c:pt>
                <c:pt idx="30">
                  <c:v>1.456198347107438</c:v>
                </c:pt>
                <c:pt idx="31">
                  <c:v>1.418922099317486</c:v>
                </c:pt>
                <c:pt idx="32">
                  <c:v>1.765563656758273</c:v>
                </c:pt>
                <c:pt idx="33">
                  <c:v>1.716515426497278</c:v>
                </c:pt>
                <c:pt idx="34">
                  <c:v>1.568595041322314</c:v>
                </c:pt>
                <c:pt idx="35">
                  <c:v>1.338775510204082</c:v>
                </c:pt>
                <c:pt idx="36">
                  <c:v>1.612608389969534</c:v>
                </c:pt>
                <c:pt idx="37">
                  <c:v>1.476170030055818</c:v>
                </c:pt>
                <c:pt idx="38">
                  <c:v>1.584279475982533</c:v>
                </c:pt>
                <c:pt idx="39">
                  <c:v>1.671450538185546</c:v>
                </c:pt>
                <c:pt idx="40">
                  <c:v>1.582306018854242</c:v>
                </c:pt>
                <c:pt idx="41">
                  <c:v>1.350815024805103</c:v>
                </c:pt>
                <c:pt idx="42">
                  <c:v>1.787066246056782</c:v>
                </c:pt>
                <c:pt idx="43">
                  <c:v>1.564969271290606</c:v>
                </c:pt>
                <c:pt idx="44">
                  <c:v>1.315573770491803</c:v>
                </c:pt>
                <c:pt idx="45">
                  <c:v>1.72972972972973</c:v>
                </c:pt>
                <c:pt idx="46">
                  <c:v>1.91358024691358</c:v>
                </c:pt>
                <c:pt idx="47">
                  <c:v>1.929203539823009</c:v>
                </c:pt>
                <c:pt idx="48">
                  <c:v>1.944444444444444</c:v>
                </c:pt>
                <c:pt idx="49">
                  <c:v>1.671698113207547</c:v>
                </c:pt>
                <c:pt idx="50">
                  <c:v>1.640534357382139</c:v>
                </c:pt>
                <c:pt idx="51">
                  <c:v>1.37719298245614</c:v>
                </c:pt>
                <c:pt idx="52">
                  <c:v>1.9276875483372</c:v>
                </c:pt>
                <c:pt idx="53">
                  <c:v>1.543522267206478</c:v>
                </c:pt>
                <c:pt idx="54">
                  <c:v>1.934340802501303</c:v>
                </c:pt>
                <c:pt idx="55">
                  <c:v>1.943262411347518</c:v>
                </c:pt>
                <c:pt idx="56">
                  <c:v>1.740064716069638</c:v>
                </c:pt>
                <c:pt idx="57">
                  <c:v>1.941176470588235</c:v>
                </c:pt>
                <c:pt idx="58">
                  <c:v>1.494116091498083</c:v>
                </c:pt>
                <c:pt idx="59">
                  <c:v>1.593471810089021</c:v>
                </c:pt>
                <c:pt idx="60">
                  <c:v>1.904761904761905</c:v>
                </c:pt>
                <c:pt idx="61">
                  <c:v>1.647951719092904</c:v>
                </c:pt>
                <c:pt idx="62">
                  <c:v>1.83664459161148</c:v>
                </c:pt>
                <c:pt idx="63">
                  <c:v>1.55631415612318</c:v>
                </c:pt>
                <c:pt idx="64">
                  <c:v>1.76619306310071</c:v>
                </c:pt>
                <c:pt idx="65">
                  <c:v>1.65397536394177</c:v>
                </c:pt>
                <c:pt idx="66">
                  <c:v>2.010526315789474</c:v>
                </c:pt>
                <c:pt idx="67">
                  <c:v>1.705443698732289</c:v>
                </c:pt>
                <c:pt idx="68">
                  <c:v>1.651136036813345</c:v>
                </c:pt>
                <c:pt idx="69">
                  <c:v>1.784711388455538</c:v>
                </c:pt>
                <c:pt idx="70">
                  <c:v>1.683098591549296</c:v>
                </c:pt>
                <c:pt idx="71">
                  <c:v>1.722621902478018</c:v>
                </c:pt>
                <c:pt idx="72">
                  <c:v>1.891019786910198</c:v>
                </c:pt>
                <c:pt idx="73">
                  <c:v>1.935483870967742</c:v>
                </c:pt>
                <c:pt idx="74">
                  <c:v>1.845470692717584</c:v>
                </c:pt>
                <c:pt idx="75">
                  <c:v>1.996240601503759</c:v>
                </c:pt>
                <c:pt idx="76">
                  <c:v>2.104965430546826</c:v>
                </c:pt>
                <c:pt idx="77">
                  <c:v>1.994675701839303</c:v>
                </c:pt>
                <c:pt idx="78">
                  <c:v>1.753424657534246</c:v>
                </c:pt>
                <c:pt idx="79">
                  <c:v>1.578165043567401</c:v>
                </c:pt>
                <c:pt idx="80">
                  <c:v>1.705839237722942</c:v>
                </c:pt>
                <c:pt idx="81">
                  <c:v>1.889243876464324</c:v>
                </c:pt>
                <c:pt idx="82">
                  <c:v>1.883468834688347</c:v>
                </c:pt>
                <c:pt idx="83">
                  <c:v>1.576271186440678</c:v>
                </c:pt>
                <c:pt idx="84">
                  <c:v>1.772834413671184</c:v>
                </c:pt>
                <c:pt idx="85">
                  <c:v>2.020833333333333</c:v>
                </c:pt>
                <c:pt idx="86">
                  <c:v>1.875722543352601</c:v>
                </c:pt>
                <c:pt idx="87">
                  <c:v>1.805369127516778</c:v>
                </c:pt>
                <c:pt idx="88">
                  <c:v>1.725226056467983</c:v>
                </c:pt>
                <c:pt idx="89">
                  <c:v>1.411042944785276</c:v>
                </c:pt>
                <c:pt idx="90">
                  <c:v>1.691951998238467</c:v>
                </c:pt>
                <c:pt idx="91">
                  <c:v>1.755725190839695</c:v>
                </c:pt>
                <c:pt idx="92">
                  <c:v>1.615591397849462</c:v>
                </c:pt>
                <c:pt idx="93">
                  <c:v>2.119047619047619</c:v>
                </c:pt>
                <c:pt idx="94">
                  <c:v>1.958227848101266</c:v>
                </c:pt>
                <c:pt idx="95">
                  <c:v>1.508771929824561</c:v>
                </c:pt>
                <c:pt idx="96">
                  <c:v>2.053658536585366</c:v>
                </c:pt>
                <c:pt idx="97">
                  <c:v>2.089449541284404</c:v>
                </c:pt>
                <c:pt idx="98">
                  <c:v>1.708696801480306</c:v>
                </c:pt>
                <c:pt idx="99">
                  <c:v>1.566151779717931</c:v>
                </c:pt>
                <c:pt idx="100">
                  <c:v>2.12041884816754</c:v>
                </c:pt>
                <c:pt idx="101">
                  <c:v>2.034090909090909</c:v>
                </c:pt>
                <c:pt idx="102">
                  <c:v>1.922330097087379</c:v>
                </c:pt>
                <c:pt idx="103">
                  <c:v>1.857691438897673</c:v>
                </c:pt>
                <c:pt idx="104">
                  <c:v>1.764485981308411</c:v>
                </c:pt>
                <c:pt idx="105">
                  <c:v>1.748251748251748</c:v>
                </c:pt>
                <c:pt idx="106">
                  <c:v>1.810618066561014</c:v>
                </c:pt>
                <c:pt idx="107">
                  <c:v>2.033333333333333</c:v>
                </c:pt>
                <c:pt idx="108">
                  <c:v>1.774461028192371</c:v>
                </c:pt>
                <c:pt idx="109">
                  <c:v>1.754497354497354</c:v>
                </c:pt>
                <c:pt idx="110">
                  <c:v>1.834090909090909</c:v>
                </c:pt>
                <c:pt idx="111">
                  <c:v>1.784011220196353</c:v>
                </c:pt>
                <c:pt idx="112">
                  <c:v>1.688246097337006</c:v>
                </c:pt>
                <c:pt idx="113">
                  <c:v>1.717957746478873</c:v>
                </c:pt>
                <c:pt idx="114">
                  <c:v>1.860128617363344</c:v>
                </c:pt>
                <c:pt idx="115">
                  <c:v>1.471613893151067</c:v>
                </c:pt>
                <c:pt idx="116">
                  <c:v>1.766439909297052</c:v>
                </c:pt>
                <c:pt idx="117">
                  <c:v>1.735091743119266</c:v>
                </c:pt>
                <c:pt idx="118">
                  <c:v>1.630541871921182</c:v>
                </c:pt>
                <c:pt idx="119">
                  <c:v>1.823943661971831</c:v>
                </c:pt>
                <c:pt idx="120">
                  <c:v>1.993793508345215</c:v>
                </c:pt>
                <c:pt idx="121">
                  <c:v>1.690355329949239</c:v>
                </c:pt>
                <c:pt idx="122">
                  <c:v>1.916139240506329</c:v>
                </c:pt>
                <c:pt idx="123">
                  <c:v>2.040042149631191</c:v>
                </c:pt>
                <c:pt idx="124">
                  <c:v>1.828019323671498</c:v>
                </c:pt>
                <c:pt idx="125">
                  <c:v>1.523255813953488</c:v>
                </c:pt>
                <c:pt idx="126">
                  <c:v>1.730543933054393</c:v>
                </c:pt>
                <c:pt idx="127">
                  <c:v>2.106194690265487</c:v>
                </c:pt>
                <c:pt idx="128">
                  <c:v>1.536741214057508</c:v>
                </c:pt>
                <c:pt idx="129">
                  <c:v>1.776470588235294</c:v>
                </c:pt>
                <c:pt idx="130">
                  <c:v>1.893939393939394</c:v>
                </c:pt>
                <c:pt idx="131">
                  <c:v>1.878378378378378</c:v>
                </c:pt>
                <c:pt idx="132">
                  <c:v>1.698722764838467</c:v>
                </c:pt>
                <c:pt idx="133">
                  <c:v>1.661157024793388</c:v>
                </c:pt>
                <c:pt idx="134">
                  <c:v>2.008370260955194</c:v>
                </c:pt>
                <c:pt idx="135">
                  <c:v>1.567448680351906</c:v>
                </c:pt>
                <c:pt idx="136">
                  <c:v>2.083832335329341</c:v>
                </c:pt>
                <c:pt idx="137">
                  <c:v>2.276190476190476</c:v>
                </c:pt>
                <c:pt idx="138">
                  <c:v>1.387096774193548</c:v>
                </c:pt>
                <c:pt idx="139">
                  <c:v>1.484375</c:v>
                </c:pt>
                <c:pt idx="140">
                  <c:v>1.526912181303116</c:v>
                </c:pt>
                <c:pt idx="141">
                  <c:v>1.936170212765957</c:v>
                </c:pt>
                <c:pt idx="142">
                  <c:v>2.006309148264984</c:v>
                </c:pt>
                <c:pt idx="143">
                  <c:v>2.008</c:v>
                </c:pt>
                <c:pt idx="144">
                  <c:v>2.194928684627575</c:v>
                </c:pt>
                <c:pt idx="145">
                  <c:v>1.890795631825273</c:v>
                </c:pt>
                <c:pt idx="146">
                  <c:v>1.844075599709232</c:v>
                </c:pt>
                <c:pt idx="147">
                  <c:v>1.234803337306317</c:v>
                </c:pt>
                <c:pt idx="148">
                  <c:v>1.564327485380117</c:v>
                </c:pt>
                <c:pt idx="149">
                  <c:v>1.574468085106383</c:v>
                </c:pt>
                <c:pt idx="150">
                  <c:v>1.71841704718417</c:v>
                </c:pt>
                <c:pt idx="151">
                  <c:v>1.286885245901639</c:v>
                </c:pt>
                <c:pt idx="152">
                  <c:v>1.713520749665328</c:v>
                </c:pt>
                <c:pt idx="153">
                  <c:v>1.728971962616822</c:v>
                </c:pt>
                <c:pt idx="154">
                  <c:v>2.090425531914894</c:v>
                </c:pt>
                <c:pt idx="155">
                  <c:v>2.049586776859504</c:v>
                </c:pt>
                <c:pt idx="156">
                  <c:v>1.846517119244392</c:v>
                </c:pt>
                <c:pt idx="157">
                  <c:v>1.95</c:v>
                </c:pt>
                <c:pt idx="158">
                  <c:v>1.545454545454545</c:v>
                </c:pt>
                <c:pt idx="159">
                  <c:v>1.25</c:v>
                </c:pt>
                <c:pt idx="160">
                  <c:v>1.25</c:v>
                </c:pt>
                <c:pt idx="161">
                  <c:v>1.656606304493628</c:v>
                </c:pt>
                <c:pt idx="162">
                  <c:v>1.824639289678135</c:v>
                </c:pt>
                <c:pt idx="163">
                  <c:v>1.803149606299212</c:v>
                </c:pt>
                <c:pt idx="164">
                  <c:v>1.723684210526316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ROI_Data_Normalized_86um!$H$3</c:f>
              <c:strCache>
                <c:ptCount val="1"/>
                <c:pt idx="0">
                  <c:v>ESR60</c:v>
                </c:pt>
              </c:strCache>
            </c:strRef>
          </c:tx>
          <c:spPr>
            <a:ln w="10160"/>
          </c:spPr>
          <c:marker>
            <c:symbol val="none"/>
          </c:marker>
          <c:val>
            <c:numRef>
              <c:f>ROI_Data_Normalized_86um!$H$4:$H$168</c:f>
              <c:numCache>
                <c:formatCode>0.00</c:formatCode>
                <c:ptCount val="165"/>
                <c:pt idx="0">
                  <c:v>1.935220125786163</c:v>
                </c:pt>
                <c:pt idx="1">
                  <c:v>2.08</c:v>
                </c:pt>
                <c:pt idx="2">
                  <c:v>1.920360110803324</c:v>
                </c:pt>
                <c:pt idx="3">
                  <c:v>1.986193293885601</c:v>
                </c:pt>
                <c:pt idx="4">
                  <c:v>1.883928571428571</c:v>
                </c:pt>
                <c:pt idx="5">
                  <c:v>1.982857142857143</c:v>
                </c:pt>
                <c:pt idx="6">
                  <c:v>2.030985915492958</c:v>
                </c:pt>
                <c:pt idx="7">
                  <c:v>1.89709090909091</c:v>
                </c:pt>
                <c:pt idx="8">
                  <c:v>1.542553191489362</c:v>
                </c:pt>
                <c:pt idx="9">
                  <c:v>1.344707520891365</c:v>
                </c:pt>
                <c:pt idx="10">
                  <c:v>1.435879945429741</c:v>
                </c:pt>
                <c:pt idx="11">
                  <c:v>1.556142668428005</c:v>
                </c:pt>
                <c:pt idx="12">
                  <c:v>1.90224358974359</c:v>
                </c:pt>
                <c:pt idx="13">
                  <c:v>1.896584440227704</c:v>
                </c:pt>
                <c:pt idx="14">
                  <c:v>1.473782502514007</c:v>
                </c:pt>
                <c:pt idx="15">
                  <c:v>1.892680736416704</c:v>
                </c:pt>
                <c:pt idx="16">
                  <c:v>1.592554291623578</c:v>
                </c:pt>
                <c:pt idx="17">
                  <c:v>1.385593220338983</c:v>
                </c:pt>
                <c:pt idx="18">
                  <c:v>1.639104099168897</c:v>
                </c:pt>
                <c:pt idx="19">
                  <c:v>1.760736196319018</c:v>
                </c:pt>
                <c:pt idx="20">
                  <c:v>1.384853168469861</c:v>
                </c:pt>
                <c:pt idx="21">
                  <c:v>1.554245283018868</c:v>
                </c:pt>
                <c:pt idx="22">
                  <c:v>1.625</c:v>
                </c:pt>
                <c:pt idx="23">
                  <c:v>1.369791666666667</c:v>
                </c:pt>
                <c:pt idx="24">
                  <c:v>1.474820143884892</c:v>
                </c:pt>
                <c:pt idx="25">
                  <c:v>1.618065433854908</c:v>
                </c:pt>
                <c:pt idx="26">
                  <c:v>1.581229581229581</c:v>
                </c:pt>
                <c:pt idx="27">
                  <c:v>1.338072122052704</c:v>
                </c:pt>
                <c:pt idx="28">
                  <c:v>1.613721804511278</c:v>
                </c:pt>
                <c:pt idx="29">
                  <c:v>1.376623376623377</c:v>
                </c:pt>
                <c:pt idx="30">
                  <c:v>1.55702479338843</c:v>
                </c:pt>
                <c:pt idx="31">
                  <c:v>1.48505530713109</c:v>
                </c:pt>
                <c:pt idx="32">
                  <c:v>1.774724247522901</c:v>
                </c:pt>
                <c:pt idx="33">
                  <c:v>1.790199637023593</c:v>
                </c:pt>
                <c:pt idx="34">
                  <c:v>1.68099173553719</c:v>
                </c:pt>
                <c:pt idx="35">
                  <c:v>1.35969387755102</c:v>
                </c:pt>
                <c:pt idx="36">
                  <c:v>1.584016873681744</c:v>
                </c:pt>
                <c:pt idx="37">
                  <c:v>1.551738943752684</c:v>
                </c:pt>
                <c:pt idx="38">
                  <c:v>1.588646288209607</c:v>
                </c:pt>
                <c:pt idx="39">
                  <c:v>1.740645822655049</c:v>
                </c:pt>
                <c:pt idx="40">
                  <c:v>1.651196519216824</c:v>
                </c:pt>
                <c:pt idx="41">
                  <c:v>1.429246397354122</c:v>
                </c:pt>
                <c:pt idx="42">
                  <c:v>1.688485804416404</c:v>
                </c:pt>
                <c:pt idx="43">
                  <c:v>1.561457418788411</c:v>
                </c:pt>
                <c:pt idx="44">
                  <c:v>1.288251366120219</c:v>
                </c:pt>
                <c:pt idx="45">
                  <c:v>1.686859273066169</c:v>
                </c:pt>
                <c:pt idx="46">
                  <c:v>2.05761316872428</c:v>
                </c:pt>
                <c:pt idx="47">
                  <c:v>1.725663716814159</c:v>
                </c:pt>
                <c:pt idx="48">
                  <c:v>1.722222222222222</c:v>
                </c:pt>
                <c:pt idx="49">
                  <c:v>1.543396226415094</c:v>
                </c:pt>
                <c:pt idx="50">
                  <c:v>1.690293324618024</c:v>
                </c:pt>
                <c:pt idx="51">
                  <c:v>1.460526315789474</c:v>
                </c:pt>
                <c:pt idx="52">
                  <c:v>1.934261407579273</c:v>
                </c:pt>
                <c:pt idx="53">
                  <c:v>1.706477732793522</c:v>
                </c:pt>
                <c:pt idx="54">
                  <c:v>1.980719124544033</c:v>
                </c:pt>
                <c:pt idx="55">
                  <c:v>2.141843971631206</c:v>
                </c:pt>
                <c:pt idx="56">
                  <c:v>1.792019870567861</c:v>
                </c:pt>
                <c:pt idx="57">
                  <c:v>1.786096256684492</c:v>
                </c:pt>
                <c:pt idx="58">
                  <c:v>1.527700647891048</c:v>
                </c:pt>
                <c:pt idx="59">
                  <c:v>1.606939055010271</c:v>
                </c:pt>
                <c:pt idx="60">
                  <c:v>2.075630252100841</c:v>
                </c:pt>
                <c:pt idx="61">
                  <c:v>1.726773957571324</c:v>
                </c:pt>
                <c:pt idx="62">
                  <c:v>2.007726269315673</c:v>
                </c:pt>
                <c:pt idx="63">
                  <c:v>1.569348293148723</c:v>
                </c:pt>
                <c:pt idx="64">
                  <c:v>1.762954450480568</c:v>
                </c:pt>
                <c:pt idx="65">
                  <c:v>1.642217245240761</c:v>
                </c:pt>
                <c:pt idx="66">
                  <c:v>2.088421052631578</c:v>
                </c:pt>
                <c:pt idx="67">
                  <c:v>1.635346756152125</c:v>
                </c:pt>
                <c:pt idx="68">
                  <c:v>1.74086856485476</c:v>
                </c:pt>
                <c:pt idx="69">
                  <c:v>1.929797191887675</c:v>
                </c:pt>
                <c:pt idx="70">
                  <c:v>1.774647887323944</c:v>
                </c:pt>
                <c:pt idx="71">
                  <c:v>1.83361881923033</c:v>
                </c:pt>
                <c:pt idx="72">
                  <c:v>1.962861491628615</c:v>
                </c:pt>
                <c:pt idx="73">
                  <c:v>1.962779156327543</c:v>
                </c:pt>
                <c:pt idx="74">
                  <c:v>1.815275310834813</c:v>
                </c:pt>
                <c:pt idx="75">
                  <c:v>1.99749373433584</c:v>
                </c:pt>
                <c:pt idx="76">
                  <c:v>2.145820238843495</c:v>
                </c:pt>
                <c:pt idx="77">
                  <c:v>2.086640851887706</c:v>
                </c:pt>
                <c:pt idx="78">
                  <c:v>1.815068493150685</c:v>
                </c:pt>
                <c:pt idx="79">
                  <c:v>1.80830343413634</c:v>
                </c:pt>
                <c:pt idx="80">
                  <c:v>1.783777180552162</c:v>
                </c:pt>
                <c:pt idx="81">
                  <c:v>1.955058572949947</c:v>
                </c:pt>
                <c:pt idx="82">
                  <c:v>1.980126467931346</c:v>
                </c:pt>
                <c:pt idx="83">
                  <c:v>1.542372881355932</c:v>
                </c:pt>
                <c:pt idx="84">
                  <c:v>1.933706540954626</c:v>
                </c:pt>
                <c:pt idx="85">
                  <c:v>2.067708333333333</c:v>
                </c:pt>
                <c:pt idx="86">
                  <c:v>2.034682080924855</c:v>
                </c:pt>
                <c:pt idx="87">
                  <c:v>1.937360178970917</c:v>
                </c:pt>
                <c:pt idx="88">
                  <c:v>1.851633142646245</c:v>
                </c:pt>
                <c:pt idx="89">
                  <c:v>1.595092024539877</c:v>
                </c:pt>
                <c:pt idx="90">
                  <c:v>1.749669712650006</c:v>
                </c:pt>
                <c:pt idx="91">
                  <c:v>1.885496183206107</c:v>
                </c:pt>
                <c:pt idx="92">
                  <c:v>1.731182795698925</c:v>
                </c:pt>
                <c:pt idx="93">
                  <c:v>2.142857142857143</c:v>
                </c:pt>
                <c:pt idx="94">
                  <c:v>2.035443037974684</c:v>
                </c:pt>
                <c:pt idx="95">
                  <c:v>1.87719298245614</c:v>
                </c:pt>
                <c:pt idx="96">
                  <c:v>2.117073170731707</c:v>
                </c:pt>
                <c:pt idx="97">
                  <c:v>2.160550458715596</c:v>
                </c:pt>
                <c:pt idx="98">
                  <c:v>1.819984139571768</c:v>
                </c:pt>
                <c:pt idx="99">
                  <c:v>1.735392881128274</c:v>
                </c:pt>
                <c:pt idx="100">
                  <c:v>2.329842931937173</c:v>
                </c:pt>
                <c:pt idx="101">
                  <c:v>2.113636363636364</c:v>
                </c:pt>
                <c:pt idx="102">
                  <c:v>2.019417475728155</c:v>
                </c:pt>
                <c:pt idx="103">
                  <c:v>2.0167156087644</c:v>
                </c:pt>
                <c:pt idx="104">
                  <c:v>2.00373831775701</c:v>
                </c:pt>
                <c:pt idx="105">
                  <c:v>1.802447552447552</c:v>
                </c:pt>
                <c:pt idx="106">
                  <c:v>1.893026941362916</c:v>
                </c:pt>
                <c:pt idx="107">
                  <c:v>2.033333333333333</c:v>
                </c:pt>
                <c:pt idx="108">
                  <c:v>1.883913764510779</c:v>
                </c:pt>
                <c:pt idx="109">
                  <c:v>1.88994708994709</c:v>
                </c:pt>
                <c:pt idx="110">
                  <c:v>2.029545454545455</c:v>
                </c:pt>
                <c:pt idx="111">
                  <c:v>1.783309957924264</c:v>
                </c:pt>
                <c:pt idx="112">
                  <c:v>1.820936639118457</c:v>
                </c:pt>
                <c:pt idx="113">
                  <c:v>1.747887323943662</c:v>
                </c:pt>
                <c:pt idx="114">
                  <c:v>1.954983922829582</c:v>
                </c:pt>
                <c:pt idx="115">
                  <c:v>1.679034732877668</c:v>
                </c:pt>
                <c:pt idx="116">
                  <c:v>1.884353741496599</c:v>
                </c:pt>
                <c:pt idx="117">
                  <c:v>1.852064220183486</c:v>
                </c:pt>
                <c:pt idx="118">
                  <c:v>1.766009852216749</c:v>
                </c:pt>
                <c:pt idx="119">
                  <c:v>1.805164319248826</c:v>
                </c:pt>
                <c:pt idx="120">
                  <c:v>2.044535771198524</c:v>
                </c:pt>
                <c:pt idx="121">
                  <c:v>1.779187817258883</c:v>
                </c:pt>
                <c:pt idx="122">
                  <c:v>2.221518987341772</c:v>
                </c:pt>
                <c:pt idx="123">
                  <c:v>2.0463645943098</c:v>
                </c:pt>
                <c:pt idx="124">
                  <c:v>1.975845410628019</c:v>
                </c:pt>
                <c:pt idx="125">
                  <c:v>1.674418604651163</c:v>
                </c:pt>
                <c:pt idx="126">
                  <c:v>1.983682008368201</c:v>
                </c:pt>
                <c:pt idx="127">
                  <c:v>2.097345132743363</c:v>
                </c:pt>
                <c:pt idx="128">
                  <c:v>1.859424920127795</c:v>
                </c:pt>
                <c:pt idx="129">
                  <c:v>1.71764705882353</c:v>
                </c:pt>
                <c:pt idx="130">
                  <c:v>2.287878787878788</c:v>
                </c:pt>
                <c:pt idx="131">
                  <c:v>2.130630630630631</c:v>
                </c:pt>
                <c:pt idx="132">
                  <c:v>1.824943651389932</c:v>
                </c:pt>
                <c:pt idx="133">
                  <c:v>2.026446280991736</c:v>
                </c:pt>
                <c:pt idx="134">
                  <c:v>2.257508616445101</c:v>
                </c:pt>
                <c:pt idx="135">
                  <c:v>1.903225806451613</c:v>
                </c:pt>
                <c:pt idx="136">
                  <c:v>2.11377245508982</c:v>
                </c:pt>
                <c:pt idx="137">
                  <c:v>2.580952380952381</c:v>
                </c:pt>
                <c:pt idx="138">
                  <c:v>1.741935483870968</c:v>
                </c:pt>
                <c:pt idx="139">
                  <c:v>2.005625</c:v>
                </c:pt>
                <c:pt idx="140">
                  <c:v>1.555240793201133</c:v>
                </c:pt>
                <c:pt idx="141">
                  <c:v>2.048632218844985</c:v>
                </c:pt>
                <c:pt idx="142">
                  <c:v>2.116719242902208</c:v>
                </c:pt>
                <c:pt idx="143">
                  <c:v>2.164444444444444</c:v>
                </c:pt>
                <c:pt idx="144">
                  <c:v>2.328050713153724</c:v>
                </c:pt>
                <c:pt idx="145">
                  <c:v>1.948517940717629</c:v>
                </c:pt>
                <c:pt idx="146">
                  <c:v>1.905015749939423</c:v>
                </c:pt>
                <c:pt idx="147">
                  <c:v>1.281684545093365</c:v>
                </c:pt>
                <c:pt idx="148">
                  <c:v>1.570175438596491</c:v>
                </c:pt>
                <c:pt idx="149">
                  <c:v>1.659574468085106</c:v>
                </c:pt>
                <c:pt idx="150">
                  <c:v>1.86910197869102</c:v>
                </c:pt>
                <c:pt idx="151">
                  <c:v>1.33879781420765</c:v>
                </c:pt>
                <c:pt idx="152">
                  <c:v>1.832663989290495</c:v>
                </c:pt>
                <c:pt idx="153">
                  <c:v>1.934579439252337</c:v>
                </c:pt>
                <c:pt idx="154">
                  <c:v>2.106382978723404</c:v>
                </c:pt>
                <c:pt idx="155">
                  <c:v>2.132231404958678</c:v>
                </c:pt>
                <c:pt idx="156">
                  <c:v>1.936245572609209</c:v>
                </c:pt>
                <c:pt idx="157">
                  <c:v>1.975</c:v>
                </c:pt>
                <c:pt idx="158">
                  <c:v>1.454545454545455</c:v>
                </c:pt>
                <c:pt idx="159">
                  <c:v>1.28763440860215</c:v>
                </c:pt>
                <c:pt idx="160">
                  <c:v>1.28763440860215</c:v>
                </c:pt>
                <c:pt idx="161">
                  <c:v>1.675385647216633</c:v>
                </c:pt>
                <c:pt idx="162">
                  <c:v>1.874583795782464</c:v>
                </c:pt>
                <c:pt idx="163">
                  <c:v>1.795275590551181</c:v>
                </c:pt>
                <c:pt idx="164">
                  <c:v>1.578947368421053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ROI_Data_Normalized_86um!$J$3</c:f>
              <c:strCache>
                <c:ptCount val="1"/>
                <c:pt idx="0">
                  <c:v>ESR100</c:v>
                </c:pt>
              </c:strCache>
            </c:strRef>
          </c:tx>
          <c:spPr>
            <a:ln w="10160"/>
          </c:spPr>
          <c:marker>
            <c:symbol val="none"/>
          </c:marker>
          <c:val>
            <c:numRef>
              <c:f>ROI_Data_Normalized_86um!$J$4:$J$168</c:f>
              <c:numCache>
                <c:formatCode>0.00</c:formatCode>
                <c:ptCount val="165"/>
                <c:pt idx="0">
                  <c:v>1.932704402515723</c:v>
                </c:pt>
                <c:pt idx="1">
                  <c:v>2.0624</c:v>
                </c:pt>
                <c:pt idx="2">
                  <c:v>1.951523545706371</c:v>
                </c:pt>
                <c:pt idx="3">
                  <c:v>1.936883629191321</c:v>
                </c:pt>
                <c:pt idx="4">
                  <c:v>1.897321428571429</c:v>
                </c:pt>
                <c:pt idx="5">
                  <c:v>2.0</c:v>
                </c:pt>
                <c:pt idx="6">
                  <c:v>2.034507042253521</c:v>
                </c:pt>
                <c:pt idx="7">
                  <c:v>1.934909090909091</c:v>
                </c:pt>
                <c:pt idx="8">
                  <c:v>1.498065764023211</c:v>
                </c:pt>
                <c:pt idx="9">
                  <c:v>1.366295264623955</c:v>
                </c:pt>
                <c:pt idx="10">
                  <c:v>1.445429740791269</c:v>
                </c:pt>
                <c:pt idx="11">
                  <c:v>1.486789960369881</c:v>
                </c:pt>
                <c:pt idx="12">
                  <c:v>1.899038461538461</c:v>
                </c:pt>
                <c:pt idx="13">
                  <c:v>1.849146110056926</c:v>
                </c:pt>
                <c:pt idx="14">
                  <c:v>1.433702054302543</c:v>
                </c:pt>
                <c:pt idx="15">
                  <c:v>1.933842239185751</c:v>
                </c:pt>
                <c:pt idx="16">
                  <c:v>1.645294725956567</c:v>
                </c:pt>
                <c:pt idx="17">
                  <c:v>1.338983050847458</c:v>
                </c:pt>
                <c:pt idx="18">
                  <c:v>1.675588111001549</c:v>
                </c:pt>
                <c:pt idx="19">
                  <c:v>1.754443920088092</c:v>
                </c:pt>
                <c:pt idx="20">
                  <c:v>1.472179289026275</c:v>
                </c:pt>
                <c:pt idx="21">
                  <c:v>1.610849056603774</c:v>
                </c:pt>
                <c:pt idx="22">
                  <c:v>1.517857142857143</c:v>
                </c:pt>
                <c:pt idx="23">
                  <c:v>1.334635416666667</c:v>
                </c:pt>
                <c:pt idx="24">
                  <c:v>1.470602828082362</c:v>
                </c:pt>
                <c:pt idx="25">
                  <c:v>1.68421052631579</c:v>
                </c:pt>
                <c:pt idx="26">
                  <c:v>1.644787644787645</c:v>
                </c:pt>
                <c:pt idx="27">
                  <c:v>1.352635228848821</c:v>
                </c:pt>
                <c:pt idx="28">
                  <c:v>1.605576441102757</c:v>
                </c:pt>
                <c:pt idx="29">
                  <c:v>1.376623376623377</c:v>
                </c:pt>
                <c:pt idx="30">
                  <c:v>1.510743801652892</c:v>
                </c:pt>
                <c:pt idx="31">
                  <c:v>1.437044010355378</c:v>
                </c:pt>
                <c:pt idx="32">
                  <c:v>1.740886146943354</c:v>
                </c:pt>
                <c:pt idx="33">
                  <c:v>1.860254083484573</c:v>
                </c:pt>
                <c:pt idx="34">
                  <c:v>1.694214876033058</c:v>
                </c:pt>
                <c:pt idx="35">
                  <c:v>1.337244897959184</c:v>
                </c:pt>
                <c:pt idx="36">
                  <c:v>1.583548160299977</c:v>
                </c:pt>
                <c:pt idx="37">
                  <c:v>1.609703735508802</c:v>
                </c:pt>
                <c:pt idx="38">
                  <c:v>1.662882096069869</c:v>
                </c:pt>
                <c:pt idx="39">
                  <c:v>1.755509994874423</c:v>
                </c:pt>
                <c:pt idx="40">
                  <c:v>1.723712835387962</c:v>
                </c:pt>
                <c:pt idx="41">
                  <c:v>1.470115757146232</c:v>
                </c:pt>
                <c:pt idx="42">
                  <c:v>1.828864353312303</c:v>
                </c:pt>
                <c:pt idx="43">
                  <c:v>1.684811237928007</c:v>
                </c:pt>
                <c:pt idx="44">
                  <c:v>1.323770491803279</c:v>
                </c:pt>
                <c:pt idx="45">
                  <c:v>1.685927306616962</c:v>
                </c:pt>
                <c:pt idx="46">
                  <c:v>2.004115226337448</c:v>
                </c:pt>
                <c:pt idx="47">
                  <c:v>1.823008849557522</c:v>
                </c:pt>
                <c:pt idx="48">
                  <c:v>1.888888888888889</c:v>
                </c:pt>
                <c:pt idx="49">
                  <c:v>1.618867924528302</c:v>
                </c:pt>
                <c:pt idx="50">
                  <c:v>1.732453631832666</c:v>
                </c:pt>
                <c:pt idx="51">
                  <c:v>1.583333333333333</c:v>
                </c:pt>
                <c:pt idx="52">
                  <c:v>1.978344934261408</c:v>
                </c:pt>
                <c:pt idx="53">
                  <c:v>1.708502024291498</c:v>
                </c:pt>
                <c:pt idx="54">
                  <c:v>2.019280875455967</c:v>
                </c:pt>
                <c:pt idx="55">
                  <c:v>2.028368794326241</c:v>
                </c:pt>
                <c:pt idx="56">
                  <c:v>1.841513991431957</c:v>
                </c:pt>
                <c:pt idx="57">
                  <c:v>1.86096256684492</c:v>
                </c:pt>
                <c:pt idx="58">
                  <c:v>1.573053021287849</c:v>
                </c:pt>
                <c:pt idx="59">
                  <c:v>1.678155672220954</c:v>
                </c:pt>
                <c:pt idx="60">
                  <c:v>2.215686274509804</c:v>
                </c:pt>
                <c:pt idx="61">
                  <c:v>1.858814923189466</c:v>
                </c:pt>
                <c:pt idx="62">
                  <c:v>2.130794701986754</c:v>
                </c:pt>
                <c:pt idx="63">
                  <c:v>1.618572451659107</c:v>
                </c:pt>
                <c:pt idx="64">
                  <c:v>1.849143334726285</c:v>
                </c:pt>
                <c:pt idx="65">
                  <c:v>1.742721164613662</c:v>
                </c:pt>
                <c:pt idx="66">
                  <c:v>2.166315789473684</c:v>
                </c:pt>
                <c:pt idx="67">
                  <c:v>1.723340790454884</c:v>
                </c:pt>
                <c:pt idx="68">
                  <c:v>1.791199309749784</c:v>
                </c:pt>
                <c:pt idx="69">
                  <c:v>1.981279251170047</c:v>
                </c:pt>
                <c:pt idx="70">
                  <c:v>1.894366197183098</c:v>
                </c:pt>
                <c:pt idx="71">
                  <c:v>1.890715998629668</c:v>
                </c:pt>
                <c:pt idx="72">
                  <c:v>2.053881278538813</c:v>
                </c:pt>
                <c:pt idx="73">
                  <c:v>1.985111662531017</c:v>
                </c:pt>
                <c:pt idx="74">
                  <c:v>1.88809946714032</c:v>
                </c:pt>
                <c:pt idx="75">
                  <c:v>2.030075187969925</c:v>
                </c:pt>
                <c:pt idx="76">
                  <c:v>2.247014456316782</c:v>
                </c:pt>
                <c:pt idx="77">
                  <c:v>2.211035818005808</c:v>
                </c:pt>
                <c:pt idx="78">
                  <c:v>1.938356164383562</c:v>
                </c:pt>
                <c:pt idx="79">
                  <c:v>1.877498718605843</c:v>
                </c:pt>
                <c:pt idx="80">
                  <c:v>1.829464940141705</c:v>
                </c:pt>
                <c:pt idx="81">
                  <c:v>2.046006389776358</c:v>
                </c:pt>
                <c:pt idx="82">
                  <c:v>1.971093044263776</c:v>
                </c:pt>
                <c:pt idx="83">
                  <c:v>1.88135593220339</c:v>
                </c:pt>
                <c:pt idx="84">
                  <c:v>1.995875073659399</c:v>
                </c:pt>
                <c:pt idx="85">
                  <c:v>2.09375</c:v>
                </c:pt>
                <c:pt idx="86">
                  <c:v>2.092485549132948</c:v>
                </c:pt>
                <c:pt idx="87">
                  <c:v>1.856823266219239</c:v>
                </c:pt>
                <c:pt idx="88">
                  <c:v>1.952943347481085</c:v>
                </c:pt>
                <c:pt idx="89">
                  <c:v>1.687116564417178</c:v>
                </c:pt>
                <c:pt idx="90">
                  <c:v>1.819497963228008</c:v>
                </c:pt>
                <c:pt idx="91">
                  <c:v>1.94910941475827</c:v>
                </c:pt>
                <c:pt idx="92">
                  <c:v>1.760752688172043</c:v>
                </c:pt>
                <c:pt idx="93">
                  <c:v>2.273809523809524</c:v>
                </c:pt>
                <c:pt idx="94">
                  <c:v>2.113924050632911</c:v>
                </c:pt>
                <c:pt idx="95">
                  <c:v>1.907894736842105</c:v>
                </c:pt>
                <c:pt idx="96">
                  <c:v>2.170731707317073</c:v>
                </c:pt>
                <c:pt idx="97">
                  <c:v>2.176605504587156</c:v>
                </c:pt>
                <c:pt idx="98">
                  <c:v>1.885011895321174</c:v>
                </c:pt>
                <c:pt idx="99">
                  <c:v>1.862995298858294</c:v>
                </c:pt>
                <c:pt idx="100">
                  <c:v>2.209424083769634</c:v>
                </c:pt>
                <c:pt idx="101">
                  <c:v>2.477272727272727</c:v>
                </c:pt>
                <c:pt idx="102">
                  <c:v>2.12621359223301</c:v>
                </c:pt>
                <c:pt idx="103">
                  <c:v>2.211655748814096</c:v>
                </c:pt>
                <c:pt idx="104">
                  <c:v>2.102803738317757</c:v>
                </c:pt>
                <c:pt idx="105">
                  <c:v>1.944055944055944</c:v>
                </c:pt>
                <c:pt idx="106">
                  <c:v>1.992076069730586</c:v>
                </c:pt>
                <c:pt idx="107">
                  <c:v>2.333333333333333</c:v>
                </c:pt>
                <c:pt idx="108">
                  <c:v>1.956882255389718</c:v>
                </c:pt>
                <c:pt idx="109">
                  <c:v>2.035978835978836</c:v>
                </c:pt>
                <c:pt idx="110">
                  <c:v>2.279545454545455</c:v>
                </c:pt>
                <c:pt idx="111">
                  <c:v>1.841514726507714</c:v>
                </c:pt>
                <c:pt idx="112">
                  <c:v>2.203397612488521</c:v>
                </c:pt>
                <c:pt idx="113">
                  <c:v>1.838380281690141</c:v>
                </c:pt>
                <c:pt idx="114">
                  <c:v>2.008574490889603</c:v>
                </c:pt>
                <c:pt idx="115">
                  <c:v>1.871390710001395</c:v>
                </c:pt>
                <c:pt idx="116">
                  <c:v>1.895691609977324</c:v>
                </c:pt>
                <c:pt idx="117">
                  <c:v>1.980504587155963</c:v>
                </c:pt>
                <c:pt idx="118">
                  <c:v>2.022988505747127</c:v>
                </c:pt>
                <c:pt idx="119">
                  <c:v>2.343896713615023</c:v>
                </c:pt>
                <c:pt idx="120">
                  <c:v>2.182923760798456</c:v>
                </c:pt>
                <c:pt idx="121">
                  <c:v>1.875634517766497</c:v>
                </c:pt>
                <c:pt idx="122">
                  <c:v>2.563291139240506</c:v>
                </c:pt>
                <c:pt idx="123">
                  <c:v>2.124341412012645</c:v>
                </c:pt>
                <c:pt idx="124">
                  <c:v>2.306280193236715</c:v>
                </c:pt>
                <c:pt idx="125">
                  <c:v>1.813953488372093</c:v>
                </c:pt>
                <c:pt idx="126">
                  <c:v>2.22887029288703</c:v>
                </c:pt>
                <c:pt idx="127">
                  <c:v>2.20353982300885</c:v>
                </c:pt>
                <c:pt idx="128">
                  <c:v>1.987220447284345</c:v>
                </c:pt>
                <c:pt idx="129">
                  <c:v>1.905882352941176</c:v>
                </c:pt>
                <c:pt idx="130">
                  <c:v>2.439393939393939</c:v>
                </c:pt>
                <c:pt idx="131">
                  <c:v>2.472972972972973</c:v>
                </c:pt>
                <c:pt idx="132">
                  <c:v>2.073628850488355</c:v>
                </c:pt>
                <c:pt idx="133">
                  <c:v>2.104132231404958</c:v>
                </c:pt>
                <c:pt idx="134">
                  <c:v>2.297390448055145</c:v>
                </c:pt>
                <c:pt idx="135">
                  <c:v>1.939882697947214</c:v>
                </c:pt>
                <c:pt idx="136">
                  <c:v>2.341317365269461</c:v>
                </c:pt>
                <c:pt idx="137">
                  <c:v>2.933333333333333</c:v>
                </c:pt>
                <c:pt idx="138">
                  <c:v>2.741935483870967</c:v>
                </c:pt>
                <c:pt idx="139">
                  <c:v>2.293125</c:v>
                </c:pt>
                <c:pt idx="140">
                  <c:v>1.757790368271955</c:v>
                </c:pt>
                <c:pt idx="141">
                  <c:v>2.279635258358663</c:v>
                </c:pt>
                <c:pt idx="142">
                  <c:v>2.34384858044164</c:v>
                </c:pt>
                <c:pt idx="143">
                  <c:v>2.392</c:v>
                </c:pt>
                <c:pt idx="144">
                  <c:v>2.481774960380349</c:v>
                </c:pt>
                <c:pt idx="145">
                  <c:v>2.06396255850234</c:v>
                </c:pt>
                <c:pt idx="146">
                  <c:v>2.032953719408772</c:v>
                </c:pt>
                <c:pt idx="147">
                  <c:v>1.323400874056416</c:v>
                </c:pt>
                <c:pt idx="148">
                  <c:v>1.640350877192982</c:v>
                </c:pt>
                <c:pt idx="149">
                  <c:v>1.851063829787234</c:v>
                </c:pt>
                <c:pt idx="150">
                  <c:v>1.840182648401826</c:v>
                </c:pt>
                <c:pt idx="151">
                  <c:v>1.405737704918033</c:v>
                </c:pt>
                <c:pt idx="152">
                  <c:v>1.788487282463186</c:v>
                </c:pt>
                <c:pt idx="153">
                  <c:v>1.850467289719626</c:v>
                </c:pt>
                <c:pt idx="154">
                  <c:v>2.143617021276596</c:v>
                </c:pt>
                <c:pt idx="155">
                  <c:v>2.115702479338843</c:v>
                </c:pt>
                <c:pt idx="156">
                  <c:v>1.965761511216057</c:v>
                </c:pt>
                <c:pt idx="157">
                  <c:v>2.11875</c:v>
                </c:pt>
                <c:pt idx="158">
                  <c:v>1.757575757575757</c:v>
                </c:pt>
                <c:pt idx="159">
                  <c:v>1.301075268817204</c:v>
                </c:pt>
                <c:pt idx="160">
                  <c:v>1.301075268817204</c:v>
                </c:pt>
                <c:pt idx="161">
                  <c:v>1.735077129443327</c:v>
                </c:pt>
                <c:pt idx="162">
                  <c:v>1.911209766925638</c:v>
                </c:pt>
                <c:pt idx="163">
                  <c:v>1.866141732283465</c:v>
                </c:pt>
                <c:pt idx="164">
                  <c:v>1.605263157894737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ROI_Data_Normalized_86um!$K$3</c:f>
              <c:strCache>
                <c:ptCount val="1"/>
                <c:pt idx="0">
                  <c:v>ESR120</c:v>
                </c:pt>
              </c:strCache>
            </c:strRef>
          </c:tx>
          <c:spPr>
            <a:ln w="10160"/>
          </c:spPr>
          <c:marker>
            <c:symbol val="none"/>
          </c:marker>
          <c:val>
            <c:numRef>
              <c:f>ROI_Data_Normalized_86um!$K$4:$K$168</c:f>
              <c:numCache>
                <c:formatCode>0.00</c:formatCode>
                <c:ptCount val="165"/>
                <c:pt idx="0">
                  <c:v>1.988679245283019</c:v>
                </c:pt>
                <c:pt idx="1">
                  <c:v>2.1024</c:v>
                </c:pt>
                <c:pt idx="2">
                  <c:v>1.967451523545706</c:v>
                </c:pt>
                <c:pt idx="3">
                  <c:v>2.007889546351085</c:v>
                </c:pt>
                <c:pt idx="4">
                  <c:v>1.935267857142857</c:v>
                </c:pt>
                <c:pt idx="5">
                  <c:v>2.034285714285714</c:v>
                </c:pt>
                <c:pt idx="6">
                  <c:v>2.112676056338028</c:v>
                </c:pt>
                <c:pt idx="7">
                  <c:v>1.970545454545455</c:v>
                </c:pt>
                <c:pt idx="8">
                  <c:v>1.575435203094778</c:v>
                </c:pt>
                <c:pt idx="9">
                  <c:v>1.414345403899721</c:v>
                </c:pt>
                <c:pt idx="10">
                  <c:v>1.486357435197817</c:v>
                </c:pt>
                <c:pt idx="11">
                  <c:v>1.525099075297226</c:v>
                </c:pt>
                <c:pt idx="12">
                  <c:v>1.921474358974359</c:v>
                </c:pt>
                <c:pt idx="13">
                  <c:v>1.933586337760911</c:v>
                </c:pt>
                <c:pt idx="14">
                  <c:v>1.514724895848298</c:v>
                </c:pt>
                <c:pt idx="15">
                  <c:v>1.943870678042209</c:v>
                </c:pt>
                <c:pt idx="16">
                  <c:v>1.676318510858325</c:v>
                </c:pt>
                <c:pt idx="17">
                  <c:v>1.423728813559322</c:v>
                </c:pt>
                <c:pt idx="18">
                  <c:v>1.72601774897873</c:v>
                </c:pt>
                <c:pt idx="19">
                  <c:v>1.799276388233443</c:v>
                </c:pt>
                <c:pt idx="20">
                  <c:v>1.482998454404946</c:v>
                </c:pt>
                <c:pt idx="21">
                  <c:v>1.660377358490566</c:v>
                </c:pt>
                <c:pt idx="22">
                  <c:v>1.651785714285714</c:v>
                </c:pt>
                <c:pt idx="23">
                  <c:v>1.356770833333333</c:v>
                </c:pt>
                <c:pt idx="24">
                  <c:v>1.499875961299925</c:v>
                </c:pt>
                <c:pt idx="25">
                  <c:v>1.768136557610242</c:v>
                </c:pt>
                <c:pt idx="26">
                  <c:v>1.785565785565786</c:v>
                </c:pt>
                <c:pt idx="27">
                  <c:v>1.490638002773925</c:v>
                </c:pt>
                <c:pt idx="28">
                  <c:v>1.639411027568922</c:v>
                </c:pt>
                <c:pt idx="29">
                  <c:v>1.512987012987013</c:v>
                </c:pt>
                <c:pt idx="30">
                  <c:v>1.633057851239669</c:v>
                </c:pt>
                <c:pt idx="31">
                  <c:v>1.467639444575194</c:v>
                </c:pt>
                <c:pt idx="32">
                  <c:v>1.773976444195177</c:v>
                </c:pt>
                <c:pt idx="33">
                  <c:v>1.888929219600726</c:v>
                </c:pt>
                <c:pt idx="34">
                  <c:v>1.763636363636364</c:v>
                </c:pt>
                <c:pt idx="35">
                  <c:v>1.38265306122449</c:v>
                </c:pt>
                <c:pt idx="36">
                  <c:v>1.621982657604874</c:v>
                </c:pt>
                <c:pt idx="37">
                  <c:v>1.641906397595534</c:v>
                </c:pt>
                <c:pt idx="38">
                  <c:v>1.702183406113537</c:v>
                </c:pt>
                <c:pt idx="39">
                  <c:v>1.789851358277806</c:v>
                </c:pt>
                <c:pt idx="40">
                  <c:v>1.701232777374909</c:v>
                </c:pt>
                <c:pt idx="41">
                  <c:v>1.504606661941885</c:v>
                </c:pt>
                <c:pt idx="42">
                  <c:v>1.857255520504732</c:v>
                </c:pt>
                <c:pt idx="43">
                  <c:v>1.743634767339772</c:v>
                </c:pt>
                <c:pt idx="44">
                  <c:v>1.351092896174863</c:v>
                </c:pt>
                <c:pt idx="45">
                  <c:v>1.702702702702703</c:v>
                </c:pt>
                <c:pt idx="46">
                  <c:v>2.012345679012346</c:v>
                </c:pt>
                <c:pt idx="47">
                  <c:v>1.778761061946903</c:v>
                </c:pt>
                <c:pt idx="48">
                  <c:v>1.833333333333333</c:v>
                </c:pt>
                <c:pt idx="49">
                  <c:v>1.577358490566038</c:v>
                </c:pt>
                <c:pt idx="50">
                  <c:v>1.777963885938394</c:v>
                </c:pt>
                <c:pt idx="51">
                  <c:v>1.572368421052632</c:v>
                </c:pt>
                <c:pt idx="52">
                  <c:v>2.009280742459396</c:v>
                </c:pt>
                <c:pt idx="53">
                  <c:v>1.713562753036437</c:v>
                </c:pt>
                <c:pt idx="54">
                  <c:v>2.051589369463262</c:v>
                </c:pt>
                <c:pt idx="55">
                  <c:v>2.085106382978724</c:v>
                </c:pt>
                <c:pt idx="56">
                  <c:v>1.880115759730198</c:v>
                </c:pt>
                <c:pt idx="57">
                  <c:v>1.871657754010695</c:v>
                </c:pt>
                <c:pt idx="58">
                  <c:v>1.62501652783287</c:v>
                </c:pt>
                <c:pt idx="59">
                  <c:v>1.698014152020087</c:v>
                </c:pt>
                <c:pt idx="60">
                  <c:v>2.224089635854342</c:v>
                </c:pt>
                <c:pt idx="61">
                  <c:v>1.873079736649598</c:v>
                </c:pt>
                <c:pt idx="62">
                  <c:v>2.225165562913907</c:v>
                </c:pt>
                <c:pt idx="63">
                  <c:v>1.668894724277871</c:v>
                </c:pt>
                <c:pt idx="64">
                  <c:v>1.882678646050982</c:v>
                </c:pt>
                <c:pt idx="65">
                  <c:v>1.766237402015677</c:v>
                </c:pt>
                <c:pt idx="66">
                  <c:v>2.172631578947368</c:v>
                </c:pt>
                <c:pt idx="67">
                  <c:v>1.795674869500373</c:v>
                </c:pt>
                <c:pt idx="68">
                  <c:v>1.834339948231234</c:v>
                </c:pt>
                <c:pt idx="69">
                  <c:v>2.010920436817473</c:v>
                </c:pt>
                <c:pt idx="70">
                  <c:v>1.922535211267606</c:v>
                </c:pt>
                <c:pt idx="71">
                  <c:v>1.921662669864109</c:v>
                </c:pt>
                <c:pt idx="72">
                  <c:v>2.091019786910198</c:v>
                </c:pt>
                <c:pt idx="73">
                  <c:v>2.029776674937965</c:v>
                </c:pt>
                <c:pt idx="74">
                  <c:v>1.927175843694494</c:v>
                </c:pt>
                <c:pt idx="75">
                  <c:v>2.06766917293233</c:v>
                </c:pt>
                <c:pt idx="76">
                  <c:v>2.273412947831552</c:v>
                </c:pt>
                <c:pt idx="77">
                  <c:v>2.250242013552759</c:v>
                </c:pt>
                <c:pt idx="78">
                  <c:v>2.0</c:v>
                </c:pt>
                <c:pt idx="79">
                  <c:v>2.012301383905689</c:v>
                </c:pt>
                <c:pt idx="80">
                  <c:v>1.883215245541168</c:v>
                </c:pt>
                <c:pt idx="81">
                  <c:v>2.073269435569755</c:v>
                </c:pt>
                <c:pt idx="82">
                  <c:v>2.028003613369467</c:v>
                </c:pt>
                <c:pt idx="83">
                  <c:v>1.88135593220339</c:v>
                </c:pt>
                <c:pt idx="84">
                  <c:v>2.080141426045964</c:v>
                </c:pt>
                <c:pt idx="85">
                  <c:v>2.1875</c:v>
                </c:pt>
                <c:pt idx="86">
                  <c:v>2.176300578034682</c:v>
                </c:pt>
                <c:pt idx="87">
                  <c:v>1.930648769574944</c:v>
                </c:pt>
                <c:pt idx="88">
                  <c:v>2.009595866396014</c:v>
                </c:pt>
                <c:pt idx="89">
                  <c:v>1.723926380368098</c:v>
                </c:pt>
                <c:pt idx="90">
                  <c:v>1.865903335902235</c:v>
                </c:pt>
                <c:pt idx="91">
                  <c:v>1.989821882951654</c:v>
                </c:pt>
                <c:pt idx="92">
                  <c:v>1.811827956989247</c:v>
                </c:pt>
                <c:pt idx="93">
                  <c:v>2.214285714285714</c:v>
                </c:pt>
                <c:pt idx="94">
                  <c:v>2.124050632911392</c:v>
                </c:pt>
                <c:pt idx="95">
                  <c:v>1.991228070175439</c:v>
                </c:pt>
                <c:pt idx="96">
                  <c:v>2.246341463414634</c:v>
                </c:pt>
                <c:pt idx="97">
                  <c:v>2.243119266055046</c:v>
                </c:pt>
                <c:pt idx="98">
                  <c:v>1.990483743061063</c:v>
                </c:pt>
                <c:pt idx="99">
                  <c:v>1.94425789120215</c:v>
                </c:pt>
                <c:pt idx="100">
                  <c:v>2.308900523560209</c:v>
                </c:pt>
                <c:pt idx="101">
                  <c:v>2.431818181818182</c:v>
                </c:pt>
                <c:pt idx="102">
                  <c:v>2.189320388349514</c:v>
                </c:pt>
                <c:pt idx="103">
                  <c:v>2.387169640840298</c:v>
                </c:pt>
                <c:pt idx="104">
                  <c:v>2.263551401869159</c:v>
                </c:pt>
                <c:pt idx="105">
                  <c:v>1.95979020979021</c:v>
                </c:pt>
                <c:pt idx="106">
                  <c:v>2.073692551505547</c:v>
                </c:pt>
                <c:pt idx="107">
                  <c:v>2.3</c:v>
                </c:pt>
                <c:pt idx="108">
                  <c:v>1.980099502487562</c:v>
                </c:pt>
                <c:pt idx="109">
                  <c:v>2.112169312169312</c:v>
                </c:pt>
                <c:pt idx="110">
                  <c:v>2.320454545454545</c:v>
                </c:pt>
                <c:pt idx="111">
                  <c:v>1.925666199158485</c:v>
                </c:pt>
                <c:pt idx="112">
                  <c:v>2.370523415977961</c:v>
                </c:pt>
                <c:pt idx="113">
                  <c:v>1.911619718309859</c:v>
                </c:pt>
                <c:pt idx="114">
                  <c:v>2.065380493033226</c:v>
                </c:pt>
                <c:pt idx="115">
                  <c:v>2.029292788394476</c:v>
                </c:pt>
                <c:pt idx="116">
                  <c:v>1.968253968253968</c:v>
                </c:pt>
                <c:pt idx="117">
                  <c:v>2.03440366972477</c:v>
                </c:pt>
                <c:pt idx="118">
                  <c:v>2.08128078817734</c:v>
                </c:pt>
                <c:pt idx="119">
                  <c:v>2.440727699530516</c:v>
                </c:pt>
                <c:pt idx="120">
                  <c:v>2.258575861779753</c:v>
                </c:pt>
                <c:pt idx="121">
                  <c:v>1.939086294416244</c:v>
                </c:pt>
                <c:pt idx="122">
                  <c:v>2.721518987341772</c:v>
                </c:pt>
                <c:pt idx="123">
                  <c:v>2.193888303477344</c:v>
                </c:pt>
                <c:pt idx="124">
                  <c:v>2.41256038647343</c:v>
                </c:pt>
                <c:pt idx="125">
                  <c:v>1.930232558139535</c:v>
                </c:pt>
                <c:pt idx="126">
                  <c:v>2.306694560669456</c:v>
                </c:pt>
                <c:pt idx="127">
                  <c:v>2.380530973451327</c:v>
                </c:pt>
                <c:pt idx="128">
                  <c:v>2.210862619808307</c:v>
                </c:pt>
                <c:pt idx="129">
                  <c:v>1.894117647058823</c:v>
                </c:pt>
                <c:pt idx="130">
                  <c:v>2.863636363636364</c:v>
                </c:pt>
                <c:pt idx="131">
                  <c:v>2.531531531531531</c:v>
                </c:pt>
                <c:pt idx="132">
                  <c:v>2.155522163786626</c:v>
                </c:pt>
                <c:pt idx="133">
                  <c:v>2.461157024793388</c:v>
                </c:pt>
                <c:pt idx="134">
                  <c:v>2.437223042836041</c:v>
                </c:pt>
                <c:pt idx="135">
                  <c:v>2.140762463343108</c:v>
                </c:pt>
                <c:pt idx="136">
                  <c:v>2.365269461077844</c:v>
                </c:pt>
                <c:pt idx="137">
                  <c:v>2.952380952380952</c:v>
                </c:pt>
                <c:pt idx="138">
                  <c:v>2.741935483870967</c:v>
                </c:pt>
                <c:pt idx="139">
                  <c:v>2.410625</c:v>
                </c:pt>
                <c:pt idx="140">
                  <c:v>1.929178470254957</c:v>
                </c:pt>
                <c:pt idx="141">
                  <c:v>2.297872340425532</c:v>
                </c:pt>
                <c:pt idx="142">
                  <c:v>2.514195583596214</c:v>
                </c:pt>
                <c:pt idx="143">
                  <c:v>2.543111111111111</c:v>
                </c:pt>
                <c:pt idx="144">
                  <c:v>2.561014263074485</c:v>
                </c:pt>
                <c:pt idx="145">
                  <c:v>2.126365054602184</c:v>
                </c:pt>
                <c:pt idx="146">
                  <c:v>2.096074630482191</c:v>
                </c:pt>
                <c:pt idx="147">
                  <c:v>1.340484704012713</c:v>
                </c:pt>
                <c:pt idx="148">
                  <c:v>1.634502923976608</c:v>
                </c:pt>
                <c:pt idx="149">
                  <c:v>1.893617021276596</c:v>
                </c:pt>
                <c:pt idx="150">
                  <c:v>1.853881278538813</c:v>
                </c:pt>
                <c:pt idx="151">
                  <c:v>1.41120218579235</c:v>
                </c:pt>
                <c:pt idx="152">
                  <c:v>1.888888888888889</c:v>
                </c:pt>
                <c:pt idx="153">
                  <c:v>1.962616822429907</c:v>
                </c:pt>
                <c:pt idx="154">
                  <c:v>2.138297872340425</c:v>
                </c:pt>
                <c:pt idx="155">
                  <c:v>2.128099173553719</c:v>
                </c:pt>
                <c:pt idx="156">
                  <c:v>2.024793388429752</c:v>
                </c:pt>
                <c:pt idx="157">
                  <c:v>2.19375</c:v>
                </c:pt>
                <c:pt idx="158">
                  <c:v>1.757575757575757</c:v>
                </c:pt>
                <c:pt idx="159">
                  <c:v>1.327956989247312</c:v>
                </c:pt>
                <c:pt idx="160">
                  <c:v>1.327956989247312</c:v>
                </c:pt>
                <c:pt idx="161">
                  <c:v>1.889336016096579</c:v>
                </c:pt>
                <c:pt idx="162">
                  <c:v>1.977802441731409</c:v>
                </c:pt>
                <c:pt idx="163">
                  <c:v>1.992125984251968</c:v>
                </c:pt>
                <c:pt idx="164">
                  <c:v>1.68421052631579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91656"/>
        <c:axId val="-2057588680"/>
      </c:lineChart>
      <c:catAx>
        <c:axId val="-2057591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57588680"/>
        <c:crosses val="autoZero"/>
        <c:auto val="1"/>
        <c:lblAlgn val="ctr"/>
        <c:lblOffset val="100"/>
        <c:tickLblSkip val="10"/>
        <c:noMultiLvlLbl val="0"/>
      </c:catAx>
      <c:valAx>
        <c:axId val="-2057588680"/>
        <c:scaling>
          <c:orientation val="minMax"/>
          <c:max val="3.0"/>
          <c:min val="1.0"/>
        </c:scaling>
        <c:delete val="0"/>
        <c:axPos val="l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5759165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86787186415664"/>
          <c:y val="0.106135211530184"/>
          <c:w val="0.127528766755244"/>
          <c:h val="0.36903507773881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876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OI_fiber_counts_2x_Lef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I_fiber_counts_2x_Right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OI_voxel_counts_2x_Left_1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OI_voxel_counts_2x_Right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showRuler="0" workbookViewId="0">
      <selection activeCell="G21" sqref="G21"/>
    </sheetView>
  </sheetViews>
  <sheetFormatPr baseColWidth="10" defaultRowHeight="15" x14ac:dyDescent="0"/>
  <cols>
    <col min="4" max="5" width="11.1640625" bestFit="1" customWidth="1"/>
    <col min="6" max="6" width="12.1640625" bestFit="1" customWidth="1"/>
    <col min="7" max="7" width="12.83203125" customWidth="1"/>
    <col min="9" max="9" width="8.83203125" bestFit="1" customWidth="1"/>
  </cols>
  <sheetData>
    <row r="2" spans="3:12" ht="18">
      <c r="G2" s="3" t="s">
        <v>1</v>
      </c>
    </row>
    <row r="4" spans="3:12">
      <c r="G4" t="s">
        <v>6</v>
      </c>
    </row>
    <row r="5" spans="3:12">
      <c r="D5" s="4">
        <v>12</v>
      </c>
      <c r="E5" s="4">
        <v>15</v>
      </c>
      <c r="F5" s="4">
        <v>20</v>
      </c>
      <c r="G5" s="4">
        <v>30</v>
      </c>
      <c r="H5" s="4">
        <v>45</v>
      </c>
      <c r="I5" s="4">
        <v>60</v>
      </c>
      <c r="J5">
        <v>80</v>
      </c>
      <c r="K5" s="4">
        <v>100</v>
      </c>
      <c r="L5" s="4">
        <v>120</v>
      </c>
    </row>
    <row r="6" spans="3:12">
      <c r="C6" t="s">
        <v>0</v>
      </c>
      <c r="D6" s="5">
        <v>0.88300000000000001</v>
      </c>
      <c r="E6" s="5">
        <v>0.82609999999999995</v>
      </c>
      <c r="F6" s="5">
        <v>0.73129999999999995</v>
      </c>
      <c r="G6" s="5">
        <v>0.55059999999999998</v>
      </c>
      <c r="H6" s="5">
        <v>0.41899999999999998</v>
      </c>
      <c r="I6" s="5">
        <v>0.34989999999999999</v>
      </c>
      <c r="J6" s="1">
        <v>0.32369999999999999</v>
      </c>
      <c r="K6" s="5">
        <v>0.30470000000000003</v>
      </c>
      <c r="L6" s="5">
        <v>0.27750000000000002</v>
      </c>
    </row>
    <row r="7" spans="3:12">
      <c r="C7" t="s">
        <v>3</v>
      </c>
      <c r="D7" s="5">
        <v>0.1153</v>
      </c>
      <c r="E7" s="5">
        <v>0.1721</v>
      </c>
      <c r="F7" s="5">
        <v>0.26540000000000002</v>
      </c>
      <c r="G7" s="5">
        <v>0.43530000000000002</v>
      </c>
      <c r="H7" s="5">
        <v>0.55200000000000005</v>
      </c>
      <c r="I7" s="5">
        <v>0.59919999999999995</v>
      </c>
      <c r="J7" s="1">
        <v>0.59850000000000003</v>
      </c>
      <c r="K7" s="5">
        <v>0.60050000000000003</v>
      </c>
      <c r="L7" s="5">
        <v>0.60240000000000005</v>
      </c>
    </row>
    <row r="8" spans="3:12">
      <c r="C8" t="s">
        <v>4</v>
      </c>
      <c r="D8" s="5">
        <v>1.9E-3</v>
      </c>
      <c r="E8" s="5">
        <v>1.8E-3</v>
      </c>
      <c r="F8" s="5">
        <v>3.3E-3</v>
      </c>
      <c r="G8" s="5">
        <v>1.38E-2</v>
      </c>
      <c r="H8" s="5">
        <v>2.86E-2</v>
      </c>
      <c r="I8" s="5">
        <v>4.99E-2</v>
      </c>
      <c r="J8" s="1">
        <v>7.5300000000000006E-2</v>
      </c>
      <c r="K8" s="5">
        <v>9.0899999999999995E-2</v>
      </c>
      <c r="L8" s="5">
        <v>0.11269999999999999</v>
      </c>
    </row>
    <row r="9" spans="3:12">
      <c r="C9" t="s">
        <v>5</v>
      </c>
      <c r="D9" s="5">
        <v>3.4060000000000001E-6</v>
      </c>
      <c r="E9" s="5">
        <v>2.2303E-5</v>
      </c>
      <c r="F9" s="5">
        <v>2.8028999999999999E-5</v>
      </c>
      <c r="G9" s="5">
        <v>2.6114999999999998E-4</v>
      </c>
      <c r="H9" s="5">
        <v>3.2140000000000001E-4</v>
      </c>
      <c r="I9" s="5">
        <v>9.3234999999999998E-4</v>
      </c>
      <c r="J9" s="1">
        <v>2.5000000000000001E-3</v>
      </c>
      <c r="K9" s="5">
        <v>4.0000000000000001E-3</v>
      </c>
      <c r="L9" s="5">
        <v>7.3000000000000001E-3</v>
      </c>
    </row>
    <row r="10" spans="3:12">
      <c r="C10" t="s">
        <v>2</v>
      </c>
      <c r="D10" s="6">
        <f>6635929*((D9*4)+(D8*3)+(D7*2)+(D6))</f>
        <v>7427685.7375966972</v>
      </c>
      <c r="E10" s="6">
        <f>6635929*((E9*4)+(E8*3)+(E7*2)+(E6))</f>
        <v>7802453.7297979482</v>
      </c>
      <c r="F10" s="6">
        <f t="shared" ref="F10:L10" si="0">6635929*((F9*4)+(F8*3)+(F7*2)+(F6))</f>
        <v>8441645.6818157639</v>
      </c>
      <c r="G10" s="6">
        <f t="shared" si="0"/>
        <v>9712641.6468334012</v>
      </c>
      <c r="H10" s="6">
        <f t="shared" si="0"/>
        <v>10684413.725522401</v>
      </c>
      <c r="I10" s="6">
        <f t="shared" si="0"/>
        <v>11292555.475612601</v>
      </c>
      <c r="J10" s="2">
        <f t="shared" si="0"/>
        <v>11656672.8814</v>
      </c>
      <c r="K10" s="6">
        <f t="shared" si="0"/>
        <v>11907510.9976</v>
      </c>
      <c r="L10" s="6">
        <f t="shared" si="0"/>
        <v>12273814.2784</v>
      </c>
    </row>
    <row r="12" spans="3:12">
      <c r="D12" s="1">
        <f>SUM(D6:D9)</f>
        <v>1.000203406</v>
      </c>
      <c r="E12" s="1">
        <f t="shared" ref="E12:L12" si="1">SUM(E6:E9)</f>
        <v>1.0000223029999999</v>
      </c>
      <c r="F12" s="1">
        <f t="shared" si="1"/>
        <v>1.0000280289999999</v>
      </c>
      <c r="G12" s="1">
        <f t="shared" si="1"/>
        <v>0.99996115000000008</v>
      </c>
      <c r="H12" s="1">
        <f t="shared" si="1"/>
        <v>0.99992140000000007</v>
      </c>
      <c r="I12" s="1">
        <f t="shared" si="1"/>
        <v>0.99993234999999991</v>
      </c>
      <c r="J12" s="1">
        <f t="shared" si="1"/>
        <v>1</v>
      </c>
      <c r="K12" s="1">
        <f t="shared" si="1"/>
        <v>1.0001</v>
      </c>
      <c r="L12" s="1">
        <f t="shared" si="1"/>
        <v>0.99990000000000012</v>
      </c>
    </row>
    <row r="17" spans="2:3">
      <c r="B17" t="s">
        <v>7</v>
      </c>
      <c r="C17">
        <v>6635929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69"/>
  <sheetViews>
    <sheetView showRuler="0" topLeftCell="A122" workbookViewId="0">
      <selection activeCell="B5" sqref="B5"/>
    </sheetView>
  </sheetViews>
  <sheetFormatPr baseColWidth="10" defaultRowHeight="15" x14ac:dyDescent="0"/>
  <cols>
    <col min="1" max="1" width="12.6640625" bestFit="1" customWidth="1"/>
    <col min="13" max="13" width="12.6640625" bestFit="1" customWidth="1"/>
  </cols>
  <sheetData>
    <row r="3" spans="1:22">
      <c r="E3" t="s">
        <v>17</v>
      </c>
      <c r="R3" t="s">
        <v>18</v>
      </c>
    </row>
    <row r="4" spans="1:22">
      <c r="A4" t="s">
        <v>15</v>
      </c>
      <c r="B4" t="s">
        <v>8</v>
      </c>
      <c r="C4" t="s">
        <v>22</v>
      </c>
      <c r="D4" t="s">
        <v>9</v>
      </c>
      <c r="E4" t="s">
        <v>10</v>
      </c>
      <c r="F4" t="s">
        <v>11</v>
      </c>
      <c r="G4" t="s">
        <v>12</v>
      </c>
      <c r="H4" t="s">
        <v>21</v>
      </c>
      <c r="I4" t="s">
        <v>13</v>
      </c>
      <c r="J4" t="s">
        <v>14</v>
      </c>
      <c r="M4" t="s">
        <v>15</v>
      </c>
      <c r="N4" t="s">
        <v>8</v>
      </c>
      <c r="O4" t="s">
        <v>22</v>
      </c>
      <c r="P4" t="s">
        <v>9</v>
      </c>
      <c r="Q4" t="s">
        <v>10</v>
      </c>
      <c r="R4" t="s">
        <v>11</v>
      </c>
      <c r="S4" t="s">
        <v>12</v>
      </c>
      <c r="T4" t="s">
        <v>21</v>
      </c>
      <c r="U4" t="s">
        <v>13</v>
      </c>
      <c r="V4" t="s">
        <v>14</v>
      </c>
    </row>
    <row r="5" spans="1:22">
      <c r="A5">
        <v>1</v>
      </c>
      <c r="B5">
        <v>17662</v>
      </c>
      <c r="C5">
        <v>18214</v>
      </c>
      <c r="D5">
        <v>18006</v>
      </c>
      <c r="E5">
        <v>20661</v>
      </c>
      <c r="F5">
        <v>21964</v>
      </c>
      <c r="G5">
        <v>22647</v>
      </c>
      <c r="H5">
        <v>23071</v>
      </c>
      <c r="I5">
        <v>23020</v>
      </c>
      <c r="J5">
        <v>23592</v>
      </c>
      <c r="M5">
        <v>1</v>
      </c>
      <c r="N5">
        <v>18856</v>
      </c>
      <c r="O5">
        <v>19046</v>
      </c>
      <c r="P5">
        <v>19001</v>
      </c>
      <c r="Q5">
        <v>22247</v>
      </c>
      <c r="R5">
        <v>22874</v>
      </c>
      <c r="S5">
        <v>23443</v>
      </c>
      <c r="T5">
        <v>23767</v>
      </c>
      <c r="U5">
        <v>24011</v>
      </c>
      <c r="V5">
        <v>24325</v>
      </c>
    </row>
    <row r="6" spans="1:22">
      <c r="A6">
        <v>2</v>
      </c>
      <c r="B6">
        <v>6497</v>
      </c>
      <c r="C6">
        <v>7163</v>
      </c>
      <c r="D6">
        <v>6994</v>
      </c>
      <c r="E6">
        <v>8285</v>
      </c>
      <c r="F6">
        <v>9269</v>
      </c>
      <c r="G6">
        <v>9541</v>
      </c>
      <c r="H6">
        <v>9578</v>
      </c>
      <c r="I6">
        <v>9662</v>
      </c>
      <c r="J6">
        <v>9891</v>
      </c>
      <c r="M6">
        <v>2</v>
      </c>
      <c r="N6">
        <v>7953</v>
      </c>
      <c r="O6">
        <v>8339</v>
      </c>
      <c r="P6">
        <v>8395</v>
      </c>
      <c r="Q6">
        <v>10171</v>
      </c>
      <c r="R6">
        <v>10673</v>
      </c>
      <c r="S6">
        <v>10855</v>
      </c>
      <c r="T6">
        <v>11054</v>
      </c>
      <c r="U6">
        <v>11234</v>
      </c>
      <c r="V6">
        <v>11364</v>
      </c>
    </row>
    <row r="7" spans="1:22">
      <c r="A7">
        <v>3</v>
      </c>
      <c r="B7">
        <v>12799</v>
      </c>
      <c r="C7">
        <v>14194</v>
      </c>
      <c r="D7">
        <v>17784</v>
      </c>
      <c r="E7">
        <v>18236</v>
      </c>
      <c r="F7">
        <v>21777</v>
      </c>
      <c r="G7">
        <v>21250</v>
      </c>
      <c r="H7">
        <v>21529</v>
      </c>
      <c r="I7">
        <v>21611</v>
      </c>
      <c r="J7">
        <v>21904</v>
      </c>
      <c r="M7">
        <v>3</v>
      </c>
      <c r="N7">
        <v>14553</v>
      </c>
      <c r="O7">
        <v>14505</v>
      </c>
      <c r="P7">
        <v>17409</v>
      </c>
      <c r="Q7">
        <v>21929</v>
      </c>
      <c r="R7">
        <v>21979</v>
      </c>
      <c r="S7">
        <v>23078</v>
      </c>
      <c r="T7">
        <v>23234</v>
      </c>
      <c r="U7">
        <v>24073</v>
      </c>
      <c r="V7">
        <v>24620</v>
      </c>
    </row>
    <row r="8" spans="1:22">
      <c r="A8">
        <v>4</v>
      </c>
      <c r="B8">
        <v>4333</v>
      </c>
      <c r="C8">
        <v>4909</v>
      </c>
      <c r="D8">
        <v>5571</v>
      </c>
      <c r="E8">
        <v>5723</v>
      </c>
      <c r="F8">
        <v>7332</v>
      </c>
      <c r="G8">
        <v>7418</v>
      </c>
      <c r="H8">
        <v>7379</v>
      </c>
      <c r="I8">
        <v>7279</v>
      </c>
      <c r="J8">
        <v>7446</v>
      </c>
      <c r="M8">
        <v>4</v>
      </c>
      <c r="N8">
        <v>4948</v>
      </c>
      <c r="O8">
        <v>4947</v>
      </c>
      <c r="P8">
        <v>5895</v>
      </c>
      <c r="Q8">
        <v>7399</v>
      </c>
      <c r="R8">
        <v>7497</v>
      </c>
      <c r="S8">
        <v>8121</v>
      </c>
      <c r="T8">
        <v>8151</v>
      </c>
      <c r="U8">
        <v>8336</v>
      </c>
      <c r="V8">
        <v>8491</v>
      </c>
    </row>
    <row r="9" spans="1:22">
      <c r="A9">
        <v>5</v>
      </c>
      <c r="B9">
        <v>4035</v>
      </c>
      <c r="C9">
        <v>4236</v>
      </c>
      <c r="D9">
        <v>4232</v>
      </c>
      <c r="E9">
        <v>5241</v>
      </c>
      <c r="F9">
        <v>5823</v>
      </c>
      <c r="G9">
        <v>6203</v>
      </c>
      <c r="H9">
        <v>6410</v>
      </c>
      <c r="I9">
        <v>6313</v>
      </c>
      <c r="J9">
        <v>6539</v>
      </c>
      <c r="M9">
        <v>5</v>
      </c>
      <c r="N9">
        <v>4268</v>
      </c>
      <c r="O9">
        <v>4403</v>
      </c>
      <c r="P9">
        <v>4615</v>
      </c>
      <c r="Q9">
        <v>5399</v>
      </c>
      <c r="R9">
        <v>5821</v>
      </c>
      <c r="S9">
        <v>6174</v>
      </c>
      <c r="T9">
        <v>6362</v>
      </c>
      <c r="U9">
        <v>6532</v>
      </c>
      <c r="V9">
        <v>6646</v>
      </c>
    </row>
    <row r="10" spans="1:22">
      <c r="A10">
        <v>6</v>
      </c>
      <c r="B10">
        <v>2917</v>
      </c>
      <c r="C10">
        <v>3021</v>
      </c>
      <c r="D10">
        <v>3617</v>
      </c>
      <c r="E10">
        <v>4111</v>
      </c>
      <c r="F10">
        <v>4947</v>
      </c>
      <c r="G10">
        <v>5270</v>
      </c>
      <c r="H10">
        <v>5328</v>
      </c>
      <c r="I10">
        <v>5370</v>
      </c>
      <c r="J10">
        <v>5438</v>
      </c>
      <c r="M10">
        <v>6</v>
      </c>
      <c r="N10">
        <v>2565</v>
      </c>
      <c r="O10">
        <v>2636</v>
      </c>
      <c r="P10">
        <v>2973</v>
      </c>
      <c r="Q10">
        <v>3820</v>
      </c>
      <c r="R10">
        <v>4029</v>
      </c>
      <c r="S10">
        <v>4571</v>
      </c>
      <c r="T10">
        <v>4544</v>
      </c>
      <c r="U10">
        <v>4615</v>
      </c>
      <c r="V10">
        <v>4743</v>
      </c>
    </row>
    <row r="11" spans="1:22">
      <c r="A11">
        <v>7</v>
      </c>
      <c r="B11">
        <v>13857</v>
      </c>
      <c r="C11">
        <v>15977</v>
      </c>
      <c r="D11">
        <v>16066</v>
      </c>
      <c r="E11">
        <v>19455</v>
      </c>
      <c r="F11">
        <v>21277</v>
      </c>
      <c r="G11">
        <v>21882</v>
      </c>
      <c r="H11">
        <v>22093</v>
      </c>
      <c r="I11">
        <v>22068</v>
      </c>
      <c r="J11">
        <v>22837</v>
      </c>
      <c r="M11">
        <v>7</v>
      </c>
      <c r="N11">
        <v>18543</v>
      </c>
      <c r="O11">
        <v>20762</v>
      </c>
      <c r="P11">
        <v>22167</v>
      </c>
      <c r="Q11">
        <v>25339</v>
      </c>
      <c r="R11">
        <v>27068</v>
      </c>
      <c r="S11">
        <v>27121</v>
      </c>
      <c r="T11">
        <v>27422</v>
      </c>
      <c r="U11">
        <v>27764</v>
      </c>
      <c r="V11">
        <v>28220</v>
      </c>
    </row>
    <row r="12" spans="1:22">
      <c r="A12">
        <v>8</v>
      </c>
      <c r="B12">
        <v>23987</v>
      </c>
      <c r="C12">
        <v>26422</v>
      </c>
      <c r="D12">
        <v>30082</v>
      </c>
      <c r="E12">
        <v>32826</v>
      </c>
      <c r="F12">
        <v>38252</v>
      </c>
      <c r="G12">
        <v>39131</v>
      </c>
      <c r="H12">
        <v>39579</v>
      </c>
      <c r="I12">
        <v>40202</v>
      </c>
      <c r="J12">
        <v>41066</v>
      </c>
      <c r="M12">
        <v>8</v>
      </c>
      <c r="N12">
        <v>24234</v>
      </c>
      <c r="O12">
        <v>24470</v>
      </c>
      <c r="P12">
        <v>29093</v>
      </c>
      <c r="Q12">
        <v>34841</v>
      </c>
      <c r="R12">
        <v>34792</v>
      </c>
      <c r="S12">
        <v>37810</v>
      </c>
      <c r="T12">
        <v>38394</v>
      </c>
      <c r="U12">
        <v>38872</v>
      </c>
      <c r="V12">
        <v>39626</v>
      </c>
    </row>
    <row r="13" spans="1:22">
      <c r="A13">
        <v>9</v>
      </c>
      <c r="B13">
        <v>16584</v>
      </c>
      <c r="C13">
        <v>16555</v>
      </c>
      <c r="D13">
        <v>20321</v>
      </c>
      <c r="E13">
        <v>20193</v>
      </c>
      <c r="F13">
        <v>22614</v>
      </c>
      <c r="G13">
        <v>24355</v>
      </c>
      <c r="H13">
        <v>24372</v>
      </c>
      <c r="I13">
        <v>24433</v>
      </c>
      <c r="J13">
        <v>25700</v>
      </c>
      <c r="M13">
        <v>9</v>
      </c>
      <c r="N13">
        <v>17014</v>
      </c>
      <c r="O13">
        <v>17105</v>
      </c>
      <c r="P13">
        <v>18384</v>
      </c>
      <c r="Q13">
        <v>21944</v>
      </c>
      <c r="R13">
        <v>23887</v>
      </c>
      <c r="S13">
        <v>26562</v>
      </c>
      <c r="T13">
        <v>25890</v>
      </c>
      <c r="U13">
        <v>26165</v>
      </c>
      <c r="V13">
        <v>27201</v>
      </c>
    </row>
    <row r="14" spans="1:22">
      <c r="A14">
        <v>10</v>
      </c>
      <c r="B14">
        <v>11164</v>
      </c>
      <c r="C14">
        <v>11291</v>
      </c>
      <c r="D14">
        <v>12965</v>
      </c>
      <c r="E14">
        <v>13067</v>
      </c>
      <c r="F14">
        <v>13990</v>
      </c>
      <c r="G14">
        <v>14844</v>
      </c>
      <c r="H14">
        <v>15003</v>
      </c>
      <c r="I14">
        <v>15397</v>
      </c>
      <c r="J14">
        <v>15900</v>
      </c>
      <c r="M14">
        <v>10</v>
      </c>
      <c r="N14">
        <v>10892</v>
      </c>
      <c r="O14">
        <v>11156</v>
      </c>
      <c r="P14">
        <v>11908</v>
      </c>
      <c r="Q14">
        <v>12987</v>
      </c>
      <c r="R14">
        <v>15322</v>
      </c>
      <c r="S14">
        <v>15831</v>
      </c>
      <c r="T14">
        <v>15052</v>
      </c>
      <c r="U14">
        <v>15275</v>
      </c>
      <c r="V14">
        <v>16026</v>
      </c>
    </row>
    <row r="15" spans="1:22">
      <c r="A15">
        <v>11</v>
      </c>
      <c r="B15">
        <v>11485</v>
      </c>
      <c r="C15">
        <v>11754</v>
      </c>
      <c r="D15">
        <v>13278</v>
      </c>
      <c r="E15">
        <v>14309</v>
      </c>
      <c r="F15">
        <v>15140</v>
      </c>
      <c r="G15">
        <v>15922</v>
      </c>
      <c r="H15">
        <v>16516</v>
      </c>
      <c r="I15">
        <v>16484</v>
      </c>
      <c r="J15">
        <v>16817</v>
      </c>
      <c r="M15">
        <v>11</v>
      </c>
      <c r="N15">
        <v>11875</v>
      </c>
      <c r="O15">
        <v>12297</v>
      </c>
      <c r="P15">
        <v>12295</v>
      </c>
      <c r="Q15">
        <v>14400</v>
      </c>
      <c r="R15">
        <v>16546</v>
      </c>
      <c r="S15">
        <v>16776</v>
      </c>
      <c r="T15">
        <v>16432</v>
      </c>
      <c r="U15">
        <v>16391</v>
      </c>
      <c r="V15">
        <v>16987</v>
      </c>
    </row>
    <row r="16" spans="1:22">
      <c r="A16">
        <v>12</v>
      </c>
      <c r="B16">
        <v>11431</v>
      </c>
      <c r="C16">
        <v>11656</v>
      </c>
      <c r="D16">
        <v>13324</v>
      </c>
      <c r="E16">
        <v>13041</v>
      </c>
      <c r="F16">
        <v>15817</v>
      </c>
      <c r="G16">
        <v>16993</v>
      </c>
      <c r="H16">
        <v>16872</v>
      </c>
      <c r="I16">
        <v>16757</v>
      </c>
      <c r="J16">
        <v>17114</v>
      </c>
      <c r="M16">
        <v>12</v>
      </c>
      <c r="N16">
        <v>12782</v>
      </c>
      <c r="O16">
        <v>12827</v>
      </c>
      <c r="P16">
        <v>13855</v>
      </c>
      <c r="Q16">
        <v>14885</v>
      </c>
      <c r="R16">
        <v>17034</v>
      </c>
      <c r="S16">
        <v>17358</v>
      </c>
      <c r="T16">
        <v>17131</v>
      </c>
      <c r="U16">
        <v>17346</v>
      </c>
      <c r="V16">
        <v>18073</v>
      </c>
    </row>
    <row r="17" spans="1:22">
      <c r="A17">
        <v>13</v>
      </c>
      <c r="B17">
        <v>5085</v>
      </c>
      <c r="C17">
        <v>5695</v>
      </c>
      <c r="D17">
        <v>6215</v>
      </c>
      <c r="E17">
        <v>7429</v>
      </c>
      <c r="F17">
        <v>9072</v>
      </c>
      <c r="G17">
        <v>9007</v>
      </c>
      <c r="H17">
        <v>9142</v>
      </c>
      <c r="I17">
        <v>9187</v>
      </c>
      <c r="J17">
        <v>9348</v>
      </c>
      <c r="M17">
        <v>13</v>
      </c>
      <c r="N17">
        <v>4881</v>
      </c>
      <c r="O17">
        <v>5072</v>
      </c>
      <c r="P17">
        <v>6042</v>
      </c>
      <c r="Q17">
        <v>8113</v>
      </c>
      <c r="R17">
        <v>7819</v>
      </c>
      <c r="S17">
        <v>8801</v>
      </c>
      <c r="T17">
        <v>8882</v>
      </c>
      <c r="U17">
        <v>9087</v>
      </c>
      <c r="V17">
        <v>9174</v>
      </c>
    </row>
    <row r="18" spans="1:22">
      <c r="A18">
        <v>14</v>
      </c>
      <c r="B18">
        <v>8063</v>
      </c>
      <c r="C18">
        <v>9251</v>
      </c>
      <c r="D18">
        <v>11400</v>
      </c>
      <c r="E18">
        <v>12332</v>
      </c>
      <c r="F18">
        <v>13765</v>
      </c>
      <c r="G18">
        <v>14216</v>
      </c>
      <c r="H18">
        <v>14020</v>
      </c>
      <c r="I18">
        <v>13910</v>
      </c>
      <c r="J18">
        <v>14432</v>
      </c>
      <c r="M18">
        <v>14</v>
      </c>
      <c r="N18">
        <v>8616</v>
      </c>
      <c r="O18">
        <v>9039</v>
      </c>
      <c r="P18">
        <v>10875</v>
      </c>
      <c r="Q18">
        <v>12465</v>
      </c>
      <c r="R18">
        <v>12332</v>
      </c>
      <c r="S18">
        <v>13271</v>
      </c>
      <c r="T18">
        <v>13581</v>
      </c>
      <c r="U18">
        <v>13634</v>
      </c>
      <c r="V18">
        <v>13985</v>
      </c>
    </row>
    <row r="19" spans="1:22">
      <c r="A19">
        <v>15</v>
      </c>
      <c r="B19">
        <v>54672</v>
      </c>
      <c r="C19">
        <v>57289</v>
      </c>
      <c r="D19">
        <v>61278</v>
      </c>
      <c r="E19">
        <v>63975</v>
      </c>
      <c r="F19">
        <v>75295</v>
      </c>
      <c r="G19">
        <v>77758</v>
      </c>
      <c r="H19">
        <v>76991</v>
      </c>
      <c r="I19">
        <v>77341</v>
      </c>
      <c r="J19">
        <v>81567</v>
      </c>
      <c r="M19">
        <v>15</v>
      </c>
      <c r="N19">
        <v>53422</v>
      </c>
      <c r="O19">
        <v>54012</v>
      </c>
      <c r="P19">
        <v>56816</v>
      </c>
      <c r="Q19">
        <v>63274</v>
      </c>
      <c r="R19">
        <v>63702</v>
      </c>
      <c r="S19">
        <v>71969</v>
      </c>
      <c r="T19">
        <v>72447</v>
      </c>
      <c r="U19">
        <v>74116</v>
      </c>
      <c r="V19">
        <v>76670</v>
      </c>
    </row>
    <row r="20" spans="1:22">
      <c r="A20">
        <v>16</v>
      </c>
      <c r="B20">
        <v>56658</v>
      </c>
      <c r="C20">
        <v>65225</v>
      </c>
      <c r="D20">
        <v>81067</v>
      </c>
      <c r="E20">
        <v>84730</v>
      </c>
      <c r="F20">
        <v>96157</v>
      </c>
      <c r="G20">
        <v>97068</v>
      </c>
      <c r="H20">
        <v>99141</v>
      </c>
      <c r="I20">
        <v>99708</v>
      </c>
      <c r="J20">
        <v>101152</v>
      </c>
      <c r="M20">
        <v>16</v>
      </c>
      <c r="N20">
        <v>61634</v>
      </c>
      <c r="O20">
        <v>60040</v>
      </c>
      <c r="P20">
        <v>72210</v>
      </c>
      <c r="Q20">
        <v>98829</v>
      </c>
      <c r="R20">
        <v>94544</v>
      </c>
      <c r="S20">
        <v>102541</v>
      </c>
      <c r="T20">
        <v>103269</v>
      </c>
      <c r="U20">
        <v>104383</v>
      </c>
      <c r="V20">
        <v>105694</v>
      </c>
    </row>
    <row r="21" spans="1:22">
      <c r="A21">
        <v>17</v>
      </c>
      <c r="B21">
        <v>23466</v>
      </c>
      <c r="C21">
        <v>25785</v>
      </c>
      <c r="D21">
        <v>28338</v>
      </c>
      <c r="E21">
        <v>30864</v>
      </c>
      <c r="F21">
        <v>36174</v>
      </c>
      <c r="G21">
        <v>34904</v>
      </c>
      <c r="H21">
        <v>35168</v>
      </c>
      <c r="I21">
        <v>36524</v>
      </c>
      <c r="J21">
        <v>37128</v>
      </c>
      <c r="M21">
        <v>17</v>
      </c>
      <c r="N21">
        <v>24470</v>
      </c>
      <c r="O21">
        <v>24897</v>
      </c>
      <c r="P21">
        <v>28071</v>
      </c>
      <c r="Q21">
        <v>33282</v>
      </c>
      <c r="R21">
        <v>33180</v>
      </c>
      <c r="S21">
        <v>35719</v>
      </c>
      <c r="T21">
        <v>35821</v>
      </c>
      <c r="U21">
        <v>37347</v>
      </c>
      <c r="V21">
        <v>37567</v>
      </c>
    </row>
    <row r="22" spans="1:22">
      <c r="A22">
        <v>18</v>
      </c>
      <c r="B22">
        <v>1761</v>
      </c>
      <c r="C22">
        <v>1808</v>
      </c>
      <c r="D22">
        <v>1887</v>
      </c>
      <c r="E22">
        <v>1970</v>
      </c>
      <c r="F22">
        <v>2132</v>
      </c>
      <c r="G22">
        <v>2191</v>
      </c>
      <c r="H22">
        <v>2292</v>
      </c>
      <c r="I22">
        <v>2210</v>
      </c>
      <c r="J22">
        <v>2332</v>
      </c>
      <c r="M22">
        <v>18</v>
      </c>
      <c r="N22">
        <v>1771</v>
      </c>
      <c r="O22">
        <v>1833</v>
      </c>
      <c r="P22">
        <v>1818</v>
      </c>
      <c r="Q22">
        <v>2116</v>
      </c>
      <c r="R22">
        <v>2220</v>
      </c>
      <c r="S22">
        <v>2420</v>
      </c>
      <c r="T22">
        <v>2363</v>
      </c>
      <c r="U22">
        <v>2271</v>
      </c>
      <c r="V22">
        <v>2350</v>
      </c>
    </row>
    <row r="23" spans="1:22">
      <c r="A23">
        <v>19</v>
      </c>
      <c r="B23">
        <v>56987</v>
      </c>
      <c r="C23">
        <v>59759</v>
      </c>
      <c r="D23">
        <v>63450</v>
      </c>
      <c r="E23">
        <v>76553</v>
      </c>
      <c r="F23">
        <v>84575</v>
      </c>
      <c r="G23">
        <v>87953</v>
      </c>
      <c r="H23">
        <v>88683</v>
      </c>
      <c r="I23">
        <v>90538</v>
      </c>
      <c r="J23">
        <v>93026</v>
      </c>
      <c r="M23">
        <v>19</v>
      </c>
      <c r="N23">
        <v>58505</v>
      </c>
      <c r="O23">
        <v>61659</v>
      </c>
      <c r="P23">
        <v>71640</v>
      </c>
      <c r="Q23">
        <v>77283</v>
      </c>
      <c r="R23">
        <v>86835</v>
      </c>
      <c r="S23">
        <v>85678</v>
      </c>
      <c r="T23">
        <v>86603</v>
      </c>
      <c r="U23">
        <v>88463</v>
      </c>
      <c r="V23">
        <v>89733</v>
      </c>
    </row>
    <row r="24" spans="1:22">
      <c r="A24">
        <v>20</v>
      </c>
      <c r="B24">
        <v>53260</v>
      </c>
      <c r="C24">
        <v>55309</v>
      </c>
      <c r="D24">
        <v>61348</v>
      </c>
      <c r="E24">
        <v>68388</v>
      </c>
      <c r="F24">
        <v>81370</v>
      </c>
      <c r="G24">
        <v>83143</v>
      </c>
      <c r="H24">
        <v>83333</v>
      </c>
      <c r="I24">
        <v>83906</v>
      </c>
      <c r="J24">
        <v>85936</v>
      </c>
      <c r="M24">
        <v>20</v>
      </c>
      <c r="N24">
        <v>54013</v>
      </c>
      <c r="O24">
        <v>54080</v>
      </c>
      <c r="P24">
        <v>63660</v>
      </c>
      <c r="Q24">
        <v>74580</v>
      </c>
      <c r="R24">
        <v>77675</v>
      </c>
      <c r="S24">
        <v>82072</v>
      </c>
      <c r="T24">
        <v>82739</v>
      </c>
      <c r="U24">
        <v>85382</v>
      </c>
      <c r="V24">
        <v>87534</v>
      </c>
    </row>
    <row r="25" spans="1:22">
      <c r="A25">
        <v>21</v>
      </c>
      <c r="B25">
        <v>9988</v>
      </c>
      <c r="C25">
        <v>10185</v>
      </c>
      <c r="D25">
        <v>10941</v>
      </c>
      <c r="E25">
        <v>12510</v>
      </c>
      <c r="F25">
        <v>12553</v>
      </c>
      <c r="G25">
        <v>13634</v>
      </c>
      <c r="H25">
        <v>13874</v>
      </c>
      <c r="I25">
        <v>14679</v>
      </c>
      <c r="J25">
        <v>15024</v>
      </c>
      <c r="M25">
        <v>21</v>
      </c>
      <c r="N25">
        <v>10863</v>
      </c>
      <c r="O25">
        <v>11714</v>
      </c>
      <c r="P25">
        <v>11762</v>
      </c>
      <c r="Q25">
        <v>13097</v>
      </c>
      <c r="R25">
        <v>15715</v>
      </c>
      <c r="S25">
        <v>15609</v>
      </c>
      <c r="T25">
        <v>15819</v>
      </c>
      <c r="U25">
        <v>15880</v>
      </c>
      <c r="V25">
        <v>16483</v>
      </c>
    </row>
    <row r="26" spans="1:22">
      <c r="A26">
        <v>22</v>
      </c>
      <c r="B26">
        <v>3148</v>
      </c>
      <c r="C26">
        <v>3160</v>
      </c>
      <c r="D26">
        <v>3151</v>
      </c>
      <c r="E26">
        <v>4024</v>
      </c>
      <c r="F26">
        <v>4695</v>
      </c>
      <c r="G26">
        <v>4678</v>
      </c>
      <c r="H26">
        <v>4816</v>
      </c>
      <c r="I26">
        <v>4872</v>
      </c>
      <c r="J26">
        <v>4957</v>
      </c>
      <c r="M26">
        <v>22</v>
      </c>
      <c r="N26">
        <v>3354</v>
      </c>
      <c r="O26">
        <v>3433</v>
      </c>
      <c r="P26">
        <v>3782</v>
      </c>
      <c r="Q26">
        <v>4483</v>
      </c>
      <c r="R26">
        <v>5029</v>
      </c>
      <c r="S26">
        <v>4833</v>
      </c>
      <c r="T26">
        <v>5042</v>
      </c>
      <c r="U26">
        <v>5114</v>
      </c>
      <c r="V26">
        <v>5081</v>
      </c>
    </row>
    <row r="27" spans="1:22">
      <c r="A27">
        <v>23</v>
      </c>
      <c r="B27">
        <v>752</v>
      </c>
      <c r="C27">
        <v>775</v>
      </c>
      <c r="D27">
        <v>850</v>
      </c>
      <c r="E27">
        <v>870</v>
      </c>
      <c r="F27">
        <v>1004</v>
      </c>
      <c r="G27">
        <v>1062</v>
      </c>
      <c r="H27">
        <v>1119</v>
      </c>
      <c r="I27">
        <v>1053</v>
      </c>
      <c r="J27">
        <v>1108</v>
      </c>
      <c r="M27">
        <v>23</v>
      </c>
      <c r="N27">
        <v>784</v>
      </c>
      <c r="O27">
        <v>842</v>
      </c>
      <c r="P27">
        <v>830</v>
      </c>
      <c r="Q27">
        <v>983</v>
      </c>
      <c r="R27">
        <v>1072</v>
      </c>
      <c r="S27">
        <v>1173</v>
      </c>
      <c r="T27">
        <v>1163</v>
      </c>
      <c r="U27">
        <v>1081</v>
      </c>
      <c r="V27">
        <v>1131</v>
      </c>
    </row>
    <row r="28" spans="1:22">
      <c r="A28">
        <v>24</v>
      </c>
      <c r="B28">
        <v>5745</v>
      </c>
      <c r="C28">
        <v>5826</v>
      </c>
      <c r="D28">
        <v>6192</v>
      </c>
      <c r="E28">
        <v>6245</v>
      </c>
      <c r="F28">
        <v>7136</v>
      </c>
      <c r="G28">
        <v>7454</v>
      </c>
      <c r="H28">
        <v>7637</v>
      </c>
      <c r="I28">
        <v>7439</v>
      </c>
      <c r="J28">
        <v>7598</v>
      </c>
      <c r="M28">
        <v>24</v>
      </c>
      <c r="N28">
        <v>6570</v>
      </c>
      <c r="O28">
        <v>6575</v>
      </c>
      <c r="P28">
        <v>7028</v>
      </c>
      <c r="Q28">
        <v>7509</v>
      </c>
      <c r="R28">
        <v>7585</v>
      </c>
      <c r="S28">
        <v>7989</v>
      </c>
      <c r="T28">
        <v>8270</v>
      </c>
      <c r="U28">
        <v>8386</v>
      </c>
      <c r="V28">
        <v>8475</v>
      </c>
    </row>
    <row r="29" spans="1:22">
      <c r="A29">
        <v>25</v>
      </c>
      <c r="B29">
        <v>64527</v>
      </c>
      <c r="C29">
        <v>65554</v>
      </c>
      <c r="D29">
        <v>71746</v>
      </c>
      <c r="E29">
        <v>76877</v>
      </c>
      <c r="F29">
        <v>85222</v>
      </c>
      <c r="G29">
        <v>92070</v>
      </c>
      <c r="H29">
        <v>91561</v>
      </c>
      <c r="I29">
        <v>93773</v>
      </c>
      <c r="J29">
        <v>96103</v>
      </c>
      <c r="M29">
        <v>25</v>
      </c>
      <c r="N29">
        <v>65532</v>
      </c>
      <c r="O29">
        <v>67550</v>
      </c>
      <c r="P29">
        <v>77900</v>
      </c>
      <c r="Q29">
        <v>80704</v>
      </c>
      <c r="R29">
        <v>88352</v>
      </c>
      <c r="S29">
        <v>87929</v>
      </c>
      <c r="T29">
        <v>90092</v>
      </c>
      <c r="U29">
        <v>91871</v>
      </c>
      <c r="V29">
        <v>94347</v>
      </c>
    </row>
    <row r="30" spans="1:22">
      <c r="A30">
        <v>26</v>
      </c>
      <c r="B30">
        <v>11018</v>
      </c>
      <c r="C30">
        <v>11288</v>
      </c>
      <c r="D30">
        <v>12529</v>
      </c>
      <c r="E30">
        <v>14372</v>
      </c>
      <c r="F30">
        <v>15346</v>
      </c>
      <c r="G30">
        <v>16766</v>
      </c>
      <c r="H30">
        <v>17245</v>
      </c>
      <c r="I30">
        <v>17541</v>
      </c>
      <c r="J30">
        <v>18306</v>
      </c>
      <c r="M30">
        <v>26</v>
      </c>
      <c r="N30">
        <v>11890</v>
      </c>
      <c r="O30">
        <v>12450</v>
      </c>
      <c r="P30">
        <v>14878</v>
      </c>
      <c r="Q30">
        <v>15215</v>
      </c>
      <c r="R30">
        <v>18616</v>
      </c>
      <c r="S30">
        <v>17775</v>
      </c>
      <c r="T30">
        <v>17597</v>
      </c>
      <c r="U30">
        <v>17823</v>
      </c>
      <c r="V30">
        <v>18202</v>
      </c>
    </row>
    <row r="31" spans="1:22">
      <c r="A31">
        <v>27</v>
      </c>
      <c r="B31">
        <v>27388</v>
      </c>
      <c r="C31">
        <v>27972</v>
      </c>
      <c r="D31">
        <v>30353</v>
      </c>
      <c r="E31">
        <v>34641</v>
      </c>
      <c r="F31">
        <v>36892</v>
      </c>
      <c r="G31">
        <v>40254</v>
      </c>
      <c r="H31">
        <v>42267</v>
      </c>
      <c r="I31">
        <v>42010</v>
      </c>
      <c r="J31">
        <v>44808</v>
      </c>
      <c r="M31">
        <v>27</v>
      </c>
      <c r="N31">
        <v>28865</v>
      </c>
      <c r="O31">
        <v>30470</v>
      </c>
      <c r="P31">
        <v>33972</v>
      </c>
      <c r="Q31">
        <v>34864</v>
      </c>
      <c r="R31">
        <v>43608</v>
      </c>
      <c r="S31">
        <v>41772</v>
      </c>
      <c r="T31">
        <v>41311</v>
      </c>
      <c r="U31">
        <v>41801</v>
      </c>
      <c r="V31">
        <v>43037</v>
      </c>
    </row>
    <row r="32" spans="1:22">
      <c r="A32">
        <v>28</v>
      </c>
      <c r="B32">
        <v>23437</v>
      </c>
      <c r="C32">
        <v>23425</v>
      </c>
      <c r="D32">
        <v>24122</v>
      </c>
      <c r="E32">
        <v>25592</v>
      </c>
      <c r="F32">
        <v>28023</v>
      </c>
      <c r="G32">
        <v>28898</v>
      </c>
      <c r="H32">
        <v>30884</v>
      </c>
      <c r="I32">
        <v>29306</v>
      </c>
      <c r="J32">
        <v>31701</v>
      </c>
      <c r="M32">
        <v>28</v>
      </c>
      <c r="N32">
        <v>21415</v>
      </c>
      <c r="O32">
        <v>21800</v>
      </c>
      <c r="P32">
        <v>22301</v>
      </c>
      <c r="Q32">
        <v>23451</v>
      </c>
      <c r="R32">
        <v>25535</v>
      </c>
      <c r="S32">
        <v>25955</v>
      </c>
      <c r="T32">
        <v>25636</v>
      </c>
      <c r="U32">
        <v>25931</v>
      </c>
      <c r="V32">
        <v>26676</v>
      </c>
    </row>
    <row r="33" spans="1:22">
      <c r="A33">
        <v>29</v>
      </c>
      <c r="B33">
        <v>25654</v>
      </c>
      <c r="C33">
        <v>26461</v>
      </c>
      <c r="D33">
        <v>31761</v>
      </c>
      <c r="E33">
        <v>34872</v>
      </c>
      <c r="F33">
        <v>38119</v>
      </c>
      <c r="G33">
        <v>39242</v>
      </c>
      <c r="H33">
        <v>39200</v>
      </c>
      <c r="I33">
        <v>39179</v>
      </c>
      <c r="J33">
        <v>40291</v>
      </c>
      <c r="M33">
        <v>29</v>
      </c>
      <c r="N33">
        <v>26661</v>
      </c>
      <c r="O33">
        <v>27151</v>
      </c>
      <c r="P33">
        <v>32011</v>
      </c>
      <c r="Q33">
        <v>35226</v>
      </c>
      <c r="R33">
        <v>36056</v>
      </c>
      <c r="S33">
        <v>37545</v>
      </c>
      <c r="T33">
        <v>38177</v>
      </c>
      <c r="U33">
        <v>38433</v>
      </c>
      <c r="V33">
        <v>39554</v>
      </c>
    </row>
    <row r="34" spans="1:22">
      <c r="A34">
        <v>30</v>
      </c>
      <c r="B34">
        <v>1131</v>
      </c>
      <c r="C34">
        <v>1142</v>
      </c>
      <c r="D34">
        <v>1166</v>
      </c>
      <c r="E34">
        <v>1213</v>
      </c>
      <c r="F34">
        <v>1390</v>
      </c>
      <c r="G34">
        <v>1438</v>
      </c>
      <c r="H34">
        <v>1615</v>
      </c>
      <c r="I34">
        <v>1572</v>
      </c>
      <c r="J34">
        <v>1660</v>
      </c>
      <c r="M34">
        <v>30</v>
      </c>
      <c r="N34">
        <v>1150</v>
      </c>
      <c r="O34">
        <v>1189</v>
      </c>
      <c r="P34">
        <v>1135</v>
      </c>
      <c r="Q34">
        <v>1336</v>
      </c>
      <c r="R34">
        <v>1564</v>
      </c>
      <c r="S34">
        <v>1674</v>
      </c>
      <c r="T34">
        <v>1425</v>
      </c>
      <c r="U34">
        <v>1441</v>
      </c>
      <c r="V34">
        <v>1492</v>
      </c>
    </row>
    <row r="35" spans="1:22">
      <c r="A35">
        <v>31</v>
      </c>
      <c r="B35">
        <v>4976</v>
      </c>
      <c r="C35">
        <v>5079</v>
      </c>
      <c r="D35">
        <v>5220</v>
      </c>
      <c r="E35">
        <v>5565</v>
      </c>
      <c r="F35">
        <v>6406</v>
      </c>
      <c r="G35">
        <v>6901</v>
      </c>
      <c r="H35">
        <v>7204</v>
      </c>
      <c r="I35">
        <v>6838</v>
      </c>
      <c r="J35">
        <v>7230</v>
      </c>
      <c r="M35">
        <v>31</v>
      </c>
      <c r="N35">
        <v>4936</v>
      </c>
      <c r="O35">
        <v>5129</v>
      </c>
      <c r="P35">
        <v>5029</v>
      </c>
      <c r="Q35">
        <v>5853</v>
      </c>
      <c r="R35">
        <v>6133</v>
      </c>
      <c r="S35">
        <v>6633</v>
      </c>
      <c r="T35">
        <v>6513</v>
      </c>
      <c r="U35">
        <v>6340</v>
      </c>
      <c r="V35">
        <v>6507</v>
      </c>
    </row>
    <row r="36" spans="1:22">
      <c r="A36">
        <v>32</v>
      </c>
      <c r="B36">
        <v>33689</v>
      </c>
      <c r="C36">
        <v>34066</v>
      </c>
      <c r="D36">
        <v>39199</v>
      </c>
      <c r="E36">
        <v>40841</v>
      </c>
      <c r="F36">
        <v>45198</v>
      </c>
      <c r="G36">
        <v>48302</v>
      </c>
      <c r="H36">
        <v>47451</v>
      </c>
      <c r="I36">
        <v>47766</v>
      </c>
      <c r="J36">
        <v>48765</v>
      </c>
      <c r="M36">
        <v>32</v>
      </c>
      <c r="N36">
        <v>36449</v>
      </c>
      <c r="O36">
        <v>36883</v>
      </c>
      <c r="P36">
        <v>42403</v>
      </c>
      <c r="Q36">
        <v>46432</v>
      </c>
      <c r="R36">
        <v>49236</v>
      </c>
      <c r="S36">
        <v>50593</v>
      </c>
      <c r="T36">
        <v>51777</v>
      </c>
      <c r="U36">
        <v>52094</v>
      </c>
      <c r="V36">
        <v>53569</v>
      </c>
    </row>
    <row r="37" spans="1:22">
      <c r="A37">
        <v>33</v>
      </c>
      <c r="B37">
        <v>42118</v>
      </c>
      <c r="C37">
        <v>45172</v>
      </c>
      <c r="D37">
        <v>53699</v>
      </c>
      <c r="E37">
        <v>56185</v>
      </c>
      <c r="F37">
        <v>70043</v>
      </c>
      <c r="G37">
        <v>72264</v>
      </c>
      <c r="H37">
        <v>71485</v>
      </c>
      <c r="I37">
        <v>71198</v>
      </c>
      <c r="J37">
        <v>72880</v>
      </c>
      <c r="M37">
        <v>33</v>
      </c>
      <c r="N37">
        <v>45953</v>
      </c>
      <c r="O37">
        <v>44686</v>
      </c>
      <c r="P37">
        <v>47690</v>
      </c>
      <c r="Q37">
        <v>65282</v>
      </c>
      <c r="R37">
        <v>67632</v>
      </c>
      <c r="S37">
        <v>71569</v>
      </c>
      <c r="T37">
        <v>72997</v>
      </c>
      <c r="U37">
        <v>72955</v>
      </c>
      <c r="V37">
        <v>74687</v>
      </c>
    </row>
    <row r="38" spans="1:22">
      <c r="A38">
        <v>34</v>
      </c>
      <c r="B38">
        <v>21408</v>
      </c>
      <c r="C38">
        <v>22425</v>
      </c>
      <c r="D38">
        <v>28851</v>
      </c>
      <c r="E38">
        <v>29791</v>
      </c>
      <c r="F38">
        <v>34923</v>
      </c>
      <c r="G38">
        <v>36873</v>
      </c>
      <c r="H38">
        <v>37337</v>
      </c>
      <c r="I38">
        <v>38667</v>
      </c>
      <c r="J38">
        <v>39548</v>
      </c>
      <c r="M38">
        <v>34</v>
      </c>
      <c r="N38">
        <v>20497</v>
      </c>
      <c r="O38">
        <v>20649</v>
      </c>
      <c r="P38">
        <v>23019</v>
      </c>
      <c r="Q38">
        <v>26332</v>
      </c>
      <c r="R38">
        <v>30686</v>
      </c>
      <c r="S38">
        <v>33250</v>
      </c>
      <c r="T38">
        <v>31986</v>
      </c>
      <c r="U38">
        <v>32648</v>
      </c>
      <c r="V38">
        <v>34000</v>
      </c>
    </row>
    <row r="39" spans="1:22">
      <c r="A39">
        <v>35</v>
      </c>
      <c r="B39">
        <v>4803</v>
      </c>
      <c r="C39">
        <v>5046</v>
      </c>
      <c r="D39">
        <v>5543</v>
      </c>
      <c r="E39">
        <v>5882</v>
      </c>
      <c r="F39">
        <v>6613</v>
      </c>
      <c r="G39">
        <v>7030</v>
      </c>
      <c r="H39">
        <v>7442</v>
      </c>
      <c r="I39">
        <v>7132</v>
      </c>
      <c r="J39">
        <v>7479</v>
      </c>
      <c r="M39">
        <v>35</v>
      </c>
      <c r="N39">
        <v>4660</v>
      </c>
      <c r="O39">
        <v>4872</v>
      </c>
      <c r="P39">
        <v>4858</v>
      </c>
      <c r="Q39">
        <v>5939</v>
      </c>
      <c r="R39">
        <v>6840</v>
      </c>
      <c r="S39">
        <v>7014</v>
      </c>
      <c r="T39">
        <v>6819</v>
      </c>
      <c r="U39">
        <v>6559</v>
      </c>
      <c r="V39">
        <v>6817</v>
      </c>
    </row>
    <row r="40" spans="1:22">
      <c r="A40">
        <v>36</v>
      </c>
      <c r="B40">
        <v>15251</v>
      </c>
      <c r="C40">
        <v>15479</v>
      </c>
      <c r="D40">
        <v>16593</v>
      </c>
      <c r="E40">
        <v>16898</v>
      </c>
      <c r="F40">
        <v>19660</v>
      </c>
      <c r="G40">
        <v>20195</v>
      </c>
      <c r="H40">
        <v>20725</v>
      </c>
      <c r="I40">
        <v>20198</v>
      </c>
      <c r="J40">
        <v>20780</v>
      </c>
      <c r="M40">
        <v>36</v>
      </c>
      <c r="N40">
        <v>15862</v>
      </c>
      <c r="O40">
        <v>15883</v>
      </c>
      <c r="P40">
        <v>16482</v>
      </c>
      <c r="Q40">
        <v>18233</v>
      </c>
      <c r="R40">
        <v>18774</v>
      </c>
      <c r="S40">
        <v>19966</v>
      </c>
      <c r="T40">
        <v>20024</v>
      </c>
      <c r="U40">
        <v>19928</v>
      </c>
      <c r="V40">
        <v>20372</v>
      </c>
    </row>
    <row r="41" spans="1:22">
      <c r="A41">
        <v>37</v>
      </c>
      <c r="B41">
        <v>34951</v>
      </c>
      <c r="C41">
        <v>37681</v>
      </c>
      <c r="D41">
        <v>39753</v>
      </c>
      <c r="E41">
        <v>42185</v>
      </c>
      <c r="F41">
        <v>51271</v>
      </c>
      <c r="G41">
        <v>50641</v>
      </c>
      <c r="H41">
        <v>52016</v>
      </c>
      <c r="I41">
        <v>51649</v>
      </c>
      <c r="J41">
        <v>52571</v>
      </c>
      <c r="M41">
        <v>37</v>
      </c>
      <c r="N41">
        <v>37656</v>
      </c>
      <c r="O41">
        <v>38692</v>
      </c>
      <c r="P41">
        <v>41388</v>
      </c>
      <c r="Q41">
        <v>49281</v>
      </c>
      <c r="R41">
        <v>49035</v>
      </c>
      <c r="S41">
        <v>52912</v>
      </c>
      <c r="T41">
        <v>53745</v>
      </c>
      <c r="U41">
        <v>54376</v>
      </c>
      <c r="V41">
        <v>55641</v>
      </c>
    </row>
    <row r="42" spans="1:22">
      <c r="A42">
        <v>38</v>
      </c>
      <c r="B42">
        <v>18661</v>
      </c>
      <c r="C42">
        <v>19261</v>
      </c>
      <c r="D42">
        <v>21641</v>
      </c>
      <c r="E42">
        <v>23141</v>
      </c>
      <c r="F42">
        <v>25803</v>
      </c>
      <c r="G42">
        <v>27358</v>
      </c>
      <c r="H42">
        <v>28183</v>
      </c>
      <c r="I42">
        <v>28814</v>
      </c>
      <c r="J42">
        <v>29595</v>
      </c>
      <c r="M42">
        <v>38</v>
      </c>
      <c r="N42">
        <v>20251</v>
      </c>
      <c r="O42">
        <v>20378</v>
      </c>
      <c r="P42">
        <v>21694</v>
      </c>
      <c r="Q42">
        <v>23747</v>
      </c>
      <c r="R42">
        <v>27066</v>
      </c>
      <c r="S42">
        <v>28182</v>
      </c>
      <c r="T42">
        <v>27189</v>
      </c>
      <c r="U42">
        <v>27783</v>
      </c>
      <c r="V42">
        <v>29000</v>
      </c>
    </row>
    <row r="43" spans="1:22">
      <c r="A43">
        <v>39</v>
      </c>
      <c r="B43">
        <v>9074</v>
      </c>
      <c r="C43">
        <v>9555</v>
      </c>
      <c r="D43">
        <v>9804</v>
      </c>
      <c r="E43">
        <v>11050</v>
      </c>
      <c r="F43">
        <v>13095</v>
      </c>
      <c r="G43">
        <v>13267</v>
      </c>
      <c r="H43">
        <v>14157</v>
      </c>
      <c r="I43">
        <v>14216</v>
      </c>
      <c r="J43">
        <v>14542</v>
      </c>
      <c r="M43">
        <v>39</v>
      </c>
      <c r="N43">
        <v>9020</v>
      </c>
      <c r="O43">
        <v>9151</v>
      </c>
      <c r="P43">
        <v>9929</v>
      </c>
      <c r="Q43">
        <v>12120</v>
      </c>
      <c r="R43">
        <v>13893</v>
      </c>
      <c r="S43">
        <v>14221</v>
      </c>
      <c r="T43">
        <v>13786</v>
      </c>
      <c r="U43">
        <v>14057</v>
      </c>
      <c r="V43">
        <v>14477</v>
      </c>
    </row>
    <row r="44" spans="1:22">
      <c r="A44">
        <v>40</v>
      </c>
      <c r="B44">
        <v>15808</v>
      </c>
      <c r="C44">
        <v>16948</v>
      </c>
      <c r="D44">
        <v>18299</v>
      </c>
      <c r="E44">
        <v>20297</v>
      </c>
      <c r="F44">
        <v>24268</v>
      </c>
      <c r="G44">
        <v>25217</v>
      </c>
      <c r="H44">
        <v>25253</v>
      </c>
      <c r="I44">
        <v>25691</v>
      </c>
      <c r="J44">
        <v>26322</v>
      </c>
      <c r="M44">
        <v>40</v>
      </c>
      <c r="N44">
        <v>16399</v>
      </c>
      <c r="O44">
        <v>16691</v>
      </c>
      <c r="P44">
        <v>19633</v>
      </c>
      <c r="Q44">
        <v>23408</v>
      </c>
      <c r="R44">
        <v>23695</v>
      </c>
      <c r="S44">
        <v>25131</v>
      </c>
      <c r="T44">
        <v>25683</v>
      </c>
      <c r="U44">
        <v>26397</v>
      </c>
      <c r="V44">
        <v>27018</v>
      </c>
    </row>
    <row r="45" spans="1:22">
      <c r="A45">
        <v>41</v>
      </c>
      <c r="B45">
        <v>10663</v>
      </c>
      <c r="C45">
        <v>11236</v>
      </c>
      <c r="D45">
        <v>12248</v>
      </c>
      <c r="E45">
        <v>15643</v>
      </c>
      <c r="F45">
        <v>15915</v>
      </c>
      <c r="G45">
        <v>16956</v>
      </c>
      <c r="H45">
        <v>16576</v>
      </c>
      <c r="I45">
        <v>17787</v>
      </c>
      <c r="J45">
        <v>17684</v>
      </c>
      <c r="M45">
        <v>41</v>
      </c>
      <c r="N45">
        <v>11188</v>
      </c>
      <c r="O45">
        <v>12914</v>
      </c>
      <c r="P45">
        <v>12620</v>
      </c>
      <c r="Q45">
        <v>14038</v>
      </c>
      <c r="R45">
        <v>16920</v>
      </c>
      <c r="S45">
        <v>15393</v>
      </c>
      <c r="T45">
        <v>16283</v>
      </c>
      <c r="U45">
        <v>16892</v>
      </c>
      <c r="V45">
        <v>16750</v>
      </c>
    </row>
    <row r="46" spans="1:22">
      <c r="A46">
        <v>42</v>
      </c>
      <c r="B46">
        <v>34214</v>
      </c>
      <c r="C46">
        <v>35193</v>
      </c>
      <c r="D46">
        <v>36092</v>
      </c>
      <c r="E46">
        <v>38727</v>
      </c>
      <c r="F46">
        <v>43756</v>
      </c>
      <c r="G46">
        <v>46132</v>
      </c>
      <c r="H46">
        <v>47673</v>
      </c>
      <c r="I46">
        <v>47714</v>
      </c>
      <c r="J46">
        <v>49150</v>
      </c>
      <c r="M46">
        <v>42</v>
      </c>
      <c r="N46">
        <v>36726</v>
      </c>
      <c r="O46">
        <v>37412</v>
      </c>
      <c r="P46">
        <v>38457</v>
      </c>
      <c r="Q46">
        <v>42995</v>
      </c>
      <c r="R46">
        <v>45922</v>
      </c>
      <c r="S46">
        <v>48710</v>
      </c>
      <c r="T46">
        <v>51337</v>
      </c>
      <c r="U46">
        <v>51751</v>
      </c>
      <c r="V46">
        <v>53081</v>
      </c>
    </row>
    <row r="47" spans="1:22">
      <c r="A47">
        <v>43</v>
      </c>
      <c r="B47">
        <v>10087</v>
      </c>
      <c r="C47">
        <v>11198</v>
      </c>
      <c r="D47">
        <v>12409</v>
      </c>
      <c r="E47">
        <v>14636</v>
      </c>
      <c r="F47">
        <v>17039</v>
      </c>
      <c r="G47">
        <v>16566</v>
      </c>
      <c r="H47">
        <v>16976</v>
      </c>
      <c r="I47">
        <v>17943</v>
      </c>
      <c r="J47">
        <v>18104</v>
      </c>
      <c r="M47">
        <v>43</v>
      </c>
      <c r="N47">
        <v>9681</v>
      </c>
      <c r="O47">
        <v>9980</v>
      </c>
      <c r="P47">
        <v>10308</v>
      </c>
      <c r="Q47">
        <v>12300</v>
      </c>
      <c r="R47">
        <v>13079</v>
      </c>
      <c r="S47">
        <v>14227</v>
      </c>
      <c r="T47">
        <v>14704</v>
      </c>
      <c r="U47">
        <v>15334</v>
      </c>
      <c r="V47">
        <v>15545</v>
      </c>
    </row>
    <row r="48" spans="1:22">
      <c r="A48">
        <v>44</v>
      </c>
      <c r="B48">
        <v>19020</v>
      </c>
      <c r="C48">
        <v>20038</v>
      </c>
      <c r="D48">
        <v>21372</v>
      </c>
      <c r="E48">
        <v>23902</v>
      </c>
      <c r="F48">
        <v>26947</v>
      </c>
      <c r="G48">
        <v>27243</v>
      </c>
      <c r="H48">
        <v>28625</v>
      </c>
      <c r="I48">
        <v>29020</v>
      </c>
      <c r="J48">
        <v>29770</v>
      </c>
      <c r="M48">
        <v>44</v>
      </c>
      <c r="N48">
        <v>20191</v>
      </c>
      <c r="O48">
        <v>21129</v>
      </c>
      <c r="P48">
        <v>21306</v>
      </c>
      <c r="Q48">
        <v>27193</v>
      </c>
      <c r="R48">
        <v>28368</v>
      </c>
      <c r="S48">
        <v>31694</v>
      </c>
      <c r="T48">
        <v>32288</v>
      </c>
      <c r="U48">
        <v>32008</v>
      </c>
      <c r="V48">
        <v>32650</v>
      </c>
    </row>
    <row r="49" spans="1:22">
      <c r="A49">
        <v>45</v>
      </c>
      <c r="B49">
        <v>5347</v>
      </c>
      <c r="C49">
        <v>5393</v>
      </c>
      <c r="D49">
        <v>5444</v>
      </c>
      <c r="E49">
        <v>5916</v>
      </c>
      <c r="F49">
        <v>6756</v>
      </c>
      <c r="G49">
        <v>6672</v>
      </c>
      <c r="H49">
        <v>6993</v>
      </c>
      <c r="I49">
        <v>6858</v>
      </c>
      <c r="J49">
        <v>7021</v>
      </c>
      <c r="M49">
        <v>45</v>
      </c>
      <c r="N49">
        <v>5276</v>
      </c>
      <c r="O49">
        <v>5307</v>
      </c>
      <c r="P49">
        <v>5312</v>
      </c>
      <c r="Q49">
        <v>5771</v>
      </c>
      <c r="R49">
        <v>6185</v>
      </c>
      <c r="S49">
        <v>6501</v>
      </c>
      <c r="T49">
        <v>6725</v>
      </c>
      <c r="U49">
        <v>6664</v>
      </c>
      <c r="V49">
        <v>6919</v>
      </c>
    </row>
    <row r="50" spans="1:22">
      <c r="A50">
        <v>46</v>
      </c>
      <c r="B50">
        <v>8575</v>
      </c>
      <c r="C50">
        <v>9127</v>
      </c>
      <c r="D50">
        <v>9408</v>
      </c>
      <c r="E50">
        <v>11810</v>
      </c>
      <c r="F50">
        <v>13611</v>
      </c>
      <c r="G50">
        <v>13373</v>
      </c>
      <c r="H50">
        <v>13463</v>
      </c>
      <c r="I50">
        <v>13565</v>
      </c>
      <c r="J50">
        <v>13767</v>
      </c>
      <c r="M50">
        <v>46</v>
      </c>
      <c r="N50">
        <v>9074</v>
      </c>
      <c r="O50">
        <v>9230</v>
      </c>
      <c r="P50">
        <v>9805</v>
      </c>
      <c r="Q50">
        <v>11696</v>
      </c>
      <c r="R50">
        <v>12494</v>
      </c>
      <c r="S50">
        <v>13499</v>
      </c>
      <c r="T50">
        <v>14431</v>
      </c>
      <c r="U50">
        <v>14598</v>
      </c>
      <c r="V50">
        <v>14895</v>
      </c>
    </row>
    <row r="51" spans="1:22">
      <c r="A51">
        <v>47</v>
      </c>
      <c r="B51">
        <v>2315</v>
      </c>
      <c r="C51">
        <v>2505</v>
      </c>
      <c r="D51">
        <v>2468</v>
      </c>
      <c r="E51">
        <v>2956</v>
      </c>
      <c r="F51">
        <v>3179</v>
      </c>
      <c r="G51">
        <v>3488</v>
      </c>
      <c r="H51">
        <v>3513</v>
      </c>
      <c r="I51">
        <v>3509</v>
      </c>
      <c r="J51">
        <v>3542</v>
      </c>
      <c r="M51">
        <v>47</v>
      </c>
      <c r="N51">
        <v>2302</v>
      </c>
      <c r="O51">
        <v>2677</v>
      </c>
      <c r="P51">
        <v>2664</v>
      </c>
      <c r="Q51">
        <v>2730</v>
      </c>
      <c r="R51">
        <v>2925</v>
      </c>
      <c r="S51">
        <v>2963</v>
      </c>
      <c r="T51">
        <v>3246</v>
      </c>
      <c r="U51">
        <v>3254</v>
      </c>
      <c r="V51">
        <v>3165</v>
      </c>
    </row>
    <row r="52" spans="1:22">
      <c r="A52">
        <v>48</v>
      </c>
      <c r="B52">
        <v>901</v>
      </c>
      <c r="C52">
        <v>1062</v>
      </c>
      <c r="D52">
        <v>1075</v>
      </c>
      <c r="E52">
        <v>1217</v>
      </c>
      <c r="F52">
        <v>1606</v>
      </c>
      <c r="G52">
        <v>1460</v>
      </c>
      <c r="H52">
        <v>1526</v>
      </c>
      <c r="I52">
        <v>1541</v>
      </c>
      <c r="J52">
        <v>1556</v>
      </c>
      <c r="M52">
        <v>48</v>
      </c>
      <c r="N52">
        <v>833</v>
      </c>
      <c r="O52">
        <v>899</v>
      </c>
      <c r="P52">
        <v>988</v>
      </c>
      <c r="Q52">
        <v>1384</v>
      </c>
      <c r="R52">
        <v>1154</v>
      </c>
      <c r="S52">
        <v>1376</v>
      </c>
      <c r="T52">
        <v>1475</v>
      </c>
      <c r="U52">
        <v>1548</v>
      </c>
      <c r="V52">
        <v>1498</v>
      </c>
    </row>
    <row r="53" spans="1:22">
      <c r="A53">
        <v>49</v>
      </c>
      <c r="B53">
        <v>156</v>
      </c>
      <c r="C53">
        <v>159</v>
      </c>
      <c r="D53">
        <v>175</v>
      </c>
      <c r="E53">
        <v>227</v>
      </c>
      <c r="F53">
        <v>284</v>
      </c>
      <c r="G53">
        <v>250</v>
      </c>
      <c r="H53">
        <v>274</v>
      </c>
      <c r="I53">
        <v>259</v>
      </c>
      <c r="J53">
        <v>272</v>
      </c>
      <c r="M53">
        <v>49</v>
      </c>
      <c r="N53">
        <v>162</v>
      </c>
      <c r="O53">
        <v>162</v>
      </c>
      <c r="P53">
        <v>166</v>
      </c>
      <c r="Q53">
        <v>199</v>
      </c>
      <c r="R53">
        <v>217</v>
      </c>
      <c r="S53">
        <v>222</v>
      </c>
      <c r="T53">
        <v>274</v>
      </c>
      <c r="U53">
        <v>262</v>
      </c>
      <c r="V53">
        <v>283</v>
      </c>
    </row>
    <row r="54" spans="1:22">
      <c r="A54">
        <v>50</v>
      </c>
      <c r="B54">
        <v>2145</v>
      </c>
      <c r="C54">
        <v>2247</v>
      </c>
      <c r="D54">
        <v>2344</v>
      </c>
      <c r="E54">
        <v>2704</v>
      </c>
      <c r="F54">
        <v>3044</v>
      </c>
      <c r="G54">
        <v>2843</v>
      </c>
      <c r="H54">
        <v>2890</v>
      </c>
      <c r="I54">
        <v>3051</v>
      </c>
      <c r="J54">
        <v>3027</v>
      </c>
      <c r="M54">
        <v>50</v>
      </c>
      <c r="N54">
        <v>3120</v>
      </c>
      <c r="O54">
        <v>3420</v>
      </c>
      <c r="P54">
        <v>3413</v>
      </c>
      <c r="Q54">
        <v>3798</v>
      </c>
      <c r="R54">
        <v>4071</v>
      </c>
      <c r="S54">
        <v>3915</v>
      </c>
      <c r="T54">
        <v>4227</v>
      </c>
      <c r="U54">
        <v>4392</v>
      </c>
      <c r="V54">
        <v>4286</v>
      </c>
    </row>
    <row r="55" spans="1:22">
      <c r="A55">
        <v>51</v>
      </c>
      <c r="B55">
        <v>212007</v>
      </c>
      <c r="C55">
        <v>223338</v>
      </c>
      <c r="D55">
        <v>243243</v>
      </c>
      <c r="E55">
        <v>280849</v>
      </c>
      <c r="F55">
        <v>311635</v>
      </c>
      <c r="G55">
        <v>325478</v>
      </c>
      <c r="H55">
        <v>331758</v>
      </c>
      <c r="I55">
        <v>337247</v>
      </c>
      <c r="J55">
        <v>345821</v>
      </c>
      <c r="M55">
        <v>51</v>
      </c>
      <c r="N55">
        <v>217928</v>
      </c>
      <c r="O55">
        <v>233090</v>
      </c>
      <c r="P55">
        <v>255896</v>
      </c>
      <c r="Q55">
        <v>288378</v>
      </c>
      <c r="R55">
        <v>312061</v>
      </c>
      <c r="S55">
        <v>324699</v>
      </c>
      <c r="T55">
        <v>330585</v>
      </c>
      <c r="U55">
        <v>334750</v>
      </c>
      <c r="V55">
        <v>342739</v>
      </c>
    </row>
    <row r="56" spans="1:22">
      <c r="A56">
        <v>52</v>
      </c>
      <c r="B56">
        <v>3507</v>
      </c>
      <c r="C56">
        <v>3546</v>
      </c>
      <c r="D56">
        <v>3693</v>
      </c>
      <c r="E56">
        <v>4245</v>
      </c>
      <c r="F56">
        <v>4494</v>
      </c>
      <c r="G56">
        <v>4743</v>
      </c>
      <c r="H56">
        <v>4889</v>
      </c>
      <c r="I56">
        <v>5002</v>
      </c>
      <c r="J56">
        <v>5074</v>
      </c>
      <c r="M56">
        <v>52</v>
      </c>
      <c r="N56">
        <v>3806</v>
      </c>
      <c r="O56">
        <v>3958</v>
      </c>
      <c r="P56">
        <v>3970</v>
      </c>
      <c r="Q56">
        <v>4539</v>
      </c>
      <c r="R56">
        <v>5186</v>
      </c>
      <c r="S56">
        <v>5303</v>
      </c>
      <c r="T56">
        <v>5377</v>
      </c>
      <c r="U56">
        <v>5474</v>
      </c>
      <c r="V56">
        <v>5566</v>
      </c>
    </row>
    <row r="57" spans="1:22">
      <c r="A57">
        <v>53</v>
      </c>
      <c r="B57">
        <v>21694</v>
      </c>
      <c r="C57">
        <v>24401</v>
      </c>
      <c r="D57">
        <v>30835</v>
      </c>
      <c r="E57">
        <v>32344</v>
      </c>
      <c r="F57">
        <v>36604</v>
      </c>
      <c r="G57">
        <v>36924</v>
      </c>
      <c r="H57">
        <v>38090</v>
      </c>
      <c r="I57">
        <v>37931</v>
      </c>
      <c r="J57">
        <v>38708</v>
      </c>
      <c r="M57">
        <v>53</v>
      </c>
      <c r="N57">
        <v>20757</v>
      </c>
      <c r="O57">
        <v>20950</v>
      </c>
      <c r="P57">
        <v>22143</v>
      </c>
      <c r="Q57">
        <v>31323</v>
      </c>
      <c r="R57">
        <v>32712</v>
      </c>
      <c r="S57">
        <v>36076</v>
      </c>
      <c r="T57">
        <v>35312</v>
      </c>
      <c r="U57">
        <v>35543</v>
      </c>
      <c r="V57">
        <v>36345</v>
      </c>
    </row>
    <row r="58" spans="1:22">
      <c r="A58">
        <v>54</v>
      </c>
      <c r="B58">
        <v>8056</v>
      </c>
      <c r="C58">
        <v>8417</v>
      </c>
      <c r="D58">
        <v>8095</v>
      </c>
      <c r="E58">
        <v>10061</v>
      </c>
      <c r="F58">
        <v>11412</v>
      </c>
      <c r="G58">
        <v>12581</v>
      </c>
      <c r="H58">
        <v>12851</v>
      </c>
      <c r="I58">
        <v>12913</v>
      </c>
      <c r="J58">
        <v>13069</v>
      </c>
      <c r="M58">
        <v>54</v>
      </c>
      <c r="N58">
        <v>9280</v>
      </c>
      <c r="O58">
        <v>10305</v>
      </c>
      <c r="P58">
        <v>10547</v>
      </c>
      <c r="Q58">
        <v>11889</v>
      </c>
      <c r="R58">
        <v>12921</v>
      </c>
      <c r="S58">
        <v>13479</v>
      </c>
      <c r="T58">
        <v>14613</v>
      </c>
      <c r="U58">
        <v>14550</v>
      </c>
      <c r="V58">
        <v>14670</v>
      </c>
    </row>
    <row r="59" spans="1:22">
      <c r="A59">
        <v>55</v>
      </c>
      <c r="B59">
        <v>18434</v>
      </c>
      <c r="C59">
        <v>21019</v>
      </c>
      <c r="D59">
        <v>22875</v>
      </c>
      <c r="E59">
        <v>24691</v>
      </c>
      <c r="F59">
        <v>26918</v>
      </c>
      <c r="G59">
        <v>27507</v>
      </c>
      <c r="H59">
        <v>28689</v>
      </c>
      <c r="I59">
        <v>28535</v>
      </c>
      <c r="J59">
        <v>28936</v>
      </c>
      <c r="M59">
        <v>55</v>
      </c>
      <c r="N59">
        <v>18517</v>
      </c>
      <c r="O59">
        <v>19515</v>
      </c>
      <c r="P59">
        <v>21551</v>
      </c>
      <c r="Q59">
        <v>28062</v>
      </c>
      <c r="R59">
        <v>28617</v>
      </c>
      <c r="S59">
        <v>30647</v>
      </c>
      <c r="T59">
        <v>31337</v>
      </c>
      <c r="U59">
        <v>31414</v>
      </c>
      <c r="V59">
        <v>31931</v>
      </c>
    </row>
    <row r="60" spans="1:22">
      <c r="A60">
        <v>56</v>
      </c>
      <c r="B60">
        <v>1206</v>
      </c>
      <c r="C60">
        <v>1334</v>
      </c>
      <c r="D60">
        <v>1196</v>
      </c>
      <c r="E60">
        <v>1785</v>
      </c>
      <c r="F60">
        <v>2019</v>
      </c>
      <c r="G60">
        <v>2175</v>
      </c>
      <c r="H60">
        <v>2181</v>
      </c>
      <c r="I60">
        <v>2166</v>
      </c>
      <c r="J60">
        <v>2230</v>
      </c>
      <c r="M60">
        <v>56</v>
      </c>
      <c r="N60">
        <v>891</v>
      </c>
      <c r="O60">
        <v>1064</v>
      </c>
      <c r="P60">
        <v>1205</v>
      </c>
      <c r="Q60">
        <v>1391</v>
      </c>
      <c r="R60">
        <v>1504</v>
      </c>
      <c r="S60">
        <v>1566</v>
      </c>
      <c r="T60">
        <v>1661</v>
      </c>
      <c r="U60">
        <v>1635</v>
      </c>
      <c r="V60">
        <v>1647</v>
      </c>
    </row>
    <row r="61" spans="1:22">
      <c r="A61">
        <v>57</v>
      </c>
      <c r="B61">
        <v>380106</v>
      </c>
      <c r="C61">
        <v>407487</v>
      </c>
      <c r="D61">
        <v>445295</v>
      </c>
      <c r="E61">
        <v>520481</v>
      </c>
      <c r="F61">
        <v>590655</v>
      </c>
      <c r="G61">
        <v>612346</v>
      </c>
      <c r="H61">
        <v>621480</v>
      </c>
      <c r="I61">
        <v>636258</v>
      </c>
      <c r="J61">
        <v>649669</v>
      </c>
      <c r="M61">
        <v>57</v>
      </c>
      <c r="N61">
        <v>366205</v>
      </c>
      <c r="O61">
        <v>391896</v>
      </c>
      <c r="P61">
        <v>427166</v>
      </c>
      <c r="Q61">
        <v>506386</v>
      </c>
      <c r="R61">
        <v>551102</v>
      </c>
      <c r="S61">
        <v>583016</v>
      </c>
      <c r="T61">
        <v>604161</v>
      </c>
      <c r="U61">
        <v>618080</v>
      </c>
      <c r="V61">
        <v>632332</v>
      </c>
    </row>
    <row r="62" spans="1:22">
      <c r="A62">
        <v>58</v>
      </c>
      <c r="B62">
        <v>1576</v>
      </c>
      <c r="C62">
        <v>1791</v>
      </c>
      <c r="D62">
        <v>1885</v>
      </c>
      <c r="E62">
        <v>2446</v>
      </c>
      <c r="F62">
        <v>2816</v>
      </c>
      <c r="G62">
        <v>2718</v>
      </c>
      <c r="H62">
        <v>2782</v>
      </c>
      <c r="I62">
        <v>2835</v>
      </c>
      <c r="J62">
        <v>2846</v>
      </c>
      <c r="M62">
        <v>58</v>
      </c>
      <c r="N62">
        <v>1222</v>
      </c>
      <c r="O62">
        <v>1228</v>
      </c>
      <c r="P62">
        <v>1307</v>
      </c>
      <c r="Q62">
        <v>1637</v>
      </c>
      <c r="R62">
        <v>1802</v>
      </c>
      <c r="S62">
        <v>1920</v>
      </c>
      <c r="T62">
        <v>2124</v>
      </c>
      <c r="U62">
        <v>2173</v>
      </c>
      <c r="V62">
        <v>2212</v>
      </c>
    </row>
    <row r="63" spans="1:22">
      <c r="A63">
        <v>59</v>
      </c>
      <c r="B63">
        <v>60872</v>
      </c>
      <c r="C63">
        <v>62598</v>
      </c>
      <c r="D63">
        <v>64880</v>
      </c>
      <c r="E63">
        <v>73082</v>
      </c>
      <c r="F63">
        <v>87317</v>
      </c>
      <c r="G63">
        <v>89889</v>
      </c>
      <c r="H63">
        <v>92738</v>
      </c>
      <c r="I63">
        <v>94206</v>
      </c>
      <c r="J63">
        <v>97615</v>
      </c>
      <c r="M63">
        <v>59</v>
      </c>
      <c r="N63">
        <v>61544</v>
      </c>
      <c r="O63">
        <v>62662</v>
      </c>
      <c r="P63">
        <v>65435</v>
      </c>
      <c r="Q63">
        <v>74223</v>
      </c>
      <c r="R63">
        <v>82705</v>
      </c>
      <c r="S63">
        <v>88711</v>
      </c>
      <c r="T63">
        <v>92066</v>
      </c>
      <c r="U63">
        <v>95171</v>
      </c>
      <c r="V63">
        <v>97879</v>
      </c>
    </row>
    <row r="64" spans="1:22">
      <c r="A64">
        <v>60</v>
      </c>
      <c r="B64">
        <v>35518</v>
      </c>
      <c r="C64">
        <v>37206</v>
      </c>
      <c r="D64">
        <v>38459</v>
      </c>
      <c r="E64">
        <v>45080</v>
      </c>
      <c r="F64">
        <v>53413</v>
      </c>
      <c r="G64">
        <v>54710</v>
      </c>
      <c r="H64">
        <v>55921</v>
      </c>
      <c r="I64">
        <v>57660</v>
      </c>
      <c r="J64">
        <v>58765</v>
      </c>
      <c r="M64">
        <v>60</v>
      </c>
      <c r="N64">
        <v>36742</v>
      </c>
      <c r="O64">
        <v>37749</v>
      </c>
      <c r="P64">
        <v>39486</v>
      </c>
      <c r="Q64">
        <v>46155</v>
      </c>
      <c r="R64">
        <v>50282</v>
      </c>
      <c r="S64">
        <v>54184</v>
      </c>
      <c r="T64">
        <v>56762</v>
      </c>
      <c r="U64">
        <v>58552</v>
      </c>
      <c r="V64">
        <v>59318</v>
      </c>
    </row>
    <row r="65" spans="1:22">
      <c r="A65">
        <v>61</v>
      </c>
      <c r="B65">
        <v>3605</v>
      </c>
      <c r="C65">
        <v>3713</v>
      </c>
      <c r="D65">
        <v>4413</v>
      </c>
      <c r="E65">
        <v>5034</v>
      </c>
      <c r="F65">
        <v>5196</v>
      </c>
      <c r="G65">
        <v>5549</v>
      </c>
      <c r="H65">
        <v>5826</v>
      </c>
      <c r="I65">
        <v>5976</v>
      </c>
      <c r="J65">
        <v>5970</v>
      </c>
      <c r="M65">
        <v>61</v>
      </c>
      <c r="N65">
        <v>3843</v>
      </c>
      <c r="O65">
        <v>4538</v>
      </c>
      <c r="P65">
        <v>5054</v>
      </c>
      <c r="Q65">
        <v>5581</v>
      </c>
      <c r="R65">
        <v>6355</v>
      </c>
      <c r="S65">
        <v>6325</v>
      </c>
      <c r="T65">
        <v>6633</v>
      </c>
      <c r="U65">
        <v>6652</v>
      </c>
      <c r="V65">
        <v>6758</v>
      </c>
    </row>
    <row r="66" spans="1:22">
      <c r="A66">
        <v>62</v>
      </c>
      <c r="B66">
        <v>46224</v>
      </c>
      <c r="C66">
        <v>48694</v>
      </c>
      <c r="D66">
        <v>54394</v>
      </c>
      <c r="E66">
        <v>66078</v>
      </c>
      <c r="F66">
        <v>68187</v>
      </c>
      <c r="G66">
        <v>72289</v>
      </c>
      <c r="H66">
        <v>75646</v>
      </c>
      <c r="I66">
        <v>78339</v>
      </c>
      <c r="J66">
        <v>79162</v>
      </c>
      <c r="M66">
        <v>62</v>
      </c>
      <c r="N66">
        <v>48662</v>
      </c>
      <c r="O66">
        <v>52594</v>
      </c>
      <c r="P66">
        <v>55005</v>
      </c>
      <c r="Q66">
        <v>67835</v>
      </c>
      <c r="R66">
        <v>76427</v>
      </c>
      <c r="S66">
        <v>77767</v>
      </c>
      <c r="T66">
        <v>78791</v>
      </c>
      <c r="U66">
        <v>80803</v>
      </c>
      <c r="V66">
        <v>82653</v>
      </c>
    </row>
    <row r="67" spans="1:22">
      <c r="A67">
        <v>63</v>
      </c>
      <c r="B67">
        <v>16476</v>
      </c>
      <c r="C67">
        <v>17605</v>
      </c>
      <c r="D67">
        <v>19758</v>
      </c>
      <c r="E67">
        <v>23657</v>
      </c>
      <c r="F67">
        <v>25590</v>
      </c>
      <c r="G67">
        <v>27677</v>
      </c>
      <c r="H67">
        <v>28874</v>
      </c>
      <c r="I67">
        <v>29638</v>
      </c>
      <c r="J67">
        <v>30943</v>
      </c>
      <c r="M67">
        <v>63</v>
      </c>
      <c r="N67">
        <v>17563</v>
      </c>
      <c r="O67">
        <v>19845</v>
      </c>
      <c r="P67">
        <v>22641</v>
      </c>
      <c r="Q67">
        <v>25195</v>
      </c>
      <c r="R67">
        <v>27661</v>
      </c>
      <c r="S67">
        <v>28014</v>
      </c>
      <c r="T67">
        <v>29811</v>
      </c>
      <c r="U67">
        <v>29991</v>
      </c>
      <c r="V67">
        <v>30795</v>
      </c>
    </row>
    <row r="68" spans="1:22">
      <c r="A68">
        <v>64</v>
      </c>
      <c r="B68">
        <v>179432</v>
      </c>
      <c r="C68">
        <v>188563</v>
      </c>
      <c r="D68">
        <v>197781</v>
      </c>
      <c r="E68">
        <v>223124</v>
      </c>
      <c r="F68">
        <v>253948</v>
      </c>
      <c r="G68">
        <v>260970</v>
      </c>
      <c r="H68">
        <v>271703</v>
      </c>
      <c r="I68">
        <v>275952</v>
      </c>
      <c r="J68">
        <v>284967</v>
      </c>
      <c r="M68">
        <v>64</v>
      </c>
      <c r="N68">
        <v>178296</v>
      </c>
      <c r="O68">
        <v>186941</v>
      </c>
      <c r="P68">
        <v>198274</v>
      </c>
      <c r="Q68">
        <v>229016</v>
      </c>
      <c r="R68">
        <v>237861</v>
      </c>
      <c r="S68">
        <v>260730</v>
      </c>
      <c r="T68">
        <v>266656</v>
      </c>
      <c r="U68">
        <v>274256</v>
      </c>
      <c r="V68">
        <v>280996</v>
      </c>
    </row>
    <row r="69" spans="1:22">
      <c r="A69">
        <v>65</v>
      </c>
      <c r="B69">
        <v>85026</v>
      </c>
      <c r="C69">
        <v>92540</v>
      </c>
      <c r="D69">
        <v>96123</v>
      </c>
      <c r="E69">
        <v>112702</v>
      </c>
      <c r="F69">
        <v>128889</v>
      </c>
      <c r="G69">
        <v>129951</v>
      </c>
      <c r="H69">
        <v>135766</v>
      </c>
      <c r="I69">
        <v>137435</v>
      </c>
      <c r="J69">
        <v>140501</v>
      </c>
      <c r="M69">
        <v>65</v>
      </c>
      <c r="N69">
        <v>83017</v>
      </c>
      <c r="O69">
        <v>87139</v>
      </c>
      <c r="P69">
        <v>93948</v>
      </c>
      <c r="Q69">
        <v>110925</v>
      </c>
      <c r="R69">
        <v>122417</v>
      </c>
      <c r="S69">
        <v>134323</v>
      </c>
      <c r="T69">
        <v>139647</v>
      </c>
      <c r="U69">
        <v>141093</v>
      </c>
      <c r="V69">
        <v>145811</v>
      </c>
    </row>
    <row r="70" spans="1:22">
      <c r="A70">
        <v>66</v>
      </c>
      <c r="B70">
        <v>29379</v>
      </c>
      <c r="C70">
        <v>31588</v>
      </c>
      <c r="D70">
        <v>32696</v>
      </c>
      <c r="E70">
        <v>39668</v>
      </c>
      <c r="F70">
        <v>44769</v>
      </c>
      <c r="G70">
        <v>45298</v>
      </c>
      <c r="H70">
        <v>46820</v>
      </c>
      <c r="I70">
        <v>48380</v>
      </c>
      <c r="J70">
        <v>49141</v>
      </c>
      <c r="M70">
        <v>66</v>
      </c>
      <c r="N70">
        <v>28748</v>
      </c>
      <c r="O70">
        <v>29820</v>
      </c>
      <c r="P70">
        <v>31597</v>
      </c>
      <c r="Q70">
        <v>37768</v>
      </c>
      <c r="R70">
        <v>42560</v>
      </c>
      <c r="S70">
        <v>44820</v>
      </c>
      <c r="T70">
        <v>45711</v>
      </c>
      <c r="U70">
        <v>47147</v>
      </c>
      <c r="V70">
        <v>47869</v>
      </c>
    </row>
    <row r="71" spans="1:22">
      <c r="A71">
        <v>67</v>
      </c>
      <c r="B71">
        <v>4583</v>
      </c>
      <c r="C71">
        <v>5122</v>
      </c>
      <c r="D71">
        <v>5228</v>
      </c>
      <c r="E71">
        <v>6465</v>
      </c>
      <c r="F71">
        <v>7054</v>
      </c>
      <c r="G71">
        <v>7354</v>
      </c>
      <c r="H71">
        <v>7264</v>
      </c>
      <c r="I71">
        <v>7679</v>
      </c>
      <c r="J71">
        <v>7874</v>
      </c>
      <c r="M71">
        <v>67</v>
      </c>
      <c r="N71">
        <v>3136</v>
      </c>
      <c r="O71">
        <v>3512</v>
      </c>
      <c r="P71">
        <v>3873</v>
      </c>
      <c r="Q71">
        <v>4277</v>
      </c>
      <c r="R71">
        <v>4889</v>
      </c>
      <c r="S71">
        <v>4998</v>
      </c>
      <c r="T71">
        <v>5212</v>
      </c>
      <c r="U71">
        <v>5287</v>
      </c>
      <c r="V71">
        <v>5393</v>
      </c>
    </row>
    <row r="72" spans="1:22">
      <c r="A72">
        <v>68</v>
      </c>
      <c r="B72">
        <v>11759</v>
      </c>
      <c r="C72">
        <v>12742</v>
      </c>
      <c r="D72">
        <v>13176</v>
      </c>
      <c r="E72">
        <v>14510</v>
      </c>
      <c r="F72">
        <v>17514</v>
      </c>
      <c r="G72">
        <v>16941</v>
      </c>
      <c r="H72">
        <v>18165</v>
      </c>
      <c r="I72">
        <v>17991</v>
      </c>
      <c r="J72">
        <v>18652</v>
      </c>
      <c r="M72">
        <v>68</v>
      </c>
      <c r="N72">
        <v>9962</v>
      </c>
      <c r="O72">
        <v>10096</v>
      </c>
      <c r="P72">
        <v>10591</v>
      </c>
      <c r="Q72">
        <v>12500</v>
      </c>
      <c r="R72">
        <v>12598</v>
      </c>
      <c r="S72">
        <v>15362</v>
      </c>
      <c r="T72">
        <v>15232</v>
      </c>
      <c r="U72">
        <v>15385</v>
      </c>
      <c r="V72">
        <v>15907</v>
      </c>
    </row>
    <row r="73" spans="1:22">
      <c r="A73">
        <v>69</v>
      </c>
      <c r="B73">
        <v>30117</v>
      </c>
      <c r="C73">
        <v>31550</v>
      </c>
      <c r="D73">
        <v>30921</v>
      </c>
      <c r="E73">
        <v>38888</v>
      </c>
      <c r="F73">
        <v>43594</v>
      </c>
      <c r="G73">
        <v>46335</v>
      </c>
      <c r="H73">
        <v>47356</v>
      </c>
      <c r="I73">
        <v>48022</v>
      </c>
      <c r="J73">
        <v>49399</v>
      </c>
      <c r="M73">
        <v>69</v>
      </c>
      <c r="N73">
        <v>33737</v>
      </c>
      <c r="O73">
        <v>35712</v>
      </c>
      <c r="P73">
        <v>35736</v>
      </c>
      <c r="Q73">
        <v>44347</v>
      </c>
      <c r="R73">
        <v>48327</v>
      </c>
      <c r="S73">
        <v>51004</v>
      </c>
      <c r="T73">
        <v>52018</v>
      </c>
      <c r="U73">
        <v>52900</v>
      </c>
      <c r="V73">
        <v>54045</v>
      </c>
    </row>
    <row r="74" spans="1:22">
      <c r="A74">
        <v>70</v>
      </c>
      <c r="B74">
        <v>5511</v>
      </c>
      <c r="C74">
        <v>5659</v>
      </c>
      <c r="D74">
        <v>5418</v>
      </c>
      <c r="E74">
        <v>7335</v>
      </c>
      <c r="F74">
        <v>8558</v>
      </c>
      <c r="G74">
        <v>9275</v>
      </c>
      <c r="H74">
        <v>9488</v>
      </c>
      <c r="I74">
        <v>9627</v>
      </c>
      <c r="J74">
        <v>9851</v>
      </c>
      <c r="M74">
        <v>70</v>
      </c>
      <c r="N74">
        <v>5191</v>
      </c>
      <c r="O74">
        <v>5728</v>
      </c>
      <c r="P74">
        <v>5988</v>
      </c>
      <c r="Q74">
        <v>7292</v>
      </c>
      <c r="R74">
        <v>7892</v>
      </c>
      <c r="S74">
        <v>8761</v>
      </c>
      <c r="T74">
        <v>9289</v>
      </c>
      <c r="U74">
        <v>9663</v>
      </c>
      <c r="V74">
        <v>9906</v>
      </c>
    </row>
    <row r="75" spans="1:22">
      <c r="A75">
        <v>71</v>
      </c>
      <c r="B75">
        <v>2211</v>
      </c>
      <c r="C75">
        <v>2280</v>
      </c>
      <c r="D75">
        <v>2410</v>
      </c>
      <c r="E75">
        <v>2953</v>
      </c>
      <c r="F75">
        <v>3434</v>
      </c>
      <c r="G75">
        <v>3669</v>
      </c>
      <c r="H75">
        <v>3849</v>
      </c>
      <c r="I75">
        <v>3954</v>
      </c>
      <c r="J75">
        <v>4086</v>
      </c>
      <c r="M75">
        <v>71</v>
      </c>
      <c r="N75">
        <v>2456</v>
      </c>
      <c r="O75">
        <v>2607</v>
      </c>
      <c r="P75">
        <v>2657</v>
      </c>
      <c r="Q75">
        <v>3387</v>
      </c>
      <c r="R75">
        <v>3722</v>
      </c>
      <c r="S75">
        <v>4023</v>
      </c>
      <c r="T75">
        <v>4201</v>
      </c>
      <c r="U75">
        <v>4328</v>
      </c>
      <c r="V75">
        <v>4436</v>
      </c>
    </row>
    <row r="76" spans="1:22">
      <c r="A76">
        <v>72</v>
      </c>
      <c r="B76">
        <v>79344</v>
      </c>
      <c r="C76">
        <v>85304</v>
      </c>
      <c r="D76">
        <v>90061</v>
      </c>
      <c r="E76">
        <v>104946</v>
      </c>
      <c r="F76">
        <v>114128</v>
      </c>
      <c r="G76">
        <v>121212</v>
      </c>
      <c r="H76">
        <v>124323</v>
      </c>
      <c r="I76">
        <v>127038</v>
      </c>
      <c r="J76">
        <v>129643</v>
      </c>
      <c r="M76">
        <v>72</v>
      </c>
      <c r="N76">
        <v>82421</v>
      </c>
      <c r="O76">
        <v>88541</v>
      </c>
      <c r="P76">
        <v>93973</v>
      </c>
      <c r="Q76">
        <v>108751</v>
      </c>
      <c r="R76">
        <v>120309</v>
      </c>
      <c r="S76">
        <v>125844</v>
      </c>
      <c r="T76">
        <v>129074</v>
      </c>
      <c r="U76">
        <v>131955</v>
      </c>
      <c r="V76">
        <v>134621</v>
      </c>
    </row>
    <row r="77" spans="1:22">
      <c r="A77">
        <v>73</v>
      </c>
      <c r="B77">
        <v>31028</v>
      </c>
      <c r="C77">
        <v>33149</v>
      </c>
      <c r="D77">
        <v>37117</v>
      </c>
      <c r="E77">
        <v>42160</v>
      </c>
      <c r="F77">
        <v>46785</v>
      </c>
      <c r="G77">
        <v>48973</v>
      </c>
      <c r="H77">
        <v>51243</v>
      </c>
      <c r="I77">
        <v>51780</v>
      </c>
      <c r="J77">
        <v>53227</v>
      </c>
      <c r="M77">
        <v>73</v>
      </c>
      <c r="N77">
        <v>32107</v>
      </c>
      <c r="O77">
        <v>33497</v>
      </c>
      <c r="P77">
        <v>35837</v>
      </c>
      <c r="Q77">
        <v>43204</v>
      </c>
      <c r="R77">
        <v>46292</v>
      </c>
      <c r="S77">
        <v>48879</v>
      </c>
      <c r="T77">
        <v>51334</v>
      </c>
      <c r="U77">
        <v>52236</v>
      </c>
      <c r="V77">
        <v>53312</v>
      </c>
    </row>
    <row r="78" spans="1:22">
      <c r="A78">
        <v>74</v>
      </c>
      <c r="B78">
        <v>3990</v>
      </c>
      <c r="C78">
        <v>4167</v>
      </c>
      <c r="D78">
        <v>4389</v>
      </c>
      <c r="E78">
        <v>4912</v>
      </c>
      <c r="F78">
        <v>5744</v>
      </c>
      <c r="G78">
        <v>5870</v>
      </c>
      <c r="H78">
        <v>6250</v>
      </c>
      <c r="I78">
        <v>6015</v>
      </c>
      <c r="J78">
        <v>6304</v>
      </c>
      <c r="M78">
        <v>74</v>
      </c>
      <c r="N78">
        <v>4020</v>
      </c>
      <c r="O78">
        <v>4012</v>
      </c>
      <c r="P78">
        <v>4022</v>
      </c>
      <c r="Q78">
        <v>5488</v>
      </c>
      <c r="R78">
        <v>5521</v>
      </c>
      <c r="S78">
        <v>6276</v>
      </c>
      <c r="T78">
        <v>6210</v>
      </c>
      <c r="U78">
        <v>6209</v>
      </c>
      <c r="V78">
        <v>6413</v>
      </c>
    </row>
    <row r="79" spans="1:22">
      <c r="A79">
        <v>75</v>
      </c>
      <c r="B79">
        <v>4945</v>
      </c>
      <c r="C79">
        <v>5294</v>
      </c>
      <c r="D79">
        <v>5606</v>
      </c>
      <c r="E79">
        <v>6773</v>
      </c>
      <c r="F79">
        <v>7847</v>
      </c>
      <c r="G79">
        <v>7820</v>
      </c>
      <c r="H79">
        <v>8064</v>
      </c>
      <c r="I79">
        <v>8204</v>
      </c>
      <c r="J79">
        <v>8416</v>
      </c>
      <c r="M79">
        <v>75</v>
      </c>
      <c r="N79">
        <v>5204</v>
      </c>
      <c r="O79">
        <v>5459</v>
      </c>
      <c r="P79">
        <v>6203</v>
      </c>
      <c r="Q79">
        <v>7492</v>
      </c>
      <c r="R79">
        <v>7426</v>
      </c>
      <c r="S79">
        <v>8196</v>
      </c>
      <c r="T79">
        <v>8467</v>
      </c>
      <c r="U79">
        <v>8725</v>
      </c>
      <c r="V79">
        <v>8794</v>
      </c>
    </row>
    <row r="80" spans="1:22">
      <c r="A80">
        <v>76</v>
      </c>
      <c r="B80">
        <v>7620</v>
      </c>
      <c r="C80">
        <v>8067</v>
      </c>
      <c r="D80">
        <v>9453</v>
      </c>
      <c r="E80">
        <v>10344</v>
      </c>
      <c r="F80">
        <v>11848</v>
      </c>
      <c r="G80">
        <v>12122</v>
      </c>
      <c r="H80">
        <v>12474</v>
      </c>
      <c r="I80">
        <v>12490</v>
      </c>
      <c r="J80">
        <v>12769</v>
      </c>
      <c r="M80">
        <v>76</v>
      </c>
      <c r="N80">
        <v>8101</v>
      </c>
      <c r="O80">
        <v>7913</v>
      </c>
      <c r="P80">
        <v>9313</v>
      </c>
      <c r="Q80">
        <v>11452</v>
      </c>
      <c r="R80">
        <v>11158</v>
      </c>
      <c r="S80">
        <v>12266</v>
      </c>
      <c r="T80">
        <v>12477</v>
      </c>
      <c r="U80">
        <v>12726</v>
      </c>
      <c r="V80">
        <v>12843</v>
      </c>
    </row>
    <row r="81" spans="1:22">
      <c r="A81">
        <v>77</v>
      </c>
      <c r="B81">
        <v>19059</v>
      </c>
      <c r="C81">
        <v>19545</v>
      </c>
      <c r="D81">
        <v>21547</v>
      </c>
      <c r="E81">
        <v>24310</v>
      </c>
      <c r="F81">
        <v>25242</v>
      </c>
      <c r="G81">
        <v>26009</v>
      </c>
      <c r="H81">
        <v>26990</v>
      </c>
      <c r="I81">
        <v>27470</v>
      </c>
      <c r="J81">
        <v>27808</v>
      </c>
      <c r="M81">
        <v>77</v>
      </c>
      <c r="N81">
        <v>19362</v>
      </c>
      <c r="O81">
        <v>20911</v>
      </c>
      <c r="P81">
        <v>22494</v>
      </c>
      <c r="Q81">
        <v>25219</v>
      </c>
      <c r="R81">
        <v>27240</v>
      </c>
      <c r="S81">
        <v>27704</v>
      </c>
      <c r="T81">
        <v>28518</v>
      </c>
      <c r="U81">
        <v>29537</v>
      </c>
      <c r="V81">
        <v>29911</v>
      </c>
    </row>
    <row r="82" spans="1:22">
      <c r="A82">
        <v>78</v>
      </c>
      <c r="B82">
        <v>20701</v>
      </c>
      <c r="C82">
        <v>22454</v>
      </c>
      <c r="D82">
        <v>24928</v>
      </c>
      <c r="E82">
        <v>28638</v>
      </c>
      <c r="F82">
        <v>30862</v>
      </c>
      <c r="G82">
        <v>32532</v>
      </c>
      <c r="H82">
        <v>33772</v>
      </c>
      <c r="I82">
        <v>34590</v>
      </c>
      <c r="J82">
        <v>35392</v>
      </c>
      <c r="M82">
        <v>78</v>
      </c>
      <c r="N82">
        <v>20076</v>
      </c>
      <c r="O82">
        <v>22133</v>
      </c>
      <c r="P82">
        <v>24085</v>
      </c>
      <c r="Q82">
        <v>27486</v>
      </c>
      <c r="R82">
        <v>29269</v>
      </c>
      <c r="S82">
        <v>30866</v>
      </c>
      <c r="T82">
        <v>32797</v>
      </c>
      <c r="U82">
        <v>33029</v>
      </c>
      <c r="V82">
        <v>33838</v>
      </c>
    </row>
    <row r="83" spans="1:22">
      <c r="A83">
        <v>79</v>
      </c>
      <c r="B83">
        <v>1363</v>
      </c>
      <c r="C83">
        <v>1457</v>
      </c>
      <c r="D83">
        <v>1479</v>
      </c>
      <c r="E83">
        <v>1660</v>
      </c>
      <c r="F83">
        <v>1909</v>
      </c>
      <c r="G83">
        <v>1946</v>
      </c>
      <c r="H83">
        <v>2038</v>
      </c>
      <c r="I83">
        <v>2065</v>
      </c>
      <c r="J83">
        <v>2142</v>
      </c>
      <c r="M83">
        <v>79</v>
      </c>
      <c r="N83">
        <v>1355</v>
      </c>
      <c r="O83">
        <v>1341</v>
      </c>
      <c r="P83">
        <v>1397</v>
      </c>
      <c r="Q83">
        <v>1810</v>
      </c>
      <c r="R83">
        <v>1875</v>
      </c>
      <c r="S83">
        <v>2010</v>
      </c>
      <c r="T83">
        <v>2038</v>
      </c>
      <c r="U83">
        <v>2074</v>
      </c>
      <c r="V83">
        <v>2148</v>
      </c>
    </row>
    <row r="84" spans="1:22">
      <c r="A84">
        <v>80</v>
      </c>
      <c r="B84">
        <v>16381</v>
      </c>
      <c r="C84">
        <v>16785</v>
      </c>
      <c r="D84">
        <v>17119</v>
      </c>
      <c r="E84">
        <v>20952</v>
      </c>
      <c r="F84">
        <v>23280</v>
      </c>
      <c r="G84">
        <v>25824</v>
      </c>
      <c r="H84">
        <v>27069</v>
      </c>
      <c r="I84">
        <v>27575</v>
      </c>
      <c r="J84">
        <v>29358</v>
      </c>
      <c r="M84">
        <v>80</v>
      </c>
      <c r="N84">
        <v>14799</v>
      </c>
      <c r="O84">
        <v>15146</v>
      </c>
      <c r="P84">
        <v>16239</v>
      </c>
      <c r="Q84">
        <v>19012</v>
      </c>
      <c r="R84">
        <v>20869</v>
      </c>
      <c r="S84">
        <v>22949</v>
      </c>
      <c r="T84">
        <v>24694</v>
      </c>
      <c r="U84">
        <v>25754</v>
      </c>
      <c r="V84">
        <v>26822</v>
      </c>
    </row>
    <row r="85" spans="1:22">
      <c r="A85">
        <v>81</v>
      </c>
      <c r="B85">
        <v>75329</v>
      </c>
      <c r="C85">
        <v>80870</v>
      </c>
      <c r="D85">
        <v>80331</v>
      </c>
      <c r="E85">
        <v>95644</v>
      </c>
      <c r="F85">
        <v>106901</v>
      </c>
      <c r="G85">
        <v>112220</v>
      </c>
      <c r="H85">
        <v>115721</v>
      </c>
      <c r="I85">
        <v>116595</v>
      </c>
      <c r="J85">
        <v>119858</v>
      </c>
      <c r="M85">
        <v>81</v>
      </c>
      <c r="N85">
        <v>78144</v>
      </c>
      <c r="O85">
        <v>86577</v>
      </c>
      <c r="P85">
        <v>85748</v>
      </c>
      <c r="Q85">
        <v>104112</v>
      </c>
      <c r="R85">
        <v>111171</v>
      </c>
      <c r="S85">
        <v>118089</v>
      </c>
      <c r="T85">
        <v>122283</v>
      </c>
      <c r="U85">
        <v>123481</v>
      </c>
      <c r="V85">
        <v>126810</v>
      </c>
    </row>
    <row r="86" spans="1:22">
      <c r="A86">
        <v>82</v>
      </c>
      <c r="B86">
        <v>46299</v>
      </c>
      <c r="C86">
        <v>50140</v>
      </c>
      <c r="D86">
        <v>52480</v>
      </c>
      <c r="E86">
        <v>60229</v>
      </c>
      <c r="F86">
        <v>67222</v>
      </c>
      <c r="G86">
        <v>69914</v>
      </c>
      <c r="H86">
        <v>72203</v>
      </c>
      <c r="I86">
        <v>73429</v>
      </c>
      <c r="J86">
        <v>74801</v>
      </c>
      <c r="M86">
        <v>82</v>
      </c>
      <c r="N86">
        <v>47546</v>
      </c>
      <c r="O86">
        <v>51397</v>
      </c>
      <c r="P86">
        <v>56005</v>
      </c>
      <c r="Q86">
        <v>65785</v>
      </c>
      <c r="R86">
        <v>69572</v>
      </c>
      <c r="S86">
        <v>73160</v>
      </c>
      <c r="T86">
        <v>76333</v>
      </c>
      <c r="U86">
        <v>77630</v>
      </c>
      <c r="V86">
        <v>79153</v>
      </c>
    </row>
    <row r="87" spans="1:22">
      <c r="A87">
        <v>83</v>
      </c>
      <c r="B87">
        <v>10728</v>
      </c>
      <c r="C87">
        <v>11420</v>
      </c>
      <c r="D87">
        <v>11764</v>
      </c>
      <c r="E87">
        <v>14041</v>
      </c>
      <c r="F87">
        <v>15565</v>
      </c>
      <c r="G87">
        <v>16373</v>
      </c>
      <c r="H87">
        <v>16781</v>
      </c>
      <c r="I87">
        <v>16700</v>
      </c>
      <c r="J87">
        <v>17130</v>
      </c>
      <c r="M87">
        <v>83</v>
      </c>
      <c r="N87">
        <v>10200</v>
      </c>
      <c r="O87">
        <v>10968</v>
      </c>
      <c r="P87">
        <v>11991</v>
      </c>
      <c r="Q87">
        <v>13785</v>
      </c>
      <c r="R87">
        <v>15248</v>
      </c>
      <c r="S87">
        <v>15886</v>
      </c>
      <c r="T87">
        <v>16531</v>
      </c>
      <c r="U87">
        <v>16650</v>
      </c>
      <c r="V87">
        <v>16971</v>
      </c>
    </row>
    <row r="88" spans="1:22">
      <c r="A88">
        <v>84</v>
      </c>
      <c r="B88">
        <v>500</v>
      </c>
      <c r="C88">
        <v>495</v>
      </c>
      <c r="D88">
        <v>517</v>
      </c>
      <c r="E88">
        <v>592</v>
      </c>
      <c r="F88">
        <v>685</v>
      </c>
      <c r="G88">
        <v>707</v>
      </c>
      <c r="H88">
        <v>821</v>
      </c>
      <c r="I88">
        <v>858</v>
      </c>
      <c r="J88">
        <v>884</v>
      </c>
      <c r="M88">
        <v>84</v>
      </c>
      <c r="N88">
        <v>421</v>
      </c>
      <c r="O88">
        <v>449</v>
      </c>
      <c r="P88">
        <v>479</v>
      </c>
      <c r="Q88">
        <v>564</v>
      </c>
      <c r="R88">
        <v>656</v>
      </c>
      <c r="S88">
        <v>702</v>
      </c>
      <c r="T88">
        <v>778</v>
      </c>
      <c r="U88">
        <v>813</v>
      </c>
      <c r="V88">
        <v>848</v>
      </c>
    </row>
    <row r="89" spans="1:22">
      <c r="A89">
        <v>85</v>
      </c>
      <c r="B89">
        <v>30109</v>
      </c>
      <c r="C89">
        <v>32296</v>
      </c>
      <c r="D89">
        <v>31907</v>
      </c>
      <c r="E89">
        <v>38980</v>
      </c>
      <c r="F89">
        <v>44556</v>
      </c>
      <c r="G89">
        <v>47748</v>
      </c>
      <c r="H89">
        <v>48959</v>
      </c>
      <c r="I89">
        <v>50175</v>
      </c>
      <c r="J89">
        <v>52230</v>
      </c>
      <c r="M89">
        <v>85</v>
      </c>
      <c r="N89">
        <v>28927</v>
      </c>
      <c r="O89">
        <v>31287</v>
      </c>
      <c r="P89">
        <v>32991</v>
      </c>
      <c r="Q89">
        <v>39615</v>
      </c>
      <c r="R89">
        <v>41583</v>
      </c>
      <c r="S89">
        <v>46048</v>
      </c>
      <c r="T89">
        <v>48566</v>
      </c>
      <c r="U89">
        <v>49506</v>
      </c>
      <c r="V89">
        <v>51114</v>
      </c>
    </row>
    <row r="90" spans="1:22">
      <c r="A90">
        <v>86</v>
      </c>
      <c r="B90">
        <v>2103</v>
      </c>
      <c r="C90">
        <v>2233</v>
      </c>
      <c r="D90">
        <v>2062</v>
      </c>
      <c r="E90">
        <v>2618</v>
      </c>
      <c r="F90">
        <v>2836</v>
      </c>
      <c r="G90">
        <v>2897</v>
      </c>
      <c r="H90">
        <v>2976</v>
      </c>
      <c r="I90">
        <v>2970</v>
      </c>
      <c r="J90">
        <v>3028</v>
      </c>
      <c r="M90">
        <v>86</v>
      </c>
      <c r="N90">
        <v>3286</v>
      </c>
      <c r="O90">
        <v>3418</v>
      </c>
      <c r="P90">
        <v>3286</v>
      </c>
      <c r="Q90">
        <v>4126</v>
      </c>
      <c r="R90">
        <v>4290</v>
      </c>
      <c r="S90">
        <v>4465</v>
      </c>
      <c r="T90">
        <v>4686</v>
      </c>
      <c r="U90">
        <v>4800</v>
      </c>
      <c r="V90">
        <v>4843</v>
      </c>
    </row>
    <row r="91" spans="1:22">
      <c r="A91">
        <v>87</v>
      </c>
      <c r="B91">
        <v>3060</v>
      </c>
      <c r="C91">
        <v>3301</v>
      </c>
      <c r="D91">
        <v>3244</v>
      </c>
      <c r="E91">
        <v>4152</v>
      </c>
      <c r="F91">
        <v>4891</v>
      </c>
      <c r="G91">
        <v>5258</v>
      </c>
      <c r="H91">
        <v>5397</v>
      </c>
      <c r="I91">
        <v>5340</v>
      </c>
      <c r="J91">
        <v>5631</v>
      </c>
      <c r="M91">
        <v>87</v>
      </c>
      <c r="N91">
        <v>2317</v>
      </c>
      <c r="O91">
        <v>2483</v>
      </c>
      <c r="P91">
        <v>2452</v>
      </c>
      <c r="Q91">
        <v>3136</v>
      </c>
      <c r="R91">
        <v>3125</v>
      </c>
      <c r="S91">
        <v>3320</v>
      </c>
      <c r="T91">
        <v>3491</v>
      </c>
      <c r="U91">
        <v>3520</v>
      </c>
      <c r="V91">
        <v>3660</v>
      </c>
    </row>
    <row r="92" spans="1:22">
      <c r="A92">
        <v>88</v>
      </c>
      <c r="B92">
        <v>3616</v>
      </c>
      <c r="C92">
        <v>3659</v>
      </c>
      <c r="D92">
        <v>3809</v>
      </c>
      <c r="E92">
        <v>4451</v>
      </c>
      <c r="F92">
        <v>5763</v>
      </c>
      <c r="G92">
        <v>6239</v>
      </c>
      <c r="H92">
        <v>6222</v>
      </c>
      <c r="I92">
        <v>6158</v>
      </c>
      <c r="J92">
        <v>6409</v>
      </c>
      <c r="M92">
        <v>88</v>
      </c>
      <c r="N92">
        <v>3505</v>
      </c>
      <c r="O92">
        <v>3547</v>
      </c>
      <c r="P92">
        <v>4101</v>
      </c>
      <c r="Q92">
        <v>5033</v>
      </c>
      <c r="R92">
        <v>4918</v>
      </c>
      <c r="S92">
        <v>5460</v>
      </c>
      <c r="T92">
        <v>5895</v>
      </c>
      <c r="U92">
        <v>6078</v>
      </c>
      <c r="V92">
        <v>6266</v>
      </c>
    </row>
    <row r="93" spans="1:22">
      <c r="A93">
        <v>89</v>
      </c>
      <c r="B93">
        <v>46099</v>
      </c>
      <c r="C93">
        <v>48810</v>
      </c>
      <c r="D93">
        <v>53727</v>
      </c>
      <c r="E93">
        <v>62601</v>
      </c>
      <c r="F93">
        <v>68659</v>
      </c>
      <c r="G93">
        <v>73924</v>
      </c>
      <c r="H93">
        <v>77006</v>
      </c>
      <c r="I93">
        <v>79331</v>
      </c>
      <c r="J93">
        <v>81571</v>
      </c>
      <c r="M93">
        <v>89</v>
      </c>
      <c r="N93">
        <v>58131</v>
      </c>
      <c r="O93">
        <v>61158</v>
      </c>
      <c r="P93">
        <v>65613</v>
      </c>
      <c r="Q93">
        <v>78632</v>
      </c>
      <c r="R93">
        <v>85940</v>
      </c>
      <c r="S93">
        <v>92523</v>
      </c>
      <c r="T93">
        <v>96278</v>
      </c>
      <c r="U93">
        <v>99422</v>
      </c>
      <c r="V93">
        <v>102733</v>
      </c>
    </row>
    <row r="94" spans="1:22">
      <c r="A94">
        <v>90</v>
      </c>
      <c r="B94">
        <v>1333</v>
      </c>
      <c r="C94">
        <v>1350</v>
      </c>
      <c r="D94">
        <v>1373</v>
      </c>
      <c r="E94">
        <v>1687</v>
      </c>
      <c r="F94">
        <v>1839</v>
      </c>
      <c r="G94">
        <v>2051</v>
      </c>
      <c r="H94">
        <v>2157</v>
      </c>
      <c r="I94">
        <v>2224</v>
      </c>
      <c r="J94">
        <v>2283</v>
      </c>
      <c r="M94">
        <v>90</v>
      </c>
      <c r="N94">
        <v>2140</v>
      </c>
      <c r="O94">
        <v>2193</v>
      </c>
      <c r="P94">
        <v>2213</v>
      </c>
      <c r="Q94">
        <v>2732</v>
      </c>
      <c r="R94">
        <v>3181</v>
      </c>
      <c r="S94">
        <v>3365</v>
      </c>
      <c r="T94">
        <v>3462</v>
      </c>
      <c r="U94">
        <v>3521</v>
      </c>
      <c r="V94">
        <v>3614</v>
      </c>
    </row>
    <row r="95" spans="1:22">
      <c r="A95">
        <v>91</v>
      </c>
      <c r="B95">
        <v>332109</v>
      </c>
      <c r="C95">
        <v>348079</v>
      </c>
      <c r="D95">
        <v>377384</v>
      </c>
      <c r="E95">
        <v>427636</v>
      </c>
      <c r="F95">
        <v>468042</v>
      </c>
      <c r="G95">
        <v>488430</v>
      </c>
      <c r="H95">
        <v>500224</v>
      </c>
      <c r="I95">
        <v>512255</v>
      </c>
      <c r="J95">
        <v>525123</v>
      </c>
      <c r="M95">
        <v>91</v>
      </c>
      <c r="N95">
        <v>356070</v>
      </c>
      <c r="O95">
        <v>370494</v>
      </c>
      <c r="P95">
        <v>405853</v>
      </c>
      <c r="Q95">
        <v>471252</v>
      </c>
      <c r="R95">
        <v>493280</v>
      </c>
      <c r="S95">
        <v>520983</v>
      </c>
      <c r="T95">
        <v>535935</v>
      </c>
      <c r="U95">
        <v>549842</v>
      </c>
      <c r="V95">
        <v>563928</v>
      </c>
    </row>
    <row r="96" spans="1:22">
      <c r="A96">
        <v>92</v>
      </c>
      <c r="B96">
        <v>3472</v>
      </c>
      <c r="C96">
        <v>3609</v>
      </c>
      <c r="D96">
        <v>4141</v>
      </c>
      <c r="E96">
        <v>4718</v>
      </c>
      <c r="F96">
        <v>5182</v>
      </c>
      <c r="G96">
        <v>5543</v>
      </c>
      <c r="H96">
        <v>5711</v>
      </c>
      <c r="I96">
        <v>5784</v>
      </c>
      <c r="J96">
        <v>5922</v>
      </c>
      <c r="M96">
        <v>92</v>
      </c>
      <c r="N96">
        <v>3290</v>
      </c>
      <c r="O96">
        <v>3508</v>
      </c>
      <c r="P96">
        <v>3956</v>
      </c>
      <c r="Q96">
        <v>4591</v>
      </c>
      <c r="R96">
        <v>5029</v>
      </c>
      <c r="S96">
        <v>5231</v>
      </c>
      <c r="T96">
        <v>5441</v>
      </c>
      <c r="U96">
        <v>5556</v>
      </c>
      <c r="V96">
        <v>5739</v>
      </c>
    </row>
    <row r="97" spans="1:22">
      <c r="A97">
        <v>93</v>
      </c>
      <c r="B97">
        <v>3194</v>
      </c>
      <c r="C97">
        <v>3296</v>
      </c>
      <c r="D97">
        <v>3367</v>
      </c>
      <c r="E97">
        <v>4042</v>
      </c>
      <c r="F97">
        <v>4536</v>
      </c>
      <c r="G97">
        <v>4820</v>
      </c>
      <c r="H97">
        <v>5112</v>
      </c>
      <c r="I97">
        <v>5061</v>
      </c>
      <c r="J97">
        <v>5227</v>
      </c>
      <c r="M97">
        <v>93</v>
      </c>
      <c r="N97">
        <v>2316</v>
      </c>
      <c r="O97">
        <v>2446</v>
      </c>
      <c r="P97">
        <v>2587</v>
      </c>
      <c r="Q97">
        <v>3108</v>
      </c>
      <c r="R97">
        <v>3337</v>
      </c>
      <c r="S97">
        <v>3599</v>
      </c>
      <c r="T97">
        <v>3727</v>
      </c>
      <c r="U97">
        <v>3780</v>
      </c>
      <c r="V97">
        <v>3818</v>
      </c>
    </row>
    <row r="98" spans="1:22">
      <c r="A98">
        <v>94</v>
      </c>
      <c r="B98">
        <v>836</v>
      </c>
      <c r="C98">
        <v>878</v>
      </c>
      <c r="D98">
        <v>858</v>
      </c>
      <c r="E98">
        <v>1129</v>
      </c>
      <c r="F98">
        <v>1271</v>
      </c>
      <c r="G98">
        <v>1312</v>
      </c>
      <c r="H98">
        <v>1344</v>
      </c>
      <c r="I98">
        <v>1359</v>
      </c>
      <c r="J98">
        <v>1373</v>
      </c>
      <c r="M98">
        <v>94</v>
      </c>
      <c r="N98">
        <v>749</v>
      </c>
      <c r="O98">
        <v>791</v>
      </c>
      <c r="P98">
        <v>950</v>
      </c>
      <c r="Q98">
        <v>1097</v>
      </c>
      <c r="R98">
        <v>1098</v>
      </c>
      <c r="S98">
        <v>1141</v>
      </c>
      <c r="T98">
        <v>1214</v>
      </c>
      <c r="U98">
        <v>1248</v>
      </c>
      <c r="V98">
        <v>1259</v>
      </c>
    </row>
    <row r="99" spans="1:22">
      <c r="A99">
        <v>95</v>
      </c>
      <c r="B99">
        <v>8074</v>
      </c>
      <c r="C99">
        <v>8572</v>
      </c>
      <c r="D99">
        <v>9202</v>
      </c>
      <c r="E99">
        <v>10609</v>
      </c>
      <c r="F99">
        <v>11639</v>
      </c>
      <c r="G99">
        <v>11941</v>
      </c>
      <c r="H99">
        <v>12307</v>
      </c>
      <c r="I99">
        <v>12606</v>
      </c>
      <c r="J99">
        <v>12850</v>
      </c>
      <c r="M99">
        <v>95</v>
      </c>
      <c r="N99">
        <v>8244</v>
      </c>
      <c r="O99">
        <v>8532</v>
      </c>
      <c r="P99">
        <v>9575</v>
      </c>
      <c r="Q99">
        <v>11191</v>
      </c>
      <c r="R99">
        <v>11624</v>
      </c>
      <c r="S99">
        <v>12209</v>
      </c>
      <c r="T99">
        <v>12661</v>
      </c>
      <c r="U99">
        <v>13142</v>
      </c>
      <c r="V99">
        <v>13378</v>
      </c>
    </row>
    <row r="100" spans="1:22">
      <c r="A100">
        <v>96</v>
      </c>
      <c r="B100">
        <v>1832</v>
      </c>
      <c r="C100">
        <v>1851</v>
      </c>
      <c r="D100">
        <v>2052</v>
      </c>
      <c r="E100">
        <v>2305</v>
      </c>
      <c r="F100">
        <v>2492</v>
      </c>
      <c r="G100">
        <v>2907</v>
      </c>
      <c r="H100">
        <v>3001</v>
      </c>
      <c r="I100">
        <v>3112</v>
      </c>
      <c r="J100">
        <v>3290</v>
      </c>
      <c r="M100">
        <v>96</v>
      </c>
      <c r="N100">
        <v>1860</v>
      </c>
      <c r="O100">
        <v>1933</v>
      </c>
      <c r="P100">
        <v>2015</v>
      </c>
      <c r="Q100">
        <v>2333</v>
      </c>
      <c r="R100">
        <v>2875</v>
      </c>
      <c r="S100">
        <v>2910</v>
      </c>
      <c r="T100">
        <v>3136</v>
      </c>
      <c r="U100">
        <v>3490</v>
      </c>
      <c r="V100">
        <v>3573</v>
      </c>
    </row>
    <row r="101" spans="1:22">
      <c r="A101">
        <v>97</v>
      </c>
      <c r="B101">
        <v>4010</v>
      </c>
      <c r="C101">
        <v>4533</v>
      </c>
      <c r="D101">
        <v>5032</v>
      </c>
      <c r="E101">
        <v>5636</v>
      </c>
      <c r="F101">
        <v>6334</v>
      </c>
      <c r="G101">
        <v>6618</v>
      </c>
      <c r="H101">
        <v>6669</v>
      </c>
      <c r="I101">
        <v>6800</v>
      </c>
      <c r="J101">
        <v>7019</v>
      </c>
      <c r="M101">
        <v>97</v>
      </c>
      <c r="N101">
        <v>4884</v>
      </c>
      <c r="O101">
        <v>5038</v>
      </c>
      <c r="P101">
        <v>5562</v>
      </c>
      <c r="Q101">
        <v>6707</v>
      </c>
      <c r="R101">
        <v>6758</v>
      </c>
      <c r="S101">
        <v>7240</v>
      </c>
      <c r="T101">
        <v>7439</v>
      </c>
      <c r="U101">
        <v>7596</v>
      </c>
      <c r="V101">
        <v>7766</v>
      </c>
    </row>
    <row r="102" spans="1:22">
      <c r="A102">
        <v>98</v>
      </c>
      <c r="B102">
        <v>4376</v>
      </c>
      <c r="C102">
        <v>4742</v>
      </c>
      <c r="D102">
        <v>5198</v>
      </c>
      <c r="E102">
        <v>6096</v>
      </c>
      <c r="F102">
        <v>6677</v>
      </c>
      <c r="G102">
        <v>6990</v>
      </c>
      <c r="H102">
        <v>7163</v>
      </c>
      <c r="I102">
        <v>7164</v>
      </c>
      <c r="J102">
        <v>7389</v>
      </c>
      <c r="M102">
        <v>98</v>
      </c>
      <c r="N102">
        <v>4929</v>
      </c>
      <c r="O102">
        <v>5327</v>
      </c>
      <c r="P102">
        <v>5669</v>
      </c>
      <c r="Q102">
        <v>6905</v>
      </c>
      <c r="R102">
        <v>7086</v>
      </c>
      <c r="S102">
        <v>7640</v>
      </c>
      <c r="T102">
        <v>7974</v>
      </c>
      <c r="U102">
        <v>7958</v>
      </c>
      <c r="V102">
        <v>8329</v>
      </c>
    </row>
    <row r="103" spans="1:22">
      <c r="A103">
        <v>99</v>
      </c>
      <c r="B103">
        <v>31687</v>
      </c>
      <c r="C103">
        <v>33648</v>
      </c>
      <c r="D103">
        <v>35406</v>
      </c>
      <c r="E103">
        <v>41190</v>
      </c>
      <c r="F103">
        <v>47523</v>
      </c>
      <c r="G103">
        <v>50421</v>
      </c>
      <c r="H103">
        <v>52648</v>
      </c>
      <c r="I103">
        <v>53397</v>
      </c>
      <c r="J103">
        <v>55887</v>
      </c>
      <c r="M103">
        <v>99</v>
      </c>
      <c r="N103">
        <v>27426</v>
      </c>
      <c r="O103">
        <v>28244</v>
      </c>
      <c r="P103">
        <v>29968</v>
      </c>
      <c r="Q103">
        <v>34175</v>
      </c>
      <c r="R103">
        <v>38136</v>
      </c>
      <c r="S103">
        <v>42007</v>
      </c>
      <c r="T103">
        <v>44566</v>
      </c>
      <c r="U103">
        <v>45897</v>
      </c>
      <c r="V103">
        <v>47836</v>
      </c>
    </row>
    <row r="104" spans="1:22">
      <c r="A104">
        <v>100</v>
      </c>
      <c r="B104">
        <v>12433</v>
      </c>
      <c r="C104">
        <v>12867</v>
      </c>
      <c r="D104">
        <v>13618</v>
      </c>
      <c r="E104">
        <v>15965</v>
      </c>
      <c r="F104">
        <v>17151</v>
      </c>
      <c r="G104">
        <v>19022</v>
      </c>
      <c r="H104">
        <v>19864</v>
      </c>
      <c r="I104">
        <v>20706</v>
      </c>
      <c r="J104">
        <v>21379</v>
      </c>
      <c r="M104">
        <v>100</v>
      </c>
      <c r="N104">
        <v>12760</v>
      </c>
      <c r="O104">
        <v>13365</v>
      </c>
      <c r="P104">
        <v>14476</v>
      </c>
      <c r="Q104">
        <v>16331</v>
      </c>
      <c r="R104">
        <v>18664</v>
      </c>
      <c r="S104">
        <v>20315</v>
      </c>
      <c r="T104">
        <v>20829</v>
      </c>
      <c r="U104">
        <v>21296</v>
      </c>
      <c r="V104">
        <v>22016</v>
      </c>
    </row>
    <row r="105" spans="1:22">
      <c r="A105">
        <v>101</v>
      </c>
      <c r="B105">
        <v>2161</v>
      </c>
      <c r="C105">
        <v>2381</v>
      </c>
      <c r="D105">
        <v>2136</v>
      </c>
      <c r="E105">
        <v>2695</v>
      </c>
      <c r="F105">
        <v>2864</v>
      </c>
      <c r="G105">
        <v>3112</v>
      </c>
      <c r="H105">
        <v>3266</v>
      </c>
      <c r="I105">
        <v>3105</v>
      </c>
      <c r="J105">
        <v>3283</v>
      </c>
      <c r="M105">
        <v>101</v>
      </c>
      <c r="N105">
        <v>1557</v>
      </c>
      <c r="O105">
        <v>1724</v>
      </c>
      <c r="P105">
        <v>1565</v>
      </c>
      <c r="Q105">
        <v>2121</v>
      </c>
      <c r="R105">
        <v>2278</v>
      </c>
      <c r="S105">
        <v>2439</v>
      </c>
      <c r="T105">
        <v>2564</v>
      </c>
      <c r="U105">
        <v>2527</v>
      </c>
      <c r="V105">
        <v>2738</v>
      </c>
    </row>
    <row r="106" spans="1:22">
      <c r="A106">
        <v>102</v>
      </c>
      <c r="B106">
        <v>854</v>
      </c>
      <c r="C106">
        <v>866</v>
      </c>
      <c r="D106">
        <v>1002</v>
      </c>
      <c r="E106">
        <v>1128</v>
      </c>
      <c r="F106">
        <v>1345</v>
      </c>
      <c r="G106">
        <v>1367</v>
      </c>
      <c r="H106">
        <v>1515</v>
      </c>
      <c r="I106">
        <v>1577</v>
      </c>
      <c r="J106">
        <v>1654</v>
      </c>
      <c r="M106">
        <v>102</v>
      </c>
      <c r="N106">
        <v>945</v>
      </c>
      <c r="O106">
        <v>1036</v>
      </c>
      <c r="P106">
        <v>1096</v>
      </c>
      <c r="Q106">
        <v>1325</v>
      </c>
      <c r="R106">
        <v>1504</v>
      </c>
      <c r="S106">
        <v>1635</v>
      </c>
      <c r="T106">
        <v>1730</v>
      </c>
      <c r="U106">
        <v>1833</v>
      </c>
      <c r="V106">
        <v>1933</v>
      </c>
    </row>
    <row r="107" spans="1:22">
      <c r="A107">
        <v>103</v>
      </c>
      <c r="B107">
        <v>2076</v>
      </c>
      <c r="C107">
        <v>2166</v>
      </c>
      <c r="D107">
        <v>2301</v>
      </c>
      <c r="E107">
        <v>2629</v>
      </c>
      <c r="F107">
        <v>2915</v>
      </c>
      <c r="G107">
        <v>3053</v>
      </c>
      <c r="H107">
        <v>3240</v>
      </c>
      <c r="I107">
        <v>3266</v>
      </c>
      <c r="J107">
        <v>3401</v>
      </c>
      <c r="M107">
        <v>103</v>
      </c>
      <c r="N107">
        <v>2669</v>
      </c>
      <c r="O107">
        <v>2834</v>
      </c>
      <c r="P107">
        <v>2850</v>
      </c>
      <c r="Q107">
        <v>3821</v>
      </c>
      <c r="R107">
        <v>3880</v>
      </c>
      <c r="S107">
        <v>4212</v>
      </c>
      <c r="T107">
        <v>4324</v>
      </c>
      <c r="U107">
        <v>4398</v>
      </c>
      <c r="V107">
        <v>4566</v>
      </c>
    </row>
    <row r="108" spans="1:22">
      <c r="A108">
        <v>104</v>
      </c>
      <c r="B108">
        <v>40123</v>
      </c>
      <c r="C108">
        <v>41233</v>
      </c>
      <c r="D108">
        <v>43712</v>
      </c>
      <c r="E108">
        <v>52554</v>
      </c>
      <c r="F108">
        <v>60089</v>
      </c>
      <c r="G108">
        <v>65854</v>
      </c>
      <c r="H108">
        <v>70437</v>
      </c>
      <c r="I108">
        <v>72135</v>
      </c>
      <c r="J108">
        <v>77438</v>
      </c>
      <c r="M108">
        <v>104</v>
      </c>
      <c r="N108">
        <v>43294</v>
      </c>
      <c r="O108">
        <v>44637</v>
      </c>
      <c r="P108">
        <v>47064</v>
      </c>
      <c r="Q108">
        <v>57750</v>
      </c>
      <c r="R108">
        <v>64664</v>
      </c>
      <c r="S108">
        <v>71547</v>
      </c>
      <c r="T108">
        <v>73784</v>
      </c>
      <c r="U108">
        <v>78709</v>
      </c>
      <c r="V108">
        <v>83851</v>
      </c>
    </row>
    <row r="109" spans="1:22">
      <c r="A109">
        <v>105</v>
      </c>
      <c r="B109">
        <v>5093</v>
      </c>
      <c r="C109">
        <v>5378</v>
      </c>
      <c r="D109">
        <v>5143</v>
      </c>
      <c r="E109">
        <v>6585</v>
      </c>
      <c r="F109">
        <v>7172</v>
      </c>
      <c r="G109">
        <v>7894</v>
      </c>
      <c r="H109">
        <v>8112</v>
      </c>
      <c r="I109">
        <v>8293</v>
      </c>
      <c r="J109">
        <v>8690</v>
      </c>
      <c r="M109">
        <v>105</v>
      </c>
      <c r="N109">
        <v>7756</v>
      </c>
      <c r="O109">
        <v>8127</v>
      </c>
      <c r="P109">
        <v>7932</v>
      </c>
      <c r="Q109">
        <v>9770</v>
      </c>
      <c r="R109">
        <v>10868</v>
      </c>
      <c r="S109">
        <v>11387</v>
      </c>
      <c r="T109">
        <v>11856</v>
      </c>
      <c r="U109">
        <v>12154</v>
      </c>
      <c r="V109">
        <v>12479</v>
      </c>
    </row>
    <row r="110" spans="1:22">
      <c r="A110">
        <v>106</v>
      </c>
      <c r="B110">
        <v>5007</v>
      </c>
      <c r="C110">
        <v>5349</v>
      </c>
      <c r="D110">
        <v>6029</v>
      </c>
      <c r="E110">
        <v>6532</v>
      </c>
      <c r="F110">
        <v>7351</v>
      </c>
      <c r="G110">
        <v>7629</v>
      </c>
      <c r="H110">
        <v>8046</v>
      </c>
      <c r="I110">
        <v>8240</v>
      </c>
      <c r="J110">
        <v>8391</v>
      </c>
      <c r="M110">
        <v>106</v>
      </c>
      <c r="N110">
        <v>4083</v>
      </c>
      <c r="O110">
        <v>4467</v>
      </c>
      <c r="P110">
        <v>4667</v>
      </c>
      <c r="Q110">
        <v>5478</v>
      </c>
      <c r="R110">
        <v>6167</v>
      </c>
      <c r="S110">
        <v>6516</v>
      </c>
      <c r="T110">
        <v>6612</v>
      </c>
      <c r="U110">
        <v>6776</v>
      </c>
      <c r="V110">
        <v>6974</v>
      </c>
    </row>
    <row r="111" spans="1:22">
      <c r="A111">
        <v>107</v>
      </c>
      <c r="B111">
        <v>11631</v>
      </c>
      <c r="C111">
        <v>12136</v>
      </c>
      <c r="D111">
        <v>12676</v>
      </c>
      <c r="E111">
        <v>15175</v>
      </c>
      <c r="F111">
        <v>16780</v>
      </c>
      <c r="G111">
        <v>17694</v>
      </c>
      <c r="H111">
        <v>18185</v>
      </c>
      <c r="I111">
        <v>18721</v>
      </c>
      <c r="J111">
        <v>19579</v>
      </c>
      <c r="M111">
        <v>107</v>
      </c>
      <c r="N111">
        <v>12684</v>
      </c>
      <c r="O111">
        <v>13273</v>
      </c>
      <c r="P111">
        <v>13934</v>
      </c>
      <c r="Q111">
        <v>16918</v>
      </c>
      <c r="R111">
        <v>18291</v>
      </c>
      <c r="S111">
        <v>19839</v>
      </c>
      <c r="T111">
        <v>20194</v>
      </c>
      <c r="U111">
        <v>20989</v>
      </c>
      <c r="V111">
        <v>21660</v>
      </c>
    </row>
    <row r="112" spans="1:22">
      <c r="A112">
        <v>108</v>
      </c>
      <c r="B112">
        <v>350</v>
      </c>
      <c r="C112">
        <v>377</v>
      </c>
      <c r="D112">
        <v>386</v>
      </c>
      <c r="E112">
        <v>425</v>
      </c>
      <c r="F112">
        <v>450</v>
      </c>
      <c r="G112">
        <v>474</v>
      </c>
      <c r="H112">
        <v>483</v>
      </c>
      <c r="I112">
        <v>505</v>
      </c>
      <c r="J112">
        <v>496</v>
      </c>
      <c r="M112">
        <v>108</v>
      </c>
      <c r="N112">
        <v>452</v>
      </c>
      <c r="O112">
        <v>495</v>
      </c>
      <c r="P112">
        <v>517</v>
      </c>
      <c r="Q112">
        <v>568</v>
      </c>
      <c r="R112">
        <v>615</v>
      </c>
      <c r="S112">
        <v>640</v>
      </c>
      <c r="T112">
        <v>670</v>
      </c>
      <c r="U112">
        <v>656</v>
      </c>
      <c r="V112">
        <v>681</v>
      </c>
    </row>
    <row r="113" spans="1:22">
      <c r="A113">
        <v>109</v>
      </c>
      <c r="B113">
        <v>4960</v>
      </c>
      <c r="C113">
        <v>5323</v>
      </c>
      <c r="D113">
        <v>5783</v>
      </c>
      <c r="E113">
        <v>6876</v>
      </c>
      <c r="F113">
        <v>7927</v>
      </c>
      <c r="G113">
        <v>8256</v>
      </c>
      <c r="H113">
        <v>8401</v>
      </c>
      <c r="I113">
        <v>8630</v>
      </c>
      <c r="J113">
        <v>8819</v>
      </c>
      <c r="M113">
        <v>109</v>
      </c>
      <c r="N113">
        <v>6106</v>
      </c>
      <c r="O113">
        <v>6496</v>
      </c>
      <c r="P113">
        <v>7705</v>
      </c>
      <c r="Q113">
        <v>8835</v>
      </c>
      <c r="R113">
        <v>10026</v>
      </c>
      <c r="S113">
        <v>10300</v>
      </c>
      <c r="T113">
        <v>10819</v>
      </c>
      <c r="U113">
        <v>11233</v>
      </c>
      <c r="V113">
        <v>11413</v>
      </c>
    </row>
    <row r="114" spans="1:22">
      <c r="A114">
        <v>110</v>
      </c>
      <c r="B114">
        <v>8126</v>
      </c>
      <c r="C114">
        <v>8517</v>
      </c>
      <c r="D114">
        <v>9619</v>
      </c>
      <c r="E114">
        <v>11023</v>
      </c>
      <c r="F114">
        <v>12554</v>
      </c>
      <c r="G114">
        <v>13669</v>
      </c>
      <c r="H114">
        <v>14318</v>
      </c>
      <c r="I114">
        <v>14766</v>
      </c>
      <c r="J114">
        <v>15419</v>
      </c>
      <c r="M114">
        <v>110</v>
      </c>
      <c r="N114">
        <v>9250</v>
      </c>
      <c r="O114">
        <v>9494</v>
      </c>
      <c r="P114">
        <v>10702</v>
      </c>
      <c r="Q114">
        <v>12294</v>
      </c>
      <c r="R114">
        <v>13799</v>
      </c>
      <c r="S114">
        <v>14734</v>
      </c>
      <c r="T114">
        <v>15185</v>
      </c>
      <c r="U114">
        <v>15719</v>
      </c>
      <c r="V114">
        <v>16510</v>
      </c>
    </row>
    <row r="115" spans="1:22">
      <c r="A115">
        <v>111</v>
      </c>
      <c r="B115">
        <v>3713</v>
      </c>
      <c r="C115">
        <v>3758</v>
      </c>
      <c r="D115">
        <v>4318</v>
      </c>
      <c r="E115">
        <v>5202</v>
      </c>
      <c r="F115">
        <v>5859</v>
      </c>
      <c r="G115">
        <v>6617</v>
      </c>
      <c r="H115">
        <v>7005</v>
      </c>
      <c r="I115">
        <v>7223</v>
      </c>
      <c r="J115">
        <v>7649</v>
      </c>
      <c r="M115">
        <v>111</v>
      </c>
      <c r="N115">
        <v>3454</v>
      </c>
      <c r="O115">
        <v>3532</v>
      </c>
      <c r="P115">
        <v>4219</v>
      </c>
      <c r="Q115">
        <v>4733</v>
      </c>
      <c r="R115">
        <v>5426</v>
      </c>
      <c r="S115">
        <v>5748</v>
      </c>
      <c r="T115">
        <v>6021</v>
      </c>
      <c r="U115">
        <v>6352</v>
      </c>
      <c r="V115">
        <v>6728</v>
      </c>
    </row>
    <row r="116" spans="1:22">
      <c r="A116">
        <v>112</v>
      </c>
      <c r="B116">
        <v>11548</v>
      </c>
      <c r="C116">
        <v>12415</v>
      </c>
      <c r="D116">
        <v>13681</v>
      </c>
      <c r="E116">
        <v>15230</v>
      </c>
      <c r="F116">
        <v>18375</v>
      </c>
      <c r="G116">
        <v>18613</v>
      </c>
      <c r="H116">
        <v>19581</v>
      </c>
      <c r="I116">
        <v>19694</v>
      </c>
      <c r="J116">
        <v>20403</v>
      </c>
      <c r="M116">
        <v>112</v>
      </c>
      <c r="N116">
        <v>11379</v>
      </c>
      <c r="O116">
        <v>11827</v>
      </c>
      <c r="P116">
        <v>12887</v>
      </c>
      <c r="Q116">
        <v>15100</v>
      </c>
      <c r="R116">
        <v>16396</v>
      </c>
      <c r="S116">
        <v>18891</v>
      </c>
      <c r="T116">
        <v>19374</v>
      </c>
      <c r="U116">
        <v>20132</v>
      </c>
      <c r="V116">
        <v>20835</v>
      </c>
    </row>
    <row r="117" spans="1:22">
      <c r="A117">
        <v>113</v>
      </c>
      <c r="B117">
        <v>18125</v>
      </c>
      <c r="C117">
        <v>18972</v>
      </c>
      <c r="D117">
        <v>20139</v>
      </c>
      <c r="E117">
        <v>23246</v>
      </c>
      <c r="F117">
        <v>27066</v>
      </c>
      <c r="G117">
        <v>29041</v>
      </c>
      <c r="H117">
        <v>33306</v>
      </c>
      <c r="I117">
        <v>34519</v>
      </c>
      <c r="J117">
        <v>37301</v>
      </c>
      <c r="M117">
        <v>113</v>
      </c>
      <c r="N117">
        <v>16115</v>
      </c>
      <c r="O117">
        <v>16358</v>
      </c>
      <c r="P117">
        <v>17049</v>
      </c>
      <c r="Q117">
        <v>19725</v>
      </c>
      <c r="R117">
        <v>21184</v>
      </c>
      <c r="S117">
        <v>26960</v>
      </c>
      <c r="T117">
        <v>28039</v>
      </c>
      <c r="U117">
        <v>29338</v>
      </c>
      <c r="V117">
        <v>32347</v>
      </c>
    </row>
    <row r="118" spans="1:22">
      <c r="A118">
        <v>114</v>
      </c>
      <c r="B118">
        <v>24046</v>
      </c>
      <c r="C118">
        <v>25045</v>
      </c>
      <c r="D118">
        <v>26924</v>
      </c>
      <c r="E118">
        <v>32389</v>
      </c>
      <c r="F118">
        <v>37280</v>
      </c>
      <c r="G118">
        <v>38262</v>
      </c>
      <c r="H118">
        <v>40376</v>
      </c>
      <c r="I118">
        <v>40929</v>
      </c>
      <c r="J118">
        <v>42622</v>
      </c>
      <c r="M118">
        <v>114</v>
      </c>
      <c r="N118">
        <v>19930</v>
      </c>
      <c r="O118">
        <v>20571</v>
      </c>
      <c r="P118">
        <v>21708</v>
      </c>
      <c r="Q118">
        <v>28173</v>
      </c>
      <c r="R118">
        <v>29780</v>
      </c>
      <c r="S118">
        <v>32407</v>
      </c>
      <c r="T118">
        <v>34205</v>
      </c>
      <c r="U118">
        <v>34900</v>
      </c>
      <c r="V118">
        <v>35943</v>
      </c>
    </row>
    <row r="119" spans="1:22">
      <c r="A119">
        <v>115</v>
      </c>
      <c r="B119">
        <v>18391</v>
      </c>
      <c r="C119">
        <v>19355</v>
      </c>
      <c r="D119">
        <v>20303</v>
      </c>
      <c r="E119">
        <v>23435</v>
      </c>
      <c r="F119">
        <v>26164</v>
      </c>
      <c r="G119">
        <v>27298</v>
      </c>
      <c r="H119">
        <v>28221</v>
      </c>
      <c r="I119">
        <v>28565</v>
      </c>
      <c r="J119">
        <v>29449</v>
      </c>
      <c r="M119">
        <v>115</v>
      </c>
      <c r="N119">
        <v>18149</v>
      </c>
      <c r="O119">
        <v>19085</v>
      </c>
      <c r="P119">
        <v>20529</v>
      </c>
      <c r="Q119">
        <v>24665</v>
      </c>
      <c r="R119">
        <v>25722</v>
      </c>
      <c r="S119">
        <v>27985</v>
      </c>
      <c r="T119">
        <v>29048</v>
      </c>
      <c r="U119">
        <v>29538</v>
      </c>
      <c r="V119">
        <v>30283</v>
      </c>
    </row>
    <row r="120" spans="1:22">
      <c r="A120">
        <v>116</v>
      </c>
      <c r="B120">
        <v>57101</v>
      </c>
      <c r="C120">
        <v>59452</v>
      </c>
      <c r="D120">
        <v>63973</v>
      </c>
      <c r="E120">
        <v>70011</v>
      </c>
      <c r="F120">
        <v>79762</v>
      </c>
      <c r="G120">
        <v>89809</v>
      </c>
      <c r="H120">
        <v>97035</v>
      </c>
      <c r="I120">
        <v>100308</v>
      </c>
      <c r="J120">
        <v>108738</v>
      </c>
      <c r="M120">
        <v>116</v>
      </c>
      <c r="N120">
        <v>61440</v>
      </c>
      <c r="O120">
        <v>63206</v>
      </c>
      <c r="P120">
        <v>65365</v>
      </c>
      <c r="Q120">
        <v>73405</v>
      </c>
      <c r="R120">
        <v>81398</v>
      </c>
      <c r="S120">
        <v>98237</v>
      </c>
      <c r="T120">
        <v>106319</v>
      </c>
      <c r="U120">
        <v>107387</v>
      </c>
      <c r="V120">
        <v>117421</v>
      </c>
    </row>
    <row r="121" spans="1:22">
      <c r="A121">
        <v>117</v>
      </c>
      <c r="B121">
        <v>3680</v>
      </c>
      <c r="C121">
        <v>3849</v>
      </c>
      <c r="D121">
        <v>3954</v>
      </c>
      <c r="E121">
        <v>5104</v>
      </c>
      <c r="F121">
        <v>5582</v>
      </c>
      <c r="G121">
        <v>6083</v>
      </c>
      <c r="H121">
        <v>6226</v>
      </c>
      <c r="I121">
        <v>6329</v>
      </c>
      <c r="J121">
        <v>6502</v>
      </c>
      <c r="M121">
        <v>117</v>
      </c>
      <c r="N121">
        <v>5279</v>
      </c>
      <c r="O121">
        <v>5551</v>
      </c>
      <c r="P121">
        <v>6069</v>
      </c>
      <c r="Q121">
        <v>7077</v>
      </c>
      <c r="R121">
        <v>7972</v>
      </c>
      <c r="S121">
        <v>8491</v>
      </c>
      <c r="T121">
        <v>8848</v>
      </c>
      <c r="U121">
        <v>8884</v>
      </c>
      <c r="V121">
        <v>9161</v>
      </c>
    </row>
    <row r="122" spans="1:22">
      <c r="A122">
        <v>118</v>
      </c>
      <c r="B122">
        <v>7327</v>
      </c>
      <c r="C122">
        <v>7301</v>
      </c>
      <c r="D122">
        <v>8071</v>
      </c>
      <c r="E122">
        <v>9630</v>
      </c>
      <c r="F122">
        <v>10929</v>
      </c>
      <c r="G122">
        <v>11944</v>
      </c>
      <c r="H122">
        <v>12600</v>
      </c>
      <c r="I122">
        <v>13106</v>
      </c>
      <c r="J122">
        <v>13765</v>
      </c>
      <c r="M122">
        <v>118</v>
      </c>
      <c r="N122">
        <v>7466</v>
      </c>
      <c r="O122">
        <v>7663</v>
      </c>
      <c r="P122">
        <v>8306</v>
      </c>
      <c r="Q122">
        <v>9478</v>
      </c>
      <c r="R122">
        <v>10671</v>
      </c>
      <c r="S122">
        <v>11283</v>
      </c>
      <c r="T122">
        <v>12917</v>
      </c>
      <c r="U122">
        <v>13186</v>
      </c>
      <c r="V122">
        <v>13902</v>
      </c>
    </row>
    <row r="123" spans="1:22">
      <c r="A123">
        <v>119</v>
      </c>
      <c r="B123">
        <v>10007</v>
      </c>
      <c r="C123">
        <v>10331</v>
      </c>
      <c r="D123">
        <v>12075</v>
      </c>
      <c r="E123">
        <v>13899</v>
      </c>
      <c r="F123">
        <v>15223</v>
      </c>
      <c r="G123">
        <v>16808</v>
      </c>
      <c r="H123">
        <v>19180</v>
      </c>
      <c r="I123">
        <v>20144</v>
      </c>
      <c r="J123">
        <v>21092</v>
      </c>
      <c r="M123">
        <v>119</v>
      </c>
      <c r="N123">
        <v>10196</v>
      </c>
      <c r="O123">
        <v>10494</v>
      </c>
      <c r="P123">
        <v>11228</v>
      </c>
      <c r="Q123">
        <v>12660</v>
      </c>
      <c r="R123">
        <v>15358</v>
      </c>
      <c r="S123">
        <v>17268</v>
      </c>
      <c r="T123">
        <v>20212</v>
      </c>
      <c r="U123">
        <v>20875</v>
      </c>
      <c r="V123">
        <v>21672</v>
      </c>
    </row>
    <row r="124" spans="1:22">
      <c r="A124">
        <v>120</v>
      </c>
      <c r="B124">
        <v>15238</v>
      </c>
      <c r="C124">
        <v>15003</v>
      </c>
      <c r="D124">
        <v>19258</v>
      </c>
      <c r="E124">
        <v>18427</v>
      </c>
      <c r="F124">
        <v>22264</v>
      </c>
      <c r="G124">
        <v>22206</v>
      </c>
      <c r="H124">
        <v>29229</v>
      </c>
      <c r="I124">
        <v>30596</v>
      </c>
      <c r="J124">
        <v>31776</v>
      </c>
      <c r="M124">
        <v>120</v>
      </c>
      <c r="N124">
        <v>17753</v>
      </c>
      <c r="O124">
        <v>17744</v>
      </c>
      <c r="P124">
        <v>18215</v>
      </c>
      <c r="Q124">
        <v>23102</v>
      </c>
      <c r="R124">
        <v>24741</v>
      </c>
      <c r="S124">
        <v>28481</v>
      </c>
      <c r="T124">
        <v>30645</v>
      </c>
      <c r="U124">
        <v>31479</v>
      </c>
      <c r="V124">
        <v>33327</v>
      </c>
    </row>
    <row r="125" spans="1:22">
      <c r="A125">
        <v>121</v>
      </c>
      <c r="B125">
        <v>119663</v>
      </c>
      <c r="C125">
        <v>126843</v>
      </c>
      <c r="D125">
        <v>140665</v>
      </c>
      <c r="E125">
        <v>157398</v>
      </c>
      <c r="F125">
        <v>172943</v>
      </c>
      <c r="G125">
        <v>179681</v>
      </c>
      <c r="H125">
        <v>189445</v>
      </c>
      <c r="I125">
        <v>194277</v>
      </c>
      <c r="J125">
        <v>203888</v>
      </c>
      <c r="M125">
        <v>121</v>
      </c>
      <c r="N125">
        <v>134609</v>
      </c>
      <c r="O125">
        <v>138006</v>
      </c>
      <c r="P125">
        <v>159236</v>
      </c>
      <c r="Q125">
        <v>175748</v>
      </c>
      <c r="R125">
        <v>181500</v>
      </c>
      <c r="S125">
        <v>193653</v>
      </c>
      <c r="T125">
        <v>208988</v>
      </c>
      <c r="U125">
        <v>214359</v>
      </c>
      <c r="V125">
        <v>224269</v>
      </c>
    </row>
    <row r="126" spans="1:22">
      <c r="A126">
        <v>122</v>
      </c>
      <c r="B126">
        <v>3330</v>
      </c>
      <c r="C126">
        <v>3562</v>
      </c>
      <c r="D126">
        <v>3818</v>
      </c>
      <c r="E126">
        <v>4673</v>
      </c>
      <c r="F126">
        <v>5058</v>
      </c>
      <c r="G126">
        <v>5398</v>
      </c>
      <c r="H126">
        <v>5654</v>
      </c>
      <c r="I126">
        <v>5762</v>
      </c>
      <c r="J126">
        <v>6078</v>
      </c>
      <c r="M126">
        <v>122</v>
      </c>
      <c r="N126">
        <v>3617</v>
      </c>
      <c r="O126">
        <v>3843</v>
      </c>
      <c r="P126">
        <v>4194</v>
      </c>
      <c r="Q126">
        <v>5025</v>
      </c>
      <c r="R126">
        <v>5380</v>
      </c>
      <c r="S126">
        <v>5797</v>
      </c>
      <c r="T126">
        <v>6265</v>
      </c>
      <c r="U126">
        <v>6370</v>
      </c>
      <c r="V126">
        <v>6766</v>
      </c>
    </row>
    <row r="127" spans="1:22">
      <c r="A127">
        <v>123</v>
      </c>
      <c r="B127">
        <v>5507</v>
      </c>
      <c r="C127">
        <v>5530</v>
      </c>
      <c r="D127">
        <v>6148</v>
      </c>
      <c r="E127">
        <v>7245</v>
      </c>
      <c r="F127">
        <v>8746</v>
      </c>
      <c r="G127">
        <v>10365</v>
      </c>
      <c r="H127">
        <v>11862</v>
      </c>
      <c r="I127">
        <v>12653</v>
      </c>
      <c r="J127">
        <v>13333</v>
      </c>
      <c r="M127">
        <v>123</v>
      </c>
      <c r="N127">
        <v>5917</v>
      </c>
      <c r="O127">
        <v>6283</v>
      </c>
      <c r="P127">
        <v>6640</v>
      </c>
      <c r="Q127">
        <v>7466</v>
      </c>
      <c r="R127">
        <v>9207</v>
      </c>
      <c r="S127">
        <v>11098</v>
      </c>
      <c r="T127">
        <v>12254</v>
      </c>
      <c r="U127">
        <v>12528</v>
      </c>
      <c r="V127">
        <v>13202</v>
      </c>
    </row>
    <row r="128" spans="1:22">
      <c r="A128">
        <v>124</v>
      </c>
      <c r="B128">
        <v>9998</v>
      </c>
      <c r="C128">
        <v>10808</v>
      </c>
      <c r="D128">
        <v>11210</v>
      </c>
      <c r="E128">
        <v>12395</v>
      </c>
      <c r="F128">
        <v>14341</v>
      </c>
      <c r="G128">
        <v>14308</v>
      </c>
      <c r="H128">
        <v>14891</v>
      </c>
      <c r="I128">
        <v>14771</v>
      </c>
      <c r="J128">
        <v>15384</v>
      </c>
      <c r="M128">
        <v>124</v>
      </c>
      <c r="N128">
        <v>10441</v>
      </c>
      <c r="O128">
        <v>11260</v>
      </c>
      <c r="P128">
        <v>12205</v>
      </c>
      <c r="Q128">
        <v>13671</v>
      </c>
      <c r="R128">
        <v>14076</v>
      </c>
      <c r="S128">
        <v>15102</v>
      </c>
      <c r="T128">
        <v>15631</v>
      </c>
      <c r="U128">
        <v>15849</v>
      </c>
      <c r="V128">
        <v>16446</v>
      </c>
    </row>
    <row r="129" spans="1:22">
      <c r="A129">
        <v>125</v>
      </c>
      <c r="B129">
        <v>8440</v>
      </c>
      <c r="C129">
        <v>8776</v>
      </c>
      <c r="D129">
        <v>9245</v>
      </c>
      <c r="E129">
        <v>11298</v>
      </c>
      <c r="F129">
        <v>13930</v>
      </c>
      <c r="G129">
        <v>15289</v>
      </c>
      <c r="H129">
        <v>16830</v>
      </c>
      <c r="I129">
        <v>18104</v>
      </c>
      <c r="J129">
        <v>19211</v>
      </c>
      <c r="M129">
        <v>125</v>
      </c>
      <c r="N129">
        <v>8930</v>
      </c>
      <c r="O129">
        <v>10011</v>
      </c>
      <c r="P129">
        <v>10160</v>
      </c>
      <c r="Q129">
        <v>11271</v>
      </c>
      <c r="R129">
        <v>14024</v>
      </c>
      <c r="S129">
        <v>16129</v>
      </c>
      <c r="T129">
        <v>18352</v>
      </c>
      <c r="U129">
        <v>20023</v>
      </c>
      <c r="V129">
        <v>21016</v>
      </c>
    </row>
    <row r="130" spans="1:22">
      <c r="A130">
        <v>126</v>
      </c>
      <c r="B130">
        <v>732</v>
      </c>
      <c r="C130">
        <v>792</v>
      </c>
      <c r="D130">
        <v>835</v>
      </c>
      <c r="E130">
        <v>1052</v>
      </c>
      <c r="F130">
        <v>930</v>
      </c>
      <c r="G130">
        <v>1073</v>
      </c>
      <c r="H130">
        <v>1140</v>
      </c>
      <c r="I130">
        <v>1222</v>
      </c>
      <c r="J130">
        <v>1310</v>
      </c>
      <c r="M130">
        <v>126</v>
      </c>
      <c r="N130">
        <v>869</v>
      </c>
      <c r="O130">
        <v>936</v>
      </c>
      <c r="P130">
        <v>909</v>
      </c>
      <c r="Q130">
        <v>1172</v>
      </c>
      <c r="R130">
        <v>1274</v>
      </c>
      <c r="S130">
        <v>1308</v>
      </c>
      <c r="T130">
        <v>1417</v>
      </c>
      <c r="U130">
        <v>1426</v>
      </c>
      <c r="V130">
        <v>1537</v>
      </c>
    </row>
    <row r="131" spans="1:22">
      <c r="A131">
        <v>127</v>
      </c>
      <c r="B131">
        <v>22668</v>
      </c>
      <c r="C131">
        <v>24005</v>
      </c>
      <c r="D131">
        <v>25128</v>
      </c>
      <c r="E131">
        <v>29517</v>
      </c>
      <c r="F131">
        <v>31222</v>
      </c>
      <c r="G131">
        <v>35338</v>
      </c>
      <c r="H131">
        <v>37824</v>
      </c>
      <c r="I131">
        <v>40115</v>
      </c>
      <c r="J131">
        <v>41651</v>
      </c>
      <c r="M131">
        <v>127</v>
      </c>
      <c r="N131">
        <v>19336</v>
      </c>
      <c r="O131">
        <v>21217</v>
      </c>
      <c r="P131">
        <v>22612</v>
      </c>
      <c r="Q131">
        <v>25476</v>
      </c>
      <c r="R131">
        <v>28189</v>
      </c>
      <c r="S131">
        <v>28891</v>
      </c>
      <c r="T131">
        <v>30744</v>
      </c>
      <c r="U131">
        <v>32480</v>
      </c>
      <c r="V131">
        <v>33884</v>
      </c>
    </row>
    <row r="132" spans="1:22">
      <c r="A132">
        <v>128</v>
      </c>
      <c r="B132">
        <v>1064</v>
      </c>
      <c r="C132">
        <v>1140</v>
      </c>
      <c r="D132">
        <v>1211</v>
      </c>
      <c r="E132">
        <v>1444</v>
      </c>
      <c r="F132">
        <v>1779</v>
      </c>
      <c r="G132">
        <v>1841</v>
      </c>
      <c r="H132">
        <v>1935</v>
      </c>
      <c r="I132">
        <v>1958</v>
      </c>
      <c r="J132">
        <v>2054</v>
      </c>
      <c r="M132">
        <v>128</v>
      </c>
      <c r="N132">
        <v>1037</v>
      </c>
      <c r="O132">
        <v>1082</v>
      </c>
      <c r="P132">
        <v>1151</v>
      </c>
      <c r="Q132">
        <v>1403</v>
      </c>
      <c r="R132">
        <v>1637</v>
      </c>
      <c r="S132">
        <v>1766</v>
      </c>
      <c r="T132">
        <v>1856</v>
      </c>
      <c r="U132">
        <v>1902</v>
      </c>
      <c r="V132">
        <v>1940</v>
      </c>
    </row>
    <row r="133" spans="1:22">
      <c r="A133">
        <v>129</v>
      </c>
      <c r="B133">
        <v>2666</v>
      </c>
      <c r="C133">
        <v>2701</v>
      </c>
      <c r="D133">
        <v>2753</v>
      </c>
      <c r="E133">
        <v>3099</v>
      </c>
      <c r="F133">
        <v>3386</v>
      </c>
      <c r="G133">
        <v>4159</v>
      </c>
      <c r="H133">
        <v>4730</v>
      </c>
      <c r="I133">
        <v>4741</v>
      </c>
      <c r="J133">
        <v>5339</v>
      </c>
      <c r="M133">
        <v>129</v>
      </c>
      <c r="N133">
        <v>2512</v>
      </c>
      <c r="O133">
        <v>2687</v>
      </c>
      <c r="P133">
        <v>2621</v>
      </c>
      <c r="Q133">
        <v>2988</v>
      </c>
      <c r="R133">
        <v>3378</v>
      </c>
      <c r="S133">
        <v>3797</v>
      </c>
      <c r="T133">
        <v>4443</v>
      </c>
      <c r="U133">
        <v>4427</v>
      </c>
      <c r="V133">
        <v>4889</v>
      </c>
    </row>
    <row r="134" spans="1:22">
      <c r="A134">
        <v>130</v>
      </c>
      <c r="B134">
        <v>778</v>
      </c>
      <c r="C134">
        <v>815</v>
      </c>
      <c r="D134">
        <v>897</v>
      </c>
      <c r="E134">
        <v>1004</v>
      </c>
      <c r="F134">
        <v>1191</v>
      </c>
      <c r="G134">
        <v>1219</v>
      </c>
      <c r="H134">
        <v>1311</v>
      </c>
      <c r="I134">
        <v>1350</v>
      </c>
      <c r="J134">
        <v>1373</v>
      </c>
      <c r="M134">
        <v>130</v>
      </c>
      <c r="N134">
        <v>743</v>
      </c>
      <c r="O134">
        <v>749</v>
      </c>
      <c r="P134">
        <v>778</v>
      </c>
      <c r="Q134">
        <v>927</v>
      </c>
      <c r="R134">
        <v>1011</v>
      </c>
      <c r="S134">
        <v>1161</v>
      </c>
      <c r="T134">
        <v>1222</v>
      </c>
      <c r="U134">
        <v>1315</v>
      </c>
      <c r="V134">
        <v>1353</v>
      </c>
    </row>
    <row r="135" spans="1:22">
      <c r="A135">
        <v>131</v>
      </c>
      <c r="B135">
        <v>651</v>
      </c>
      <c r="C135">
        <v>651</v>
      </c>
      <c r="D135">
        <v>657</v>
      </c>
      <c r="E135">
        <v>818</v>
      </c>
      <c r="F135">
        <v>934</v>
      </c>
      <c r="G135">
        <v>1065</v>
      </c>
      <c r="H135">
        <v>1180</v>
      </c>
      <c r="I135">
        <v>1198</v>
      </c>
      <c r="J135">
        <v>1323</v>
      </c>
      <c r="M135">
        <v>131</v>
      </c>
      <c r="N135">
        <v>652</v>
      </c>
      <c r="O135">
        <v>700</v>
      </c>
      <c r="P135">
        <v>702</v>
      </c>
      <c r="Q135">
        <v>900</v>
      </c>
      <c r="R135">
        <v>950</v>
      </c>
      <c r="S135">
        <v>1139</v>
      </c>
      <c r="T135">
        <v>1233</v>
      </c>
      <c r="U135">
        <v>1242</v>
      </c>
      <c r="V135">
        <v>1346</v>
      </c>
    </row>
    <row r="136" spans="1:22">
      <c r="A136">
        <v>132</v>
      </c>
      <c r="B136">
        <v>1906</v>
      </c>
      <c r="C136">
        <v>1875</v>
      </c>
      <c r="D136">
        <v>2304</v>
      </c>
      <c r="E136">
        <v>2755</v>
      </c>
      <c r="F136">
        <v>3213</v>
      </c>
      <c r="G136">
        <v>3658</v>
      </c>
      <c r="H136">
        <v>3926</v>
      </c>
      <c r="I136">
        <v>4269</v>
      </c>
      <c r="J136">
        <v>4362</v>
      </c>
      <c r="M136">
        <v>132</v>
      </c>
      <c r="N136">
        <v>2029</v>
      </c>
      <c r="O136">
        <v>1987</v>
      </c>
      <c r="P136">
        <v>2678</v>
      </c>
      <c r="Q136">
        <v>3241</v>
      </c>
      <c r="R136">
        <v>3430</v>
      </c>
      <c r="S136">
        <v>3700</v>
      </c>
      <c r="T136">
        <v>4042</v>
      </c>
      <c r="U136">
        <v>4160</v>
      </c>
      <c r="V136">
        <v>4306</v>
      </c>
    </row>
    <row r="137" spans="1:22">
      <c r="A137">
        <v>133</v>
      </c>
      <c r="B137">
        <v>11654</v>
      </c>
      <c r="C137">
        <v>12343</v>
      </c>
      <c r="D137">
        <v>12812</v>
      </c>
      <c r="E137">
        <v>15158</v>
      </c>
      <c r="F137">
        <v>16871</v>
      </c>
      <c r="G137">
        <v>18328</v>
      </c>
      <c r="H137">
        <v>20238</v>
      </c>
      <c r="I137">
        <v>21714</v>
      </c>
      <c r="J137">
        <v>22646</v>
      </c>
      <c r="M137">
        <v>133</v>
      </c>
      <c r="N137">
        <v>12275</v>
      </c>
      <c r="O137">
        <v>12939</v>
      </c>
      <c r="P137">
        <v>13782</v>
      </c>
      <c r="Q137">
        <v>15506</v>
      </c>
      <c r="R137">
        <v>17579</v>
      </c>
      <c r="S137">
        <v>19320</v>
      </c>
      <c r="T137">
        <v>21273</v>
      </c>
      <c r="U137">
        <v>21963</v>
      </c>
      <c r="V137">
        <v>22991</v>
      </c>
    </row>
    <row r="138" spans="1:22">
      <c r="A138">
        <v>134</v>
      </c>
      <c r="B138">
        <v>5267</v>
      </c>
      <c r="C138">
        <v>5571</v>
      </c>
      <c r="D138">
        <v>5731</v>
      </c>
      <c r="E138">
        <v>7009</v>
      </c>
      <c r="F138">
        <v>7611</v>
      </c>
      <c r="G138">
        <v>9085</v>
      </c>
      <c r="H138">
        <v>9786</v>
      </c>
      <c r="I138">
        <v>9747</v>
      </c>
      <c r="J138">
        <v>11100</v>
      </c>
      <c r="M138">
        <v>134</v>
      </c>
      <c r="N138">
        <v>5332</v>
      </c>
      <c r="O138">
        <v>5870</v>
      </c>
      <c r="P138">
        <v>5521</v>
      </c>
      <c r="Q138">
        <v>7002</v>
      </c>
      <c r="R138">
        <v>7896</v>
      </c>
      <c r="S138">
        <v>9249</v>
      </c>
      <c r="T138">
        <v>10175</v>
      </c>
      <c r="U138">
        <v>10278</v>
      </c>
      <c r="V138">
        <v>11515</v>
      </c>
    </row>
    <row r="139" spans="1:22">
      <c r="A139">
        <v>135</v>
      </c>
      <c r="B139">
        <v>17663</v>
      </c>
      <c r="C139">
        <v>18691</v>
      </c>
      <c r="D139">
        <v>19567</v>
      </c>
      <c r="E139">
        <v>22171</v>
      </c>
      <c r="F139">
        <v>28836</v>
      </c>
      <c r="G139">
        <v>32295</v>
      </c>
      <c r="H139">
        <v>33689</v>
      </c>
      <c r="I139">
        <v>34578</v>
      </c>
      <c r="J139">
        <v>36689</v>
      </c>
      <c r="M139">
        <v>135</v>
      </c>
      <c r="N139">
        <v>19185</v>
      </c>
      <c r="O139">
        <v>19775</v>
      </c>
      <c r="P139">
        <v>22523</v>
      </c>
      <c r="Q139">
        <v>24936</v>
      </c>
      <c r="R139">
        <v>28448</v>
      </c>
      <c r="S139">
        <v>33768</v>
      </c>
      <c r="T139">
        <v>37017</v>
      </c>
      <c r="U139">
        <v>40447</v>
      </c>
      <c r="V139">
        <v>43331</v>
      </c>
    </row>
    <row r="140" spans="1:22">
      <c r="A140">
        <v>136</v>
      </c>
      <c r="B140">
        <v>5528</v>
      </c>
      <c r="C140">
        <v>5712</v>
      </c>
      <c r="D140">
        <v>5995</v>
      </c>
      <c r="E140">
        <v>6444</v>
      </c>
      <c r="F140">
        <v>7571</v>
      </c>
      <c r="G140">
        <v>9180</v>
      </c>
      <c r="H140">
        <v>9203</v>
      </c>
      <c r="I140">
        <v>9875</v>
      </c>
      <c r="J140">
        <v>10832</v>
      </c>
      <c r="M140">
        <v>136</v>
      </c>
      <c r="N140">
        <v>6602</v>
      </c>
      <c r="O140">
        <v>6932</v>
      </c>
      <c r="P140">
        <v>7526</v>
      </c>
      <c r="Q140">
        <v>8142</v>
      </c>
      <c r="R140">
        <v>9031</v>
      </c>
      <c r="S140">
        <v>11108</v>
      </c>
      <c r="T140">
        <v>11158</v>
      </c>
      <c r="U140">
        <v>11659</v>
      </c>
      <c r="V140">
        <v>13045</v>
      </c>
    </row>
    <row r="141" spans="1:22">
      <c r="A141">
        <v>137</v>
      </c>
      <c r="B141">
        <v>1727</v>
      </c>
      <c r="C141">
        <v>1902</v>
      </c>
      <c r="D141">
        <v>2065</v>
      </c>
      <c r="E141">
        <v>2342</v>
      </c>
      <c r="F141">
        <v>2627</v>
      </c>
      <c r="G141">
        <v>2735</v>
      </c>
      <c r="H141">
        <v>2871</v>
      </c>
      <c r="I141">
        <v>3050</v>
      </c>
      <c r="J141">
        <v>3108</v>
      </c>
      <c r="M141">
        <v>137</v>
      </c>
      <c r="N141">
        <v>1507</v>
      </c>
      <c r="O141">
        <v>1602</v>
      </c>
      <c r="P141">
        <v>1913</v>
      </c>
      <c r="Q141">
        <v>2108</v>
      </c>
      <c r="R141">
        <v>2287</v>
      </c>
      <c r="S141">
        <v>2524</v>
      </c>
      <c r="T141">
        <v>2663</v>
      </c>
      <c r="U141">
        <v>2722</v>
      </c>
      <c r="V141">
        <v>2840</v>
      </c>
    </row>
    <row r="142" spans="1:22">
      <c r="A142">
        <v>138</v>
      </c>
      <c r="B142">
        <v>1165</v>
      </c>
      <c r="C142">
        <v>1235</v>
      </c>
      <c r="D142">
        <v>1263</v>
      </c>
      <c r="E142">
        <v>1656</v>
      </c>
      <c r="F142">
        <v>1897</v>
      </c>
      <c r="G142">
        <v>2062</v>
      </c>
      <c r="H142">
        <v>2228</v>
      </c>
      <c r="I142">
        <v>2355</v>
      </c>
      <c r="J142">
        <v>2416</v>
      </c>
      <c r="M142">
        <v>138</v>
      </c>
      <c r="N142">
        <v>1128</v>
      </c>
      <c r="O142">
        <v>1165</v>
      </c>
      <c r="P142">
        <v>1382</v>
      </c>
      <c r="Q142">
        <v>1904</v>
      </c>
      <c r="R142">
        <v>2004</v>
      </c>
      <c r="S142">
        <v>2197</v>
      </c>
      <c r="T142">
        <v>2345</v>
      </c>
      <c r="U142">
        <v>2512</v>
      </c>
      <c r="V142">
        <v>2601</v>
      </c>
    </row>
    <row r="143" spans="1:22">
      <c r="A143">
        <v>139</v>
      </c>
      <c r="B143">
        <v>245</v>
      </c>
      <c r="C143">
        <v>258</v>
      </c>
      <c r="D143">
        <v>263</v>
      </c>
      <c r="E143">
        <v>317</v>
      </c>
      <c r="F143">
        <v>321</v>
      </c>
      <c r="G143">
        <v>414</v>
      </c>
      <c r="H143">
        <v>541</v>
      </c>
      <c r="I143">
        <v>618</v>
      </c>
      <c r="J143">
        <v>638</v>
      </c>
      <c r="M143">
        <v>139</v>
      </c>
      <c r="N143">
        <v>411</v>
      </c>
      <c r="O143">
        <v>439</v>
      </c>
      <c r="P143">
        <v>476</v>
      </c>
      <c r="Q143">
        <v>538</v>
      </c>
      <c r="R143">
        <v>671</v>
      </c>
      <c r="S143">
        <v>595</v>
      </c>
      <c r="T143">
        <v>694</v>
      </c>
      <c r="U143">
        <v>913</v>
      </c>
      <c r="V143">
        <v>949</v>
      </c>
    </row>
    <row r="144" spans="1:22">
      <c r="A144">
        <v>140</v>
      </c>
      <c r="B144">
        <v>13283</v>
      </c>
      <c r="C144">
        <v>13726</v>
      </c>
      <c r="D144">
        <v>14569</v>
      </c>
      <c r="E144">
        <v>16788</v>
      </c>
      <c r="F144">
        <v>17817</v>
      </c>
      <c r="G144">
        <v>22656</v>
      </c>
      <c r="H144">
        <v>24191</v>
      </c>
      <c r="I144">
        <v>25613</v>
      </c>
      <c r="J144">
        <v>27968</v>
      </c>
      <c r="M144">
        <v>140</v>
      </c>
      <c r="N144">
        <v>19826</v>
      </c>
      <c r="O144">
        <v>20485</v>
      </c>
      <c r="P144">
        <v>21429</v>
      </c>
      <c r="Q144">
        <v>25794</v>
      </c>
      <c r="R144">
        <v>27343</v>
      </c>
      <c r="S144">
        <v>34708</v>
      </c>
      <c r="T144">
        <v>36436</v>
      </c>
      <c r="U144">
        <v>38830</v>
      </c>
      <c r="V144">
        <v>42149</v>
      </c>
    </row>
    <row r="145" spans="1:22">
      <c r="A145">
        <v>141</v>
      </c>
      <c r="B145">
        <v>5587</v>
      </c>
      <c r="C145">
        <v>5944</v>
      </c>
      <c r="D145">
        <v>6309</v>
      </c>
      <c r="E145">
        <v>6722</v>
      </c>
      <c r="F145">
        <v>8289</v>
      </c>
      <c r="G145">
        <v>8284</v>
      </c>
      <c r="H145">
        <v>9053</v>
      </c>
      <c r="I145">
        <v>9550</v>
      </c>
      <c r="J145">
        <v>10386</v>
      </c>
      <c r="M145">
        <v>141</v>
      </c>
      <c r="N145">
        <v>3526</v>
      </c>
      <c r="O145">
        <v>3569</v>
      </c>
      <c r="P145">
        <v>3818</v>
      </c>
      <c r="Q145">
        <v>4118</v>
      </c>
      <c r="R145">
        <v>4429</v>
      </c>
      <c r="S145">
        <v>4984</v>
      </c>
      <c r="T145">
        <v>5622</v>
      </c>
      <c r="U145">
        <v>5838</v>
      </c>
      <c r="V145">
        <v>6323</v>
      </c>
    </row>
    <row r="146" spans="1:22">
      <c r="A146">
        <v>142</v>
      </c>
      <c r="B146">
        <v>3287</v>
      </c>
      <c r="C146">
        <v>3427</v>
      </c>
      <c r="D146">
        <v>3567</v>
      </c>
      <c r="E146">
        <v>4191</v>
      </c>
      <c r="F146">
        <v>4430</v>
      </c>
      <c r="G146">
        <v>4758</v>
      </c>
      <c r="H146">
        <v>5174</v>
      </c>
      <c r="I146">
        <v>5278</v>
      </c>
      <c r="J146">
        <v>5432</v>
      </c>
      <c r="M146">
        <v>142</v>
      </c>
      <c r="N146">
        <v>3193</v>
      </c>
      <c r="O146">
        <v>3311</v>
      </c>
      <c r="P146">
        <v>3519</v>
      </c>
      <c r="Q146">
        <v>4139</v>
      </c>
      <c r="R146">
        <v>4515</v>
      </c>
      <c r="S146">
        <v>4722</v>
      </c>
      <c r="T146">
        <v>5075</v>
      </c>
      <c r="U146">
        <v>5375</v>
      </c>
      <c r="V146">
        <v>5610</v>
      </c>
    </row>
    <row r="147" spans="1:22">
      <c r="A147">
        <v>143</v>
      </c>
      <c r="B147">
        <v>2911</v>
      </c>
      <c r="C147">
        <v>3108</v>
      </c>
      <c r="D147">
        <v>3428</v>
      </c>
      <c r="E147">
        <v>4061</v>
      </c>
      <c r="F147">
        <v>4689</v>
      </c>
      <c r="G147">
        <v>5074</v>
      </c>
      <c r="H147">
        <v>5231</v>
      </c>
      <c r="I147">
        <v>5566</v>
      </c>
      <c r="J147">
        <v>5819</v>
      </c>
      <c r="M147">
        <v>143</v>
      </c>
      <c r="N147">
        <v>3131</v>
      </c>
      <c r="O147">
        <v>3286</v>
      </c>
      <c r="P147">
        <v>3601</v>
      </c>
      <c r="Q147">
        <v>4505</v>
      </c>
      <c r="R147">
        <v>4809</v>
      </c>
      <c r="S147">
        <v>5174</v>
      </c>
      <c r="T147">
        <v>5412</v>
      </c>
      <c r="U147">
        <v>5858</v>
      </c>
      <c r="V147">
        <v>6103</v>
      </c>
    </row>
    <row r="148" spans="1:22">
      <c r="A148">
        <v>144</v>
      </c>
      <c r="B148">
        <v>10134</v>
      </c>
      <c r="C148">
        <v>10692</v>
      </c>
      <c r="D148">
        <v>12202</v>
      </c>
      <c r="E148">
        <v>14276</v>
      </c>
      <c r="F148">
        <v>16538</v>
      </c>
      <c r="G148">
        <v>18107</v>
      </c>
      <c r="H148">
        <v>19298</v>
      </c>
      <c r="I148">
        <v>20749</v>
      </c>
      <c r="J148">
        <v>21830</v>
      </c>
      <c r="M148">
        <v>144</v>
      </c>
      <c r="N148">
        <v>8545</v>
      </c>
      <c r="O148">
        <v>9268</v>
      </c>
      <c r="P148">
        <v>10243</v>
      </c>
      <c r="Q148">
        <v>11847</v>
      </c>
      <c r="R148">
        <v>14664</v>
      </c>
      <c r="S148">
        <v>15658</v>
      </c>
      <c r="T148">
        <v>17379</v>
      </c>
      <c r="U148">
        <v>18413</v>
      </c>
      <c r="V148">
        <v>19393</v>
      </c>
    </row>
    <row r="149" spans="1:22">
      <c r="A149">
        <v>145</v>
      </c>
      <c r="B149">
        <v>6346</v>
      </c>
      <c r="C149">
        <v>6687</v>
      </c>
      <c r="D149">
        <v>7021</v>
      </c>
      <c r="E149">
        <v>8149</v>
      </c>
      <c r="F149">
        <v>9731</v>
      </c>
      <c r="G149">
        <v>10483</v>
      </c>
      <c r="H149">
        <v>10897</v>
      </c>
      <c r="I149">
        <v>11493</v>
      </c>
      <c r="J149">
        <v>11846</v>
      </c>
      <c r="M149">
        <v>145</v>
      </c>
      <c r="N149">
        <v>6353</v>
      </c>
      <c r="O149">
        <v>6665</v>
      </c>
      <c r="P149">
        <v>7003</v>
      </c>
      <c r="Q149">
        <v>8646</v>
      </c>
      <c r="R149">
        <v>9681</v>
      </c>
      <c r="S149">
        <v>10663</v>
      </c>
      <c r="T149">
        <v>11200</v>
      </c>
      <c r="U149">
        <v>11456</v>
      </c>
      <c r="V149">
        <v>11938</v>
      </c>
    </row>
    <row r="150" spans="1:22">
      <c r="A150">
        <v>146</v>
      </c>
      <c r="B150">
        <v>6056</v>
      </c>
      <c r="C150">
        <v>6601</v>
      </c>
      <c r="D150">
        <v>7140</v>
      </c>
      <c r="E150">
        <v>7679</v>
      </c>
      <c r="F150">
        <v>8928</v>
      </c>
      <c r="G150">
        <v>9232</v>
      </c>
      <c r="H150">
        <v>9817</v>
      </c>
      <c r="I150">
        <v>10361</v>
      </c>
      <c r="J150">
        <v>10615</v>
      </c>
      <c r="M150">
        <v>146</v>
      </c>
      <c r="N150">
        <v>6569</v>
      </c>
      <c r="O150">
        <v>6977</v>
      </c>
      <c r="P150">
        <v>7793</v>
      </c>
      <c r="Q150">
        <v>8864</v>
      </c>
      <c r="R150">
        <v>9856</v>
      </c>
      <c r="S150">
        <v>10916</v>
      </c>
      <c r="T150">
        <v>11443</v>
      </c>
      <c r="U150">
        <v>11838</v>
      </c>
      <c r="V150">
        <v>12329</v>
      </c>
    </row>
    <row r="151" spans="1:22">
      <c r="A151">
        <v>147</v>
      </c>
      <c r="B151">
        <v>73436</v>
      </c>
      <c r="C151">
        <v>79211</v>
      </c>
      <c r="D151">
        <v>86634</v>
      </c>
      <c r="E151">
        <v>96932</v>
      </c>
      <c r="F151">
        <v>109440</v>
      </c>
      <c r="G151">
        <v>114167</v>
      </c>
      <c r="H151">
        <v>120229</v>
      </c>
      <c r="I151">
        <v>124513</v>
      </c>
      <c r="J151">
        <v>129271</v>
      </c>
      <c r="M151">
        <v>147</v>
      </c>
      <c r="N151">
        <v>76462</v>
      </c>
      <c r="O151">
        <v>80244</v>
      </c>
      <c r="P151">
        <v>86790</v>
      </c>
      <c r="Q151">
        <v>100783</v>
      </c>
      <c r="R151">
        <v>108478</v>
      </c>
      <c r="S151">
        <v>117042</v>
      </c>
      <c r="T151">
        <v>122132</v>
      </c>
      <c r="U151">
        <v>127388</v>
      </c>
      <c r="V151">
        <v>132377</v>
      </c>
    </row>
    <row r="152" spans="1:22">
      <c r="A152">
        <v>148</v>
      </c>
      <c r="B152">
        <v>19955</v>
      </c>
      <c r="C152">
        <v>20428</v>
      </c>
      <c r="D152">
        <v>20659</v>
      </c>
      <c r="E152">
        <v>23058</v>
      </c>
      <c r="F152">
        <v>24164</v>
      </c>
      <c r="G152">
        <v>25579</v>
      </c>
      <c r="H152">
        <v>26029</v>
      </c>
      <c r="I152">
        <v>26726</v>
      </c>
      <c r="J152">
        <v>27227</v>
      </c>
      <c r="M152">
        <v>148</v>
      </c>
      <c r="N152">
        <v>16602</v>
      </c>
      <c r="O152">
        <v>17377</v>
      </c>
      <c r="P152">
        <v>18018</v>
      </c>
      <c r="Q152">
        <v>19312</v>
      </c>
      <c r="R152">
        <v>21284</v>
      </c>
      <c r="S152">
        <v>21992</v>
      </c>
      <c r="T152">
        <v>22559</v>
      </c>
      <c r="U152">
        <v>23034</v>
      </c>
      <c r="V152">
        <v>23535</v>
      </c>
    </row>
    <row r="153" spans="1:22">
      <c r="A153">
        <v>149</v>
      </c>
      <c r="B153">
        <v>2755</v>
      </c>
      <c r="C153">
        <v>2847</v>
      </c>
      <c r="D153">
        <v>2957</v>
      </c>
      <c r="E153">
        <v>3675</v>
      </c>
      <c r="F153">
        <v>3961</v>
      </c>
      <c r="G153">
        <v>4040</v>
      </c>
      <c r="H153">
        <v>4153</v>
      </c>
      <c r="I153">
        <v>4227</v>
      </c>
      <c r="J153">
        <v>4237</v>
      </c>
      <c r="M153">
        <v>149</v>
      </c>
      <c r="N153">
        <v>2855</v>
      </c>
      <c r="O153">
        <v>2947</v>
      </c>
      <c r="P153">
        <v>3109</v>
      </c>
      <c r="Q153">
        <v>3924</v>
      </c>
      <c r="R153">
        <v>4021</v>
      </c>
      <c r="S153">
        <v>4226</v>
      </c>
      <c r="T153">
        <v>4244</v>
      </c>
      <c r="U153">
        <v>4370</v>
      </c>
      <c r="V153">
        <v>4399</v>
      </c>
    </row>
    <row r="154" spans="1:22">
      <c r="A154">
        <v>150</v>
      </c>
      <c r="B154">
        <v>418</v>
      </c>
      <c r="C154">
        <v>418</v>
      </c>
      <c r="D154">
        <v>438</v>
      </c>
      <c r="E154">
        <v>455</v>
      </c>
      <c r="F154">
        <v>576</v>
      </c>
      <c r="G154">
        <v>613</v>
      </c>
      <c r="H154">
        <v>653</v>
      </c>
      <c r="I154">
        <v>702</v>
      </c>
      <c r="J154">
        <v>722</v>
      </c>
      <c r="M154">
        <v>150</v>
      </c>
      <c r="N154">
        <v>364</v>
      </c>
      <c r="O154">
        <v>352</v>
      </c>
      <c r="P154">
        <v>354</v>
      </c>
      <c r="Q154">
        <v>492</v>
      </c>
      <c r="R154">
        <v>490</v>
      </c>
      <c r="S154">
        <v>560</v>
      </c>
      <c r="T154">
        <v>593</v>
      </c>
      <c r="U154">
        <v>578</v>
      </c>
      <c r="V154">
        <v>598</v>
      </c>
    </row>
    <row r="155" spans="1:22">
      <c r="A155">
        <v>151</v>
      </c>
      <c r="B155">
        <v>5792</v>
      </c>
      <c r="C155">
        <v>6008</v>
      </c>
      <c r="D155">
        <v>6180</v>
      </c>
      <c r="E155">
        <v>7345</v>
      </c>
      <c r="F155">
        <v>8402</v>
      </c>
      <c r="G155">
        <v>8963</v>
      </c>
      <c r="H155">
        <v>9265</v>
      </c>
      <c r="I155">
        <v>9164</v>
      </c>
      <c r="J155">
        <v>9229</v>
      </c>
      <c r="M155">
        <v>151</v>
      </c>
      <c r="N155">
        <v>5081</v>
      </c>
      <c r="O155">
        <v>5452</v>
      </c>
      <c r="P155">
        <v>5999</v>
      </c>
      <c r="Q155">
        <v>6776</v>
      </c>
      <c r="R155">
        <v>7421</v>
      </c>
      <c r="S155">
        <v>7760</v>
      </c>
      <c r="T155">
        <v>8163</v>
      </c>
      <c r="U155">
        <v>8168</v>
      </c>
      <c r="V155">
        <v>8249</v>
      </c>
    </row>
    <row r="156" spans="1:22">
      <c r="A156">
        <v>152</v>
      </c>
      <c r="B156">
        <v>5879</v>
      </c>
      <c r="C156">
        <v>5984</v>
      </c>
      <c r="D156">
        <v>6315</v>
      </c>
      <c r="E156">
        <v>6627</v>
      </c>
      <c r="F156">
        <v>6850</v>
      </c>
      <c r="G156">
        <v>7135</v>
      </c>
      <c r="H156">
        <v>7261</v>
      </c>
      <c r="I156">
        <v>7486</v>
      </c>
      <c r="J156">
        <v>7511</v>
      </c>
      <c r="M156">
        <v>152</v>
      </c>
      <c r="N156">
        <v>8090</v>
      </c>
      <c r="O156">
        <v>8186</v>
      </c>
      <c r="P156">
        <v>8637</v>
      </c>
      <c r="Q156">
        <v>9407</v>
      </c>
      <c r="R156">
        <v>9702</v>
      </c>
      <c r="S156">
        <v>10172</v>
      </c>
      <c r="T156">
        <v>10140</v>
      </c>
      <c r="U156">
        <v>10388</v>
      </c>
      <c r="V156">
        <v>10407</v>
      </c>
    </row>
    <row r="157" spans="1:22">
      <c r="A157">
        <v>153</v>
      </c>
      <c r="B157">
        <v>6196</v>
      </c>
      <c r="C157">
        <v>6486</v>
      </c>
      <c r="D157">
        <v>6020</v>
      </c>
      <c r="E157">
        <v>7473</v>
      </c>
      <c r="F157">
        <v>9457</v>
      </c>
      <c r="G157">
        <v>10210</v>
      </c>
      <c r="H157">
        <v>10164</v>
      </c>
      <c r="I157">
        <v>10009</v>
      </c>
      <c r="J157">
        <v>10543</v>
      </c>
      <c r="M157">
        <v>153</v>
      </c>
      <c r="N157">
        <v>6811</v>
      </c>
      <c r="O157">
        <v>7308</v>
      </c>
      <c r="P157">
        <v>7104</v>
      </c>
      <c r="Q157">
        <v>9151</v>
      </c>
      <c r="R157">
        <v>9364</v>
      </c>
      <c r="S157">
        <v>10468</v>
      </c>
      <c r="T157">
        <v>11211</v>
      </c>
      <c r="U157">
        <v>11316</v>
      </c>
      <c r="V157">
        <v>11561</v>
      </c>
    </row>
    <row r="158" spans="1:22">
      <c r="A158">
        <v>154</v>
      </c>
      <c r="B158">
        <v>1086</v>
      </c>
      <c r="C158">
        <v>1017</v>
      </c>
      <c r="D158">
        <v>1021</v>
      </c>
      <c r="E158">
        <v>1312</v>
      </c>
      <c r="F158">
        <v>1419</v>
      </c>
      <c r="G158">
        <v>1571</v>
      </c>
      <c r="H158">
        <v>1563</v>
      </c>
      <c r="I158">
        <v>1550</v>
      </c>
      <c r="J158">
        <v>1635</v>
      </c>
      <c r="M158">
        <v>154</v>
      </c>
      <c r="N158">
        <v>919</v>
      </c>
      <c r="O158">
        <v>936</v>
      </c>
      <c r="P158">
        <v>884</v>
      </c>
      <c r="Q158">
        <v>1138</v>
      </c>
      <c r="R158">
        <v>1259</v>
      </c>
      <c r="S158">
        <v>1326</v>
      </c>
      <c r="T158">
        <v>1376</v>
      </c>
      <c r="U158">
        <v>1331</v>
      </c>
      <c r="V158">
        <v>1388</v>
      </c>
    </row>
    <row r="159" spans="1:22">
      <c r="A159">
        <v>155</v>
      </c>
      <c r="B159">
        <v>1848</v>
      </c>
      <c r="C159">
        <v>2007</v>
      </c>
      <c r="D159">
        <v>2309</v>
      </c>
      <c r="E159">
        <v>2575</v>
      </c>
      <c r="F159">
        <v>2905</v>
      </c>
      <c r="G159">
        <v>2909</v>
      </c>
      <c r="H159">
        <v>3070</v>
      </c>
      <c r="I159">
        <v>3026</v>
      </c>
      <c r="J159">
        <v>3083</v>
      </c>
      <c r="M159">
        <v>155</v>
      </c>
      <c r="N159">
        <v>1888</v>
      </c>
      <c r="O159">
        <v>1866</v>
      </c>
      <c r="P159">
        <v>2033</v>
      </c>
      <c r="Q159">
        <v>2790</v>
      </c>
      <c r="R159">
        <v>2720</v>
      </c>
      <c r="S159">
        <v>2975</v>
      </c>
      <c r="T159">
        <v>3036</v>
      </c>
      <c r="U159">
        <v>3034</v>
      </c>
      <c r="V159">
        <v>3111</v>
      </c>
    </row>
    <row r="160" spans="1:22">
      <c r="A160">
        <v>156</v>
      </c>
      <c r="B160">
        <v>2317</v>
      </c>
      <c r="C160">
        <v>2449</v>
      </c>
      <c r="D160">
        <v>3033</v>
      </c>
      <c r="E160">
        <v>3330</v>
      </c>
      <c r="F160">
        <v>3517</v>
      </c>
      <c r="G160">
        <v>3635</v>
      </c>
      <c r="H160">
        <v>3744</v>
      </c>
      <c r="I160">
        <v>3698</v>
      </c>
      <c r="J160">
        <v>3821</v>
      </c>
      <c r="M160">
        <v>156</v>
      </c>
      <c r="N160">
        <v>2596</v>
      </c>
      <c r="O160">
        <v>2664</v>
      </c>
      <c r="P160">
        <v>3136</v>
      </c>
      <c r="Q160">
        <v>3579</v>
      </c>
      <c r="R160">
        <v>3643</v>
      </c>
      <c r="S160">
        <v>3868</v>
      </c>
      <c r="T160">
        <v>3817</v>
      </c>
      <c r="U160">
        <v>3896</v>
      </c>
      <c r="V160">
        <v>3980</v>
      </c>
    </row>
    <row r="161" spans="1:22">
      <c r="A161">
        <v>157</v>
      </c>
      <c r="B161">
        <v>7807</v>
      </c>
      <c r="C161">
        <v>8725</v>
      </c>
      <c r="D161">
        <v>8417</v>
      </c>
      <c r="E161">
        <v>10021</v>
      </c>
      <c r="F161">
        <v>11354</v>
      </c>
      <c r="G161">
        <v>11964</v>
      </c>
      <c r="H161">
        <v>12510</v>
      </c>
      <c r="I161">
        <v>12338</v>
      </c>
      <c r="J161">
        <v>12635</v>
      </c>
      <c r="M161">
        <v>157</v>
      </c>
      <c r="N161">
        <v>7692</v>
      </c>
      <c r="O161">
        <v>8172</v>
      </c>
      <c r="P161">
        <v>7806</v>
      </c>
      <c r="Q161">
        <v>10014</v>
      </c>
      <c r="R161">
        <v>10960</v>
      </c>
      <c r="S161">
        <v>12042</v>
      </c>
      <c r="T161">
        <v>12373</v>
      </c>
      <c r="U161">
        <v>12193</v>
      </c>
      <c r="V161">
        <v>12506</v>
      </c>
    </row>
    <row r="162" spans="1:22">
      <c r="A162">
        <v>158</v>
      </c>
      <c r="B162">
        <v>1799</v>
      </c>
      <c r="C162">
        <v>1780</v>
      </c>
      <c r="D162">
        <v>1962</v>
      </c>
      <c r="E162">
        <v>2200</v>
      </c>
      <c r="F162">
        <v>2304</v>
      </c>
      <c r="G162">
        <v>2383</v>
      </c>
      <c r="H162">
        <v>2546</v>
      </c>
      <c r="I162">
        <v>2525</v>
      </c>
      <c r="J162">
        <v>2597</v>
      </c>
      <c r="M162">
        <v>158</v>
      </c>
      <c r="N162">
        <v>1717</v>
      </c>
      <c r="O162">
        <v>1750</v>
      </c>
      <c r="P162">
        <v>1803</v>
      </c>
      <c r="Q162">
        <v>2196</v>
      </c>
      <c r="R162">
        <v>2238</v>
      </c>
      <c r="S162">
        <v>2372</v>
      </c>
      <c r="T162">
        <v>2406</v>
      </c>
      <c r="U162">
        <v>2481</v>
      </c>
      <c r="V162">
        <v>2568</v>
      </c>
    </row>
    <row r="163" spans="1:22">
      <c r="A163">
        <v>159</v>
      </c>
      <c r="B163">
        <v>248</v>
      </c>
      <c r="C163">
        <v>261</v>
      </c>
      <c r="D163">
        <v>313</v>
      </c>
      <c r="E163">
        <v>336</v>
      </c>
      <c r="F163">
        <v>369</v>
      </c>
      <c r="G163">
        <v>385</v>
      </c>
      <c r="H163">
        <v>413</v>
      </c>
      <c r="I163">
        <v>439</v>
      </c>
      <c r="J163">
        <v>446</v>
      </c>
      <c r="M163">
        <v>159</v>
      </c>
      <c r="N163">
        <v>212</v>
      </c>
      <c r="O163">
        <v>226</v>
      </c>
      <c r="P163">
        <v>224</v>
      </c>
      <c r="Q163">
        <v>279</v>
      </c>
      <c r="R163">
        <v>319</v>
      </c>
      <c r="S163">
        <v>321</v>
      </c>
      <c r="T163">
        <v>326</v>
      </c>
      <c r="U163">
        <v>329</v>
      </c>
      <c r="V163">
        <v>342</v>
      </c>
    </row>
    <row r="164" spans="1:22">
      <c r="A164">
        <v>161</v>
      </c>
      <c r="B164">
        <v>3080</v>
      </c>
      <c r="C164">
        <v>3100</v>
      </c>
      <c r="D164">
        <v>3084</v>
      </c>
      <c r="E164">
        <v>3442</v>
      </c>
      <c r="F164">
        <v>3637</v>
      </c>
      <c r="G164">
        <v>3756</v>
      </c>
      <c r="H164">
        <v>3808</v>
      </c>
      <c r="I164">
        <v>3859</v>
      </c>
      <c r="J164">
        <v>3967</v>
      </c>
      <c r="M164">
        <v>161</v>
      </c>
      <c r="N164">
        <v>4193</v>
      </c>
      <c r="O164">
        <v>4229</v>
      </c>
      <c r="P164">
        <v>4255</v>
      </c>
      <c r="Q164">
        <v>4675</v>
      </c>
      <c r="R164">
        <v>4893</v>
      </c>
      <c r="S164">
        <v>5156</v>
      </c>
      <c r="T164">
        <v>5379</v>
      </c>
      <c r="U164">
        <v>5529</v>
      </c>
      <c r="V164">
        <v>5643</v>
      </c>
    </row>
    <row r="165" spans="1:22">
      <c r="A165">
        <v>162</v>
      </c>
      <c r="B165">
        <v>12240</v>
      </c>
      <c r="C165">
        <v>12475</v>
      </c>
      <c r="D165">
        <v>13369</v>
      </c>
      <c r="E165">
        <v>15023</v>
      </c>
      <c r="F165">
        <v>18109</v>
      </c>
      <c r="G165">
        <v>18572</v>
      </c>
      <c r="H165">
        <v>19478</v>
      </c>
      <c r="I165">
        <v>19376</v>
      </c>
      <c r="J165">
        <v>20824</v>
      </c>
      <c r="M165">
        <v>162</v>
      </c>
      <c r="N165">
        <v>12561</v>
      </c>
      <c r="O165">
        <v>12635</v>
      </c>
      <c r="P165">
        <v>13382</v>
      </c>
      <c r="Q165">
        <v>15070</v>
      </c>
      <c r="R165">
        <v>15910</v>
      </c>
      <c r="S165">
        <v>19184</v>
      </c>
      <c r="T165">
        <v>19978</v>
      </c>
      <c r="U165">
        <v>20774</v>
      </c>
      <c r="V165">
        <v>22209</v>
      </c>
    </row>
    <row r="166" spans="1:22">
      <c r="A166">
        <v>163</v>
      </c>
      <c r="B166">
        <v>7788</v>
      </c>
      <c r="C166">
        <v>7958</v>
      </c>
      <c r="D166">
        <v>8503</v>
      </c>
      <c r="E166">
        <v>10386</v>
      </c>
      <c r="F166">
        <v>12280</v>
      </c>
      <c r="G166">
        <v>12517</v>
      </c>
      <c r="H166">
        <v>12795</v>
      </c>
      <c r="I166">
        <v>12849</v>
      </c>
      <c r="J166">
        <v>13299</v>
      </c>
      <c r="M166">
        <v>163</v>
      </c>
      <c r="N166">
        <v>9143</v>
      </c>
      <c r="O166">
        <v>9336</v>
      </c>
      <c r="P166">
        <v>9617</v>
      </c>
      <c r="Q166">
        <v>12161</v>
      </c>
      <c r="R166">
        <v>13122</v>
      </c>
      <c r="S166">
        <v>13744</v>
      </c>
      <c r="T166">
        <v>14270</v>
      </c>
      <c r="U166">
        <v>14723</v>
      </c>
      <c r="V166">
        <v>15136</v>
      </c>
    </row>
    <row r="167" spans="1:22">
      <c r="A167">
        <v>164</v>
      </c>
      <c r="B167">
        <v>1381</v>
      </c>
      <c r="C167">
        <v>1389</v>
      </c>
      <c r="D167">
        <v>1233</v>
      </c>
      <c r="E167">
        <v>1498</v>
      </c>
      <c r="F167">
        <v>1742</v>
      </c>
      <c r="G167">
        <v>1767</v>
      </c>
      <c r="H167">
        <v>1845</v>
      </c>
      <c r="I167">
        <v>1807</v>
      </c>
      <c r="J167">
        <v>1960</v>
      </c>
      <c r="M167">
        <v>164</v>
      </c>
      <c r="N167">
        <v>1624</v>
      </c>
      <c r="O167">
        <v>1681</v>
      </c>
      <c r="P167">
        <v>1645</v>
      </c>
      <c r="Q167">
        <v>2082</v>
      </c>
      <c r="R167">
        <v>1992</v>
      </c>
      <c r="S167">
        <v>2120</v>
      </c>
      <c r="T167">
        <v>2524</v>
      </c>
      <c r="U167">
        <v>2794</v>
      </c>
      <c r="V167">
        <v>3005</v>
      </c>
    </row>
    <row r="168" spans="1:22">
      <c r="A168">
        <v>165</v>
      </c>
      <c r="B168">
        <v>611</v>
      </c>
      <c r="C168">
        <v>640</v>
      </c>
      <c r="D168">
        <v>689</v>
      </c>
      <c r="E168">
        <v>718</v>
      </c>
      <c r="F168">
        <v>865</v>
      </c>
      <c r="G168">
        <v>839</v>
      </c>
      <c r="H168">
        <v>835</v>
      </c>
      <c r="I168">
        <v>860</v>
      </c>
      <c r="J168">
        <v>871</v>
      </c>
      <c r="M168">
        <v>165</v>
      </c>
      <c r="N168">
        <v>772</v>
      </c>
      <c r="O168">
        <v>779</v>
      </c>
      <c r="P168">
        <v>838</v>
      </c>
      <c r="Q168">
        <v>956</v>
      </c>
      <c r="R168">
        <v>1102</v>
      </c>
      <c r="S168">
        <v>1170</v>
      </c>
      <c r="T168">
        <v>1119</v>
      </c>
      <c r="U168">
        <v>1166</v>
      </c>
      <c r="V168">
        <v>1196</v>
      </c>
    </row>
    <row r="169" spans="1:22">
      <c r="A169">
        <v>166</v>
      </c>
      <c r="B169">
        <v>12201</v>
      </c>
      <c r="C169">
        <v>13361</v>
      </c>
      <c r="D169">
        <v>13897</v>
      </c>
      <c r="E169">
        <v>16632</v>
      </c>
      <c r="F169">
        <v>19025</v>
      </c>
      <c r="G169">
        <v>18712</v>
      </c>
      <c r="H169">
        <v>18885</v>
      </c>
      <c r="I169">
        <v>19442</v>
      </c>
      <c r="J169">
        <v>19831</v>
      </c>
      <c r="M169">
        <v>166</v>
      </c>
      <c r="N169">
        <v>15487</v>
      </c>
      <c r="O169">
        <v>16815</v>
      </c>
      <c r="P169">
        <v>17862</v>
      </c>
      <c r="Q169">
        <v>20946</v>
      </c>
      <c r="R169">
        <v>22483</v>
      </c>
      <c r="S169">
        <v>23967</v>
      </c>
      <c r="T169">
        <v>25594</v>
      </c>
      <c r="U169">
        <v>26306</v>
      </c>
      <c r="V169">
        <v>26562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68"/>
  <sheetViews>
    <sheetView showRuler="0" topLeftCell="A4" workbookViewId="0">
      <pane xSplit="35900" ySplit="1160" topLeftCell="AC141" activePane="bottomLeft"/>
      <selection activeCell="AL1" sqref="AL1:AL1048576"/>
      <selection pane="topRight" activeCell="AC1" sqref="AC1"/>
      <selection pane="bottomLeft" activeCell="K171" sqref="K171"/>
      <selection pane="bottomRight" activeCell="AC8" sqref="AC8"/>
    </sheetView>
  </sheetViews>
  <sheetFormatPr baseColWidth="10" defaultRowHeight="15" x14ac:dyDescent="0"/>
  <cols>
    <col min="1" max="1" width="12.6640625" bestFit="1" customWidth="1"/>
    <col min="3" max="3" width="6.1640625" bestFit="1" customWidth="1"/>
    <col min="4" max="4" width="6.1640625" customWidth="1"/>
    <col min="5" max="8" width="6.1640625" bestFit="1" customWidth="1"/>
    <col min="9" max="9" width="6.1640625" customWidth="1"/>
    <col min="10" max="11" width="7.1640625" bestFit="1" customWidth="1"/>
    <col min="13" max="13" width="12.6640625" bestFit="1" customWidth="1"/>
    <col min="15" max="15" width="6.1640625" bestFit="1" customWidth="1"/>
    <col min="16" max="16" width="6.1640625" customWidth="1"/>
    <col min="17" max="20" width="6.1640625" bestFit="1" customWidth="1"/>
    <col min="21" max="21" width="6.1640625" customWidth="1"/>
    <col min="22" max="23" width="7.1640625" bestFit="1" customWidth="1"/>
    <col min="25" max="25" width="12.6640625" bestFit="1" customWidth="1"/>
    <col min="26" max="26" width="6.1640625" bestFit="1" customWidth="1"/>
    <col min="27" max="27" width="6.1640625" customWidth="1"/>
    <col min="28" max="28" width="6.1640625" bestFit="1" customWidth="1"/>
    <col min="29" max="29" width="7.83203125" bestFit="1" customWidth="1"/>
    <col min="30" max="31" width="6.1640625" bestFit="1" customWidth="1"/>
    <col min="32" max="32" width="6.1640625" customWidth="1"/>
    <col min="33" max="34" width="7.1640625" bestFit="1" customWidth="1"/>
    <col min="36" max="36" width="12.6640625" bestFit="1" customWidth="1"/>
    <col min="37" max="37" width="6.1640625" bestFit="1" customWidth="1"/>
    <col min="38" max="38" width="6.1640625" customWidth="1"/>
    <col min="39" max="39" width="6.1640625" bestFit="1" customWidth="1"/>
    <col min="40" max="40" width="9.6640625" bestFit="1" customWidth="1"/>
    <col min="41" max="42" width="6.1640625" bestFit="1" customWidth="1"/>
    <col min="43" max="43" width="6.1640625" customWidth="1"/>
    <col min="44" max="44" width="7.1640625" bestFit="1" customWidth="1"/>
  </cols>
  <sheetData>
    <row r="2" spans="1:44">
      <c r="F2" t="s">
        <v>17</v>
      </c>
      <c r="S2" t="s">
        <v>18</v>
      </c>
      <c r="AC2" t="s">
        <v>19</v>
      </c>
      <c r="AN2" t="s">
        <v>20</v>
      </c>
    </row>
    <row r="3" spans="1:44">
      <c r="A3" t="s">
        <v>15</v>
      </c>
      <c r="B3" t="s">
        <v>16</v>
      </c>
      <c r="C3" t="s">
        <v>8</v>
      </c>
      <c r="D3" t="s">
        <v>22</v>
      </c>
      <c r="E3" t="s">
        <v>9</v>
      </c>
      <c r="F3" t="s">
        <v>10</v>
      </c>
      <c r="G3" t="s">
        <v>11</v>
      </c>
      <c r="H3" t="s">
        <v>12</v>
      </c>
      <c r="I3" t="s">
        <v>21</v>
      </c>
      <c r="J3" t="s">
        <v>13</v>
      </c>
      <c r="K3" t="s">
        <v>14</v>
      </c>
      <c r="M3" t="s">
        <v>15</v>
      </c>
      <c r="N3" t="s">
        <v>16</v>
      </c>
      <c r="O3" t="s">
        <v>8</v>
      </c>
      <c r="P3" t="s">
        <v>22</v>
      </c>
      <c r="Q3" t="s">
        <v>9</v>
      </c>
      <c r="R3" t="s">
        <v>10</v>
      </c>
      <c r="S3" t="s">
        <v>11</v>
      </c>
      <c r="T3" t="s">
        <v>12</v>
      </c>
      <c r="U3" t="s">
        <v>21</v>
      </c>
      <c r="V3" t="s">
        <v>13</v>
      </c>
      <c r="W3" t="s">
        <v>14</v>
      </c>
      <c r="Y3" t="s">
        <v>15</v>
      </c>
      <c r="Z3" t="s">
        <v>8</v>
      </c>
      <c r="AA3" t="s">
        <v>22</v>
      </c>
      <c r="AB3" t="s">
        <v>9</v>
      </c>
      <c r="AC3" t="s">
        <v>10</v>
      </c>
      <c r="AD3" t="s">
        <v>11</v>
      </c>
      <c r="AE3" t="s">
        <v>12</v>
      </c>
      <c r="AF3" t="s">
        <v>21</v>
      </c>
      <c r="AG3" t="s">
        <v>13</v>
      </c>
      <c r="AH3" t="s">
        <v>14</v>
      </c>
      <c r="AJ3" t="s">
        <v>15</v>
      </c>
      <c r="AK3" t="s">
        <v>8</v>
      </c>
      <c r="AL3" t="s">
        <v>22</v>
      </c>
      <c r="AM3" t="s">
        <v>9</v>
      </c>
      <c r="AN3" t="s">
        <v>10</v>
      </c>
      <c r="AO3" t="s">
        <v>11</v>
      </c>
      <c r="AP3" t="s">
        <v>12</v>
      </c>
      <c r="AQ3" t="s">
        <v>21</v>
      </c>
      <c r="AR3" t="s">
        <v>13</v>
      </c>
    </row>
    <row r="4" spans="1:44">
      <c r="A4">
        <v>1</v>
      </c>
      <c r="B4">
        <v>12089</v>
      </c>
      <c r="C4" s="7">
        <f>(ROI_Data_86um!B5/$B$4)</f>
        <v>0.20770948796426503</v>
      </c>
      <c r="D4" s="7">
        <f>(ROI_Data_86um!C5/$B4)</f>
        <v>0.2162296302423691</v>
      </c>
      <c r="E4" s="7">
        <f>(ROI_Data_86um!D5/$B4)</f>
        <v>0.20804036727603606</v>
      </c>
      <c r="F4" s="7">
        <f>(ROI_Data_86um!E5/$B4)</f>
        <v>0.23451071221771858</v>
      </c>
      <c r="G4" s="7">
        <f>(ROI_Data_86um!F5/$B4)</f>
        <v>0.24534700967821987</v>
      </c>
      <c r="H4" s="7">
        <f>(ROI_Data_86um!G5/$B4)</f>
        <v>0.25452891057986599</v>
      </c>
      <c r="I4" s="7">
        <f>(ROI_Data_86um!H5/$B4)</f>
        <v>0.2562660269666639</v>
      </c>
      <c r="J4" s="7">
        <f>(ROI_Data_86um!I5/$B4)</f>
        <v>0.25419803126809498</v>
      </c>
      <c r="K4" s="7">
        <f>(ROI_Data_86um!J5/B4)</f>
        <v>0.2615600959550004</v>
      </c>
      <c r="M4">
        <v>1</v>
      </c>
      <c r="N4">
        <v>12776</v>
      </c>
      <c r="O4" s="7">
        <f>ROI_Data_86um!N5/ROI_Data_Normalized_43um!$N4</f>
        <v>0.20405447714464622</v>
      </c>
      <c r="P4" s="7">
        <f>ROI_Data_86um!O5/ROI_Data_Normalized_43um!$N4</f>
        <v>0.20655917345021915</v>
      </c>
      <c r="Q4" s="7">
        <f>ROI_Data_86um!P5/ROI_Data_Normalized_43um!$N4</f>
        <v>0.19888854101440201</v>
      </c>
      <c r="R4" s="7">
        <f>ROI_Data_86um!Q5/ROI_Data_Normalized_43um!$N4</f>
        <v>0.2316844082654978</v>
      </c>
      <c r="S4" s="7">
        <f>ROI_Data_86um!R5/ROI_Data_Normalized_43um!$N4</f>
        <v>0.2325453976205385</v>
      </c>
      <c r="T4" s="7">
        <f>ROI_Data_86um!S5/ROI_Data_Normalized_43um!$N4</f>
        <v>0.23458046336881652</v>
      </c>
      <c r="U4" s="7">
        <f>ROI_Data_86um!T5/ROI_Data_Normalized_43um!$N4</f>
        <v>0.23755479023168441</v>
      </c>
      <c r="V4" s="7">
        <f>ROI_Data_86um!U5/ROI_Data_Normalized_43um!$N4</f>
        <v>0.23966812773951157</v>
      </c>
      <c r="W4" s="7">
        <f>ROI_Data_86um!V5/ROI_Data_Normalized_43um!$N4</f>
        <v>0.24217282404508453</v>
      </c>
      <c r="Y4">
        <v>1</v>
      </c>
      <c r="Z4" s="7">
        <f t="shared" ref="Z4:AH19" si="0">AVERAGE(C4,O4)</f>
        <v>0.20588198255445561</v>
      </c>
      <c r="AA4" s="7">
        <f t="shared" si="0"/>
        <v>0.21139440184629413</v>
      </c>
      <c r="AB4" s="7">
        <f t="shared" si="0"/>
        <v>0.20346445414521902</v>
      </c>
      <c r="AC4" s="7">
        <f t="shared" si="0"/>
        <v>0.23309756024160819</v>
      </c>
      <c r="AD4" s="7">
        <f t="shared" si="0"/>
        <v>0.23894620364937919</v>
      </c>
      <c r="AE4" s="7">
        <f t="shared" si="0"/>
        <v>0.24455468697434124</v>
      </c>
      <c r="AF4" s="7">
        <f t="shared" si="0"/>
        <v>0.24691040859917415</v>
      </c>
      <c r="AG4" s="7">
        <f t="shared" si="0"/>
        <v>0.24693307950380328</v>
      </c>
      <c r="AH4" s="7">
        <f t="shared" si="0"/>
        <v>0.25186646000004248</v>
      </c>
      <c r="AJ4">
        <v>1</v>
      </c>
      <c r="AK4" s="7">
        <f t="shared" ref="AK4:AR19" si="1">$AH4-Z4</f>
        <v>4.5984477445586869E-2</v>
      </c>
      <c r="AL4" s="7">
        <f t="shared" si="1"/>
        <v>4.0472058153748353E-2</v>
      </c>
      <c r="AM4" s="7">
        <f t="shared" si="1"/>
        <v>4.840200585482346E-2</v>
      </c>
      <c r="AN4" s="7">
        <f t="shared" si="1"/>
        <v>1.8768899758434293E-2</v>
      </c>
      <c r="AO4" s="7">
        <f t="shared" si="1"/>
        <v>1.2920256350663295E-2</v>
      </c>
      <c r="AP4" s="7">
        <f t="shared" si="1"/>
        <v>7.3117730257012403E-3</v>
      </c>
      <c r="AQ4" s="7">
        <f t="shared" si="1"/>
        <v>4.9560514008683276E-3</v>
      </c>
      <c r="AR4" s="7">
        <f t="shared" si="1"/>
        <v>4.9333804962392036E-3</v>
      </c>
    </row>
    <row r="5" spans="1:44">
      <c r="A5">
        <v>2</v>
      </c>
      <c r="B5">
        <v>4806</v>
      </c>
      <c r="C5" s="7">
        <f>(ROI_Data_86um!B6/B5)</f>
        <v>0.19330004161464837</v>
      </c>
      <c r="D5" s="7">
        <f>(ROI_Data_86um!C6/$B5)</f>
        <v>0.21702039117769456</v>
      </c>
      <c r="E5" s="7">
        <f>(ROI_Data_86um!D6/$B5)</f>
        <v>0.20411985018726592</v>
      </c>
      <c r="F5" s="7">
        <f>(ROI_Data_86um!E6/B5)</f>
        <v>0.24448605909280066</v>
      </c>
      <c r="G5" s="7">
        <f>(ROI_Data_86um!F6/B5)</f>
        <v>0.26425301706200582</v>
      </c>
      <c r="H5" s="7">
        <f>(ROI_Data_86um!G6/$B5)</f>
        <v>0.27049521431543905</v>
      </c>
      <c r="I5" s="7">
        <f>(ROI_Data_86um!H6/$B5)</f>
        <v>0.26737411568872244</v>
      </c>
      <c r="J5" s="7">
        <f>(ROI_Data_86um!I6/$B5)</f>
        <v>0.26820640865584688</v>
      </c>
      <c r="K5" s="7">
        <f>(ROI_Data_86um!J6/B5)</f>
        <v>0.27340823970037453</v>
      </c>
      <c r="M5">
        <v>2</v>
      </c>
      <c r="N5">
        <v>5801</v>
      </c>
      <c r="O5" s="7">
        <f>ROI_Data_86um!N6/ROI_Data_Normalized_43um!$N5</f>
        <v>0.19772453025340458</v>
      </c>
      <c r="P5" s="7">
        <f>ROI_Data_86um!O6/ROI_Data_Normalized_43um!$N5</f>
        <v>0.20530942940872263</v>
      </c>
      <c r="Q5" s="7">
        <f>ROI_Data_86um!P6/ROI_Data_Normalized_43um!$N5</f>
        <v>0.20117221168764007</v>
      </c>
      <c r="R5" s="7">
        <f>ROI_Data_86um!Q6/ROI_Data_Normalized_43um!$N5</f>
        <v>0.23271849681089468</v>
      </c>
      <c r="S5" s="7">
        <f>ROI_Data_86um!R6/ROI_Data_Normalized_43um!$N5</f>
        <v>0.23392518531287709</v>
      </c>
      <c r="T5" s="7">
        <f>ROI_Data_86um!S6/ROI_Data_Normalized_43um!$N5</f>
        <v>0.23013273573521806</v>
      </c>
      <c r="U5" s="7">
        <f>ROI_Data_86um!T6/ROI_Data_Normalized_43um!$N5</f>
        <v>0.2397862437510774</v>
      </c>
      <c r="V5" s="7">
        <f>ROI_Data_86um!U6/ROI_Data_Normalized_43um!$N5</f>
        <v>0.24254438889846577</v>
      </c>
      <c r="W5" s="7">
        <f>ROI_Data_86um!V6/ROI_Data_Normalized_43um!$N5</f>
        <v>0.24306154111360109</v>
      </c>
      <c r="Y5">
        <v>2</v>
      </c>
      <c r="Z5" s="7">
        <f t="shared" si="0"/>
        <v>0.19551228593402648</v>
      </c>
      <c r="AA5" s="7">
        <f t="shared" si="0"/>
        <v>0.21116491029320861</v>
      </c>
      <c r="AB5" s="7">
        <f t="shared" si="0"/>
        <v>0.20264603093745298</v>
      </c>
      <c r="AC5" s="7">
        <f t="shared" si="0"/>
        <v>0.23860227795184769</v>
      </c>
      <c r="AD5" s="7">
        <f t="shared" si="0"/>
        <v>0.24908910118744146</v>
      </c>
      <c r="AE5" s="7">
        <f t="shared" si="0"/>
        <v>0.25031397502532854</v>
      </c>
      <c r="AF5" s="7">
        <f t="shared" si="0"/>
        <v>0.25358017971989993</v>
      </c>
      <c r="AG5" s="7">
        <f t="shared" si="0"/>
        <v>0.25537539877715631</v>
      </c>
      <c r="AH5" s="7">
        <f t="shared" si="0"/>
        <v>0.25823489040698783</v>
      </c>
      <c r="AJ5">
        <v>2</v>
      </c>
      <c r="AK5" s="7">
        <f t="shared" si="1"/>
        <v>6.2722604472961352E-2</v>
      </c>
      <c r="AL5" s="7">
        <f t="shared" si="1"/>
        <v>4.706998011377922E-2</v>
      </c>
      <c r="AM5" s="7">
        <f t="shared" si="1"/>
        <v>5.5588859469534846E-2</v>
      </c>
      <c r="AN5" s="7">
        <f t="shared" si="1"/>
        <v>1.9632612455140142E-2</v>
      </c>
      <c r="AO5" s="7">
        <f t="shared" si="1"/>
        <v>9.1457892195463686E-3</v>
      </c>
      <c r="AP5" s="7">
        <f t="shared" si="1"/>
        <v>7.9209153816592881E-3</v>
      </c>
      <c r="AQ5" s="7">
        <f t="shared" si="1"/>
        <v>4.6547106870878929E-3</v>
      </c>
      <c r="AR5" s="7">
        <f t="shared" si="1"/>
        <v>2.8594916298315121E-3</v>
      </c>
    </row>
    <row r="6" spans="1:44">
      <c r="A6">
        <v>3</v>
      </c>
      <c r="B6">
        <v>11079</v>
      </c>
      <c r="C6" s="7">
        <f>(ROI_Data_86um!B7/B6)</f>
        <v>0.15660258146042061</v>
      </c>
      <c r="D6" s="7">
        <f>(ROI_Data_86um!C7/$B6)</f>
        <v>0.17988988175828144</v>
      </c>
      <c r="E6" s="7">
        <f>(ROI_Data_86um!D7/$B6)</f>
        <v>0.22438848271504649</v>
      </c>
      <c r="F6" s="7">
        <f>(ROI_Data_86um!E7/B6)</f>
        <v>0.22908204711616573</v>
      </c>
      <c r="G6" s="7">
        <f>(ROI_Data_86um!F7/B6)</f>
        <v>0.26220778048560339</v>
      </c>
      <c r="H6" s="7">
        <f>(ROI_Data_86um!G7/$B6)</f>
        <v>0.25029334777506995</v>
      </c>
      <c r="I6" s="7">
        <f>(ROI_Data_86um!H7/$B6)</f>
        <v>0.2532719559527033</v>
      </c>
      <c r="J6" s="7">
        <f>(ROI_Data_86um!I7/$B6)</f>
        <v>0.25435508619911545</v>
      </c>
      <c r="K6" s="7">
        <f>(ROI_Data_86um!J7/B6)</f>
        <v>0.256431085838072</v>
      </c>
      <c r="M6">
        <v>3</v>
      </c>
      <c r="N6">
        <v>12288</v>
      </c>
      <c r="O6" s="7">
        <f>ROI_Data_86um!N7/ROI_Data_Normalized_43um!$N6</f>
        <v>0.164306640625</v>
      </c>
      <c r="P6" s="7">
        <f>ROI_Data_86um!O7/ROI_Data_Normalized_43um!$N6</f>
        <v>0.16162109375</v>
      </c>
      <c r="Q6" s="7">
        <f>ROI_Data_86um!P7/ROI_Data_Normalized_43um!$N6</f>
        <v>0.19189453125</v>
      </c>
      <c r="R6" s="7">
        <f>ROI_Data_86um!Q7/ROI_Data_Normalized_43um!$N6</f>
        <v>0.23649088541666666</v>
      </c>
      <c r="S6" s="7">
        <f>ROI_Data_86um!R7/ROI_Data_Normalized_43um!$N6</f>
        <v>0.236328125</v>
      </c>
      <c r="T6" s="7">
        <f>ROI_Data_86um!S7/ROI_Data_Normalized_43um!$N6</f>
        <v>0.24055989583333334</v>
      </c>
      <c r="U6" s="7">
        <f>ROI_Data_86um!T7/ROI_Data_Normalized_43um!$N6</f>
        <v>0.240966796875</v>
      </c>
      <c r="V6" s="7">
        <f>ROI_Data_86um!U7/ROI_Data_Normalized_43um!$N6</f>
        <v>0.25301106770833331</v>
      </c>
      <c r="W6" s="7">
        <f>ROI_Data_86um!V7/ROI_Data_Normalized_43um!$N6</f>
        <v>0.25748697916666669</v>
      </c>
      <c r="Y6">
        <v>3</v>
      </c>
      <c r="Z6" s="7">
        <f t="shared" si="0"/>
        <v>0.1604546110427103</v>
      </c>
      <c r="AA6" s="7">
        <f t="shared" si="0"/>
        <v>0.17075548775414073</v>
      </c>
      <c r="AB6" s="7">
        <f t="shared" si="0"/>
        <v>0.20814150698252326</v>
      </c>
      <c r="AC6" s="7">
        <f t="shared" si="0"/>
        <v>0.23278646626641619</v>
      </c>
      <c r="AD6" s="7">
        <f t="shared" si="0"/>
        <v>0.2492679527428017</v>
      </c>
      <c r="AE6" s="7">
        <f t="shared" si="0"/>
        <v>0.24542662180420166</v>
      </c>
      <c r="AF6" s="7">
        <f t="shared" si="0"/>
        <v>0.24711937641385165</v>
      </c>
      <c r="AG6" s="7">
        <f t="shared" si="0"/>
        <v>0.25368307695372438</v>
      </c>
      <c r="AH6" s="7">
        <f t="shared" si="0"/>
        <v>0.25695903250236934</v>
      </c>
      <c r="AJ6">
        <v>3</v>
      </c>
      <c r="AK6" s="7">
        <f t="shared" si="1"/>
        <v>9.650442145965904E-2</v>
      </c>
      <c r="AL6" s="7">
        <f t="shared" si="1"/>
        <v>8.6203544748228611E-2</v>
      </c>
      <c r="AM6" s="7">
        <f t="shared" si="1"/>
        <v>4.8817525519846083E-2</v>
      </c>
      <c r="AN6" s="7">
        <f t="shared" si="1"/>
        <v>2.4172566235953152E-2</v>
      </c>
      <c r="AO6" s="7">
        <f t="shared" si="1"/>
        <v>7.6910797595676483E-3</v>
      </c>
      <c r="AP6" s="7">
        <f t="shared" si="1"/>
        <v>1.1532410698167683E-2</v>
      </c>
      <c r="AQ6" s="7">
        <f t="shared" si="1"/>
        <v>9.8396560885176954E-3</v>
      </c>
      <c r="AR6" s="7">
        <f t="shared" si="1"/>
        <v>3.2759555486449599E-3</v>
      </c>
    </row>
    <row r="7" spans="1:44">
      <c r="A7">
        <v>4</v>
      </c>
      <c r="B7">
        <v>3849</v>
      </c>
      <c r="C7" s="7">
        <f>(ROI_Data_86um!B8/B7)</f>
        <v>0.15224733697064172</v>
      </c>
      <c r="D7" s="7">
        <f>(ROI_Data_86um!C8/$B7)</f>
        <v>0.1821252273317745</v>
      </c>
      <c r="E7" s="7">
        <f>(ROI_Data_86um!D8/$B7)</f>
        <v>0.21044427123928294</v>
      </c>
      <c r="F7" s="7">
        <f>(ROI_Data_86um!E8/B7)</f>
        <v>0.21771888802286307</v>
      </c>
      <c r="G7" s="7">
        <f>(ROI_Data_86um!F8/B7)</f>
        <v>0.26500389711613404</v>
      </c>
      <c r="H7" s="7">
        <f>(ROI_Data_86um!G8/$B7)</f>
        <v>0.26162639646661473</v>
      </c>
      <c r="I7" s="7">
        <f>(ROI_Data_86um!H8/$B7)</f>
        <v>0.25824889581709537</v>
      </c>
      <c r="J7" s="7">
        <f>(ROI_Data_86um!I8/$B7)</f>
        <v>0.2551312029098467</v>
      </c>
      <c r="K7" s="7">
        <f>(ROI_Data_86um!J8/B7)</f>
        <v>0.2644842816315926</v>
      </c>
      <c r="M7">
        <v>4</v>
      </c>
      <c r="N7">
        <v>4435</v>
      </c>
      <c r="O7" s="7">
        <f>ROI_Data_86um!N8/ROI_Data_Normalized_43um!$N7</f>
        <v>0.14588500563697859</v>
      </c>
      <c r="P7" s="7">
        <f>ROI_Data_86um!O8/ROI_Data_Normalized_43um!$N7</f>
        <v>0.14588500563697859</v>
      </c>
      <c r="Q7" s="7">
        <f>ROI_Data_86um!P8/ROI_Data_Normalized_43um!$N7</f>
        <v>0.17519729425028185</v>
      </c>
      <c r="R7" s="7">
        <f>ROI_Data_86um!Q8/ROI_Data_Normalized_43um!$N7</f>
        <v>0.22074408117249156</v>
      </c>
      <c r="S7" s="7">
        <f>ROI_Data_86um!R8/ROI_Data_Normalized_43um!$N7</f>
        <v>0.22480270574971814</v>
      </c>
      <c r="T7" s="7">
        <f>ROI_Data_86um!S8/ROI_Data_Normalized_43um!$N7</f>
        <v>0.23517474633596391</v>
      </c>
      <c r="U7" s="7">
        <f>ROI_Data_86um!T8/ROI_Data_Normalized_43um!$N7</f>
        <v>0.23810597519729426</v>
      </c>
      <c r="V7" s="7">
        <f>ROI_Data_86um!U8/ROI_Data_Normalized_43um!$N7</f>
        <v>0.24644870349492673</v>
      </c>
      <c r="W7" s="7">
        <f>ROI_Data_86um!V8/ROI_Data_Normalized_43um!$N7</f>
        <v>0.25073280721533259</v>
      </c>
      <c r="Y7">
        <v>4</v>
      </c>
      <c r="Z7" s="7">
        <f t="shared" si="0"/>
        <v>0.14906617130381017</v>
      </c>
      <c r="AA7" s="7">
        <f t="shared" si="0"/>
        <v>0.16400511648437655</v>
      </c>
      <c r="AB7" s="7">
        <f t="shared" si="0"/>
        <v>0.1928207827447824</v>
      </c>
      <c r="AC7" s="7">
        <f t="shared" si="0"/>
        <v>0.21923148459767733</v>
      </c>
      <c r="AD7" s="7">
        <f t="shared" si="0"/>
        <v>0.2449033014329261</v>
      </c>
      <c r="AE7" s="7">
        <f t="shared" si="0"/>
        <v>0.24840057140128932</v>
      </c>
      <c r="AF7" s="7">
        <f t="shared" si="0"/>
        <v>0.24817743550719482</v>
      </c>
      <c r="AG7" s="7">
        <f t="shared" si="0"/>
        <v>0.25078995320238673</v>
      </c>
      <c r="AH7" s="7">
        <f t="shared" si="0"/>
        <v>0.25760854442346259</v>
      </c>
      <c r="AJ7">
        <v>4</v>
      </c>
      <c r="AK7" s="7">
        <f t="shared" si="1"/>
        <v>0.10854237311965242</v>
      </c>
      <c r="AL7" s="7">
        <f t="shared" si="1"/>
        <v>9.3603427939086048E-2</v>
      </c>
      <c r="AM7" s="7">
        <f t="shared" si="1"/>
        <v>6.4787761678680195E-2</v>
      </c>
      <c r="AN7" s="7">
        <f t="shared" si="1"/>
        <v>3.8377059825785265E-2</v>
      </c>
      <c r="AO7" s="7">
        <f t="shared" si="1"/>
        <v>1.2705242990536492E-2</v>
      </c>
      <c r="AP7" s="7">
        <f t="shared" si="1"/>
        <v>9.2079730221732714E-3</v>
      </c>
      <c r="AQ7" s="7">
        <f t="shared" si="1"/>
        <v>9.4311089162677775E-3</v>
      </c>
      <c r="AR7" s="7">
        <f t="shared" si="1"/>
        <v>6.8185912210758648E-3</v>
      </c>
    </row>
    <row r="8" spans="1:44">
      <c r="A8">
        <v>5</v>
      </c>
      <c r="B8">
        <v>3485</v>
      </c>
      <c r="C8" s="7">
        <f>(ROI_Data_86um!B9/B8)</f>
        <v>0.15781922525107603</v>
      </c>
      <c r="D8" s="7">
        <f>(ROI_Data_86um!C9/$B8)</f>
        <v>0.17130559540889526</v>
      </c>
      <c r="E8" s="7">
        <f>(ROI_Data_86um!D9/$B8)</f>
        <v>0.16327116212338594</v>
      </c>
      <c r="F8" s="7">
        <f>(ROI_Data_86um!E9/B8)</f>
        <v>0.20889526542324247</v>
      </c>
      <c r="G8" s="7">
        <f>(ROI_Data_86um!F9/B8)</f>
        <v>0.22754662840746054</v>
      </c>
      <c r="H8" s="7">
        <f>(ROI_Data_86um!G9/$B8)</f>
        <v>0.24218077474892397</v>
      </c>
      <c r="I8" s="7">
        <f>(ROI_Data_86um!H9/$B8)</f>
        <v>0.25021520803443331</v>
      </c>
      <c r="J8" s="7">
        <f>(ROI_Data_86um!I9/$B8)</f>
        <v>0.24390243902439024</v>
      </c>
      <c r="K8" s="7">
        <f>(ROI_Data_86um!J9/B8)</f>
        <v>0.24878048780487805</v>
      </c>
      <c r="M8">
        <v>5</v>
      </c>
      <c r="N8">
        <v>3697</v>
      </c>
      <c r="O8" s="7">
        <f>ROI_Data_86um!N9/ROI_Data_Normalized_43um!$N8</f>
        <v>0.16040032458750339</v>
      </c>
      <c r="P8" s="7">
        <f>ROI_Data_86um!O9/ROI_Data_Normalized_43um!$N8</f>
        <v>0.15958885582905058</v>
      </c>
      <c r="Q8" s="7">
        <f>ROI_Data_86um!P9/ROI_Data_Normalized_43um!$N8</f>
        <v>0.16635109548282392</v>
      </c>
      <c r="R8" s="7">
        <f>ROI_Data_86um!Q9/ROI_Data_Normalized_43um!$N8</f>
        <v>0.20746551257776574</v>
      </c>
      <c r="S8" s="7">
        <f>ROI_Data_86um!R9/ROI_Data_Normalized_43um!$N8</f>
        <v>0.21990803354070868</v>
      </c>
      <c r="T8" s="7">
        <f>ROI_Data_86um!S9/ROI_Data_Normalized_43um!$N8</f>
        <v>0.22423586691912362</v>
      </c>
      <c r="U8" s="7">
        <f>ROI_Data_86um!T9/ROI_Data_Normalized_43um!$N8</f>
        <v>0.23208006491750069</v>
      </c>
      <c r="V8" s="7">
        <f>ROI_Data_86um!U9/ROI_Data_Normalized_43um!$N8</f>
        <v>0.23776034622667028</v>
      </c>
      <c r="W8" s="7">
        <f>ROI_Data_86um!V9/ROI_Data_Normalized_43um!$N8</f>
        <v>0.23992426291587773</v>
      </c>
      <c r="Y8">
        <v>5</v>
      </c>
      <c r="Z8" s="7">
        <f t="shared" si="0"/>
        <v>0.15910977491928971</v>
      </c>
      <c r="AA8" s="7">
        <f t="shared" si="0"/>
        <v>0.1654472256189729</v>
      </c>
      <c r="AB8" s="7">
        <f t="shared" si="0"/>
        <v>0.16481112880310494</v>
      </c>
      <c r="AC8" s="7">
        <f t="shared" si="0"/>
        <v>0.20818038900050412</v>
      </c>
      <c r="AD8" s="7">
        <f t="shared" si="0"/>
        <v>0.22372733097408459</v>
      </c>
      <c r="AE8" s="7">
        <f t="shared" si="0"/>
        <v>0.23320832083402379</v>
      </c>
      <c r="AF8" s="7">
        <f t="shared" si="0"/>
        <v>0.24114763647596699</v>
      </c>
      <c r="AG8" s="7">
        <f t="shared" si="0"/>
        <v>0.24083139262553027</v>
      </c>
      <c r="AH8" s="7">
        <f t="shared" si="0"/>
        <v>0.2443523753603779</v>
      </c>
      <c r="AJ8">
        <v>5</v>
      </c>
      <c r="AK8" s="7">
        <f t="shared" si="1"/>
        <v>8.5242600441088195E-2</v>
      </c>
      <c r="AL8" s="7">
        <f t="shared" si="1"/>
        <v>7.8905149741405001E-2</v>
      </c>
      <c r="AM8" s="7">
        <f t="shared" si="1"/>
        <v>7.954124655727296E-2</v>
      </c>
      <c r="AN8" s="7">
        <f t="shared" si="1"/>
        <v>3.6171986359873787E-2</v>
      </c>
      <c r="AO8" s="7">
        <f t="shared" si="1"/>
        <v>2.0625044386293312E-2</v>
      </c>
      <c r="AP8" s="7">
        <f t="shared" si="1"/>
        <v>1.1144054526354114E-2</v>
      </c>
      <c r="AQ8" s="7">
        <f t="shared" si="1"/>
        <v>3.2047388844109181E-3</v>
      </c>
      <c r="AR8" s="7">
        <f t="shared" si="1"/>
        <v>3.520982734847633E-3</v>
      </c>
    </row>
    <row r="9" spans="1:44">
      <c r="A9">
        <v>6</v>
      </c>
      <c r="B9">
        <v>2719</v>
      </c>
      <c r="C9" s="7">
        <f>(ROI_Data_86um!B10/B9)</f>
        <v>0.13828613460831188</v>
      </c>
      <c r="D9" s="7">
        <f>(ROI_Data_86um!C10/$B9)</f>
        <v>0.14711290915777858</v>
      </c>
      <c r="E9" s="7">
        <f>(ROI_Data_86um!D10/$B9)</f>
        <v>0.18389113644722324</v>
      </c>
      <c r="F9" s="7">
        <f>(ROI_Data_86um!E10/B9)</f>
        <v>0.21699154100772342</v>
      </c>
      <c r="G9" s="7">
        <f>(ROI_Data_86um!F10/B9)</f>
        <v>0.24126517101875689</v>
      </c>
      <c r="H9" s="7">
        <f>(ROI_Data_86um!G10/$B9)</f>
        <v>0.25524089738874584</v>
      </c>
      <c r="I9" s="7">
        <f>(ROI_Data_86um!H10/$B9)</f>
        <v>0.25965428466347923</v>
      </c>
      <c r="J9" s="7">
        <f>(ROI_Data_86um!I10/$B9)</f>
        <v>0.25744759102611253</v>
      </c>
      <c r="K9" s="7">
        <f>(ROI_Data_86um!J10/B9)</f>
        <v>0.26186097830084593</v>
      </c>
      <c r="M9">
        <v>6</v>
      </c>
      <c r="N9">
        <v>2487</v>
      </c>
      <c r="O9" s="7">
        <f>ROI_Data_86um!N10/ROI_Data_Normalized_43um!$N9</f>
        <v>0.14073180538801769</v>
      </c>
      <c r="P9" s="7">
        <f>ROI_Data_86um!O10/ROI_Data_Normalized_43um!$N9</f>
        <v>0.14475271411338964</v>
      </c>
      <c r="Q9" s="7">
        <f>ROI_Data_86um!P10/ROI_Data_Normalized_43um!$N9</f>
        <v>0.16807398472054685</v>
      </c>
      <c r="R9" s="7">
        <f>ROI_Data_86um!Q10/ROI_Data_Normalized_43um!$N9</f>
        <v>0.22517088862082832</v>
      </c>
      <c r="S9" s="7">
        <f>ROI_Data_86um!R10/ROI_Data_Normalized_43um!$N9</f>
        <v>0.22758343385605148</v>
      </c>
      <c r="T9" s="7">
        <f>ROI_Data_86um!S10/ROI_Data_Normalized_43um!$N9</f>
        <v>0.2513067953357459</v>
      </c>
      <c r="U9" s="7">
        <f>ROI_Data_86um!T10/ROI_Data_Normalized_43um!$N9</f>
        <v>0.24406915963007639</v>
      </c>
      <c r="V9" s="7">
        <f>ROI_Data_86um!U10/ROI_Data_Normalized_43um!$N9</f>
        <v>0.2505026135906715</v>
      </c>
      <c r="W9" s="7">
        <f>ROI_Data_86um!V10/ROI_Data_Normalized_43um!$N9</f>
        <v>0.25934861278648974</v>
      </c>
      <c r="Y9">
        <v>6</v>
      </c>
      <c r="Z9" s="7">
        <f t="shared" si="0"/>
        <v>0.13950896999816478</v>
      </c>
      <c r="AA9" s="7">
        <f t="shared" si="0"/>
        <v>0.14593281163558411</v>
      </c>
      <c r="AB9" s="7">
        <f t="shared" si="0"/>
        <v>0.17598256058388506</v>
      </c>
      <c r="AC9" s="7">
        <f t="shared" si="0"/>
        <v>0.22108121481427587</v>
      </c>
      <c r="AD9" s="7">
        <f t="shared" si="0"/>
        <v>0.2344243024374042</v>
      </c>
      <c r="AE9" s="7">
        <f t="shared" si="0"/>
        <v>0.25327384636224587</v>
      </c>
      <c r="AF9" s="7">
        <f t="shared" si="0"/>
        <v>0.25186172214677782</v>
      </c>
      <c r="AG9" s="7">
        <f t="shared" si="0"/>
        <v>0.25397510230839204</v>
      </c>
      <c r="AH9" s="7">
        <f t="shared" si="0"/>
        <v>0.26060479554366783</v>
      </c>
      <c r="AJ9">
        <v>6</v>
      </c>
      <c r="AK9" s="7">
        <f t="shared" si="1"/>
        <v>0.12109582554550305</v>
      </c>
      <c r="AL9" s="7">
        <f t="shared" si="1"/>
        <v>0.11467198390808372</v>
      </c>
      <c r="AM9" s="7">
        <f t="shared" si="1"/>
        <v>8.4622234959782772E-2</v>
      </c>
      <c r="AN9" s="7">
        <f t="shared" si="1"/>
        <v>3.9523580729391966E-2</v>
      </c>
      <c r="AO9" s="7">
        <f t="shared" si="1"/>
        <v>2.6180493106263636E-2</v>
      </c>
      <c r="AP9" s="7">
        <f t="shared" si="1"/>
        <v>7.3309491814219641E-3</v>
      </c>
      <c r="AQ9" s="7">
        <f t="shared" si="1"/>
        <v>8.743073396890011E-3</v>
      </c>
      <c r="AR9" s="7">
        <f t="shared" si="1"/>
        <v>6.6296932352757909E-3</v>
      </c>
    </row>
    <row r="10" spans="1:44">
      <c r="A10">
        <v>7</v>
      </c>
      <c r="B10">
        <v>11065</v>
      </c>
      <c r="C10" s="7">
        <f>(ROI_Data_86um!B11/B10)</f>
        <v>0.1746949841843651</v>
      </c>
      <c r="D10" s="7">
        <f>(ROI_Data_86um!C11/$B10)</f>
        <v>0.20578400361500226</v>
      </c>
      <c r="E10" s="7">
        <f>(ROI_Data_86um!D11/$B10)</f>
        <v>0.20045187528242206</v>
      </c>
      <c r="F10" s="7">
        <f>(ROI_Data_86um!E11/B10)</f>
        <v>0.24202440126525079</v>
      </c>
      <c r="G10" s="7">
        <f>(ROI_Data_86um!F11/B10)</f>
        <v>0.25512878445549031</v>
      </c>
      <c r="H10" s="7">
        <f>(ROI_Data_86um!G11/$B10)</f>
        <v>0.26064166290103929</v>
      </c>
      <c r="I10" s="7">
        <f>(ROI_Data_86um!H11/$B10)</f>
        <v>0.26344328965205605</v>
      </c>
      <c r="J10" s="7">
        <f>(ROI_Data_86um!I11/$B10)</f>
        <v>0.26109353818346137</v>
      </c>
      <c r="K10" s="7">
        <f>(ROI_Data_86um!J11/B10)</f>
        <v>0.2711251694532309</v>
      </c>
      <c r="M10">
        <v>7</v>
      </c>
      <c r="N10">
        <v>14498</v>
      </c>
      <c r="O10" s="7">
        <f>ROI_Data_86um!N11/ROI_Data_Normalized_43um!$N10</f>
        <v>0.17671402952131329</v>
      </c>
      <c r="P10" s="7">
        <f>ROI_Data_86um!O11/ROI_Data_Normalized_43um!$N10</f>
        <v>0.19678576355359359</v>
      </c>
      <c r="Q10" s="7">
        <f>ROI_Data_86um!P11/ROI_Data_Normalized_43um!$N10</f>
        <v>0.20430404193681886</v>
      </c>
      <c r="R10" s="7">
        <f>ROI_Data_86um!Q11/ROI_Data_Normalized_43um!$N10</f>
        <v>0.22810042764519245</v>
      </c>
      <c r="S10" s="7">
        <f>ROI_Data_86um!R11/ROI_Data_Normalized_43um!$N10</f>
        <v>0.2392743826734722</v>
      </c>
      <c r="T10" s="7">
        <f>ROI_Data_86um!S11/ROI_Data_Normalized_43um!$N10</f>
        <v>0.23382535522140985</v>
      </c>
      <c r="U10" s="7">
        <f>ROI_Data_86um!T11/ROI_Data_Normalized_43um!$N10</f>
        <v>0.23575665609049523</v>
      </c>
      <c r="V10" s="7">
        <f>ROI_Data_86um!U11/ROI_Data_Normalized_43um!$N10</f>
        <v>0.24127465857359637</v>
      </c>
      <c r="W10" s="7">
        <f>ROI_Data_86um!V11/ROI_Data_Normalized_43um!$N10</f>
        <v>0.24430955993930198</v>
      </c>
      <c r="Y10">
        <v>7</v>
      </c>
      <c r="Z10" s="7">
        <f t="shared" si="0"/>
        <v>0.1757045068528392</v>
      </c>
      <c r="AA10" s="7">
        <f t="shared" si="0"/>
        <v>0.20128488358429791</v>
      </c>
      <c r="AB10" s="7">
        <f t="shared" si="0"/>
        <v>0.20237795860962046</v>
      </c>
      <c r="AC10" s="7">
        <f t="shared" si="0"/>
        <v>0.23506241445522164</v>
      </c>
      <c r="AD10" s="7">
        <f t="shared" si="0"/>
        <v>0.24720158356448124</v>
      </c>
      <c r="AE10" s="7">
        <f t="shared" si="0"/>
        <v>0.24723350906122457</v>
      </c>
      <c r="AF10" s="7">
        <f t="shared" si="0"/>
        <v>0.24959997287127564</v>
      </c>
      <c r="AG10" s="7">
        <f t="shared" si="0"/>
        <v>0.25118409837852884</v>
      </c>
      <c r="AH10" s="7">
        <f t="shared" si="0"/>
        <v>0.25771736469626644</v>
      </c>
      <c r="AJ10">
        <v>7</v>
      </c>
      <c r="AK10" s="7">
        <f t="shared" si="1"/>
        <v>8.2012857843427239E-2</v>
      </c>
      <c r="AL10" s="7">
        <f t="shared" si="1"/>
        <v>5.6432481111968524E-2</v>
      </c>
      <c r="AM10" s="7">
        <f t="shared" si="1"/>
        <v>5.5339406086645976E-2</v>
      </c>
      <c r="AN10" s="7">
        <f t="shared" si="1"/>
        <v>2.2654950241044802E-2</v>
      </c>
      <c r="AO10" s="7">
        <f t="shared" si="1"/>
        <v>1.0515781131785196E-2</v>
      </c>
      <c r="AP10" s="7">
        <f t="shared" si="1"/>
        <v>1.0483855635041867E-2</v>
      </c>
      <c r="AQ10" s="7">
        <f t="shared" si="1"/>
        <v>8.1173918249907995E-3</v>
      </c>
      <c r="AR10" s="7">
        <f t="shared" si="1"/>
        <v>6.533266317737596E-3</v>
      </c>
    </row>
    <row r="11" spans="1:44">
      <c r="A11">
        <v>8</v>
      </c>
      <c r="B11">
        <v>21006</v>
      </c>
      <c r="C11" s="7">
        <f>(ROI_Data_86um!B12/B11)</f>
        <v>0.15295629820051415</v>
      </c>
      <c r="D11" s="7">
        <f>(ROI_Data_86um!C12/$B11)</f>
        <v>0.17328382366942779</v>
      </c>
      <c r="E11" s="7">
        <f>(ROI_Data_86um!D12/$B11)</f>
        <v>0.19389698181471959</v>
      </c>
      <c r="F11" s="7">
        <f>(ROI_Data_86um!E12/B11)</f>
        <v>0.21198705131867085</v>
      </c>
      <c r="G11" s="7">
        <f>(ROI_Data_86um!F12/B11)</f>
        <v>0.24864324478720365</v>
      </c>
      <c r="H11" s="7">
        <f>(ROI_Data_86um!G12/$B11)</f>
        <v>0.24835761211082547</v>
      </c>
      <c r="I11" s="7">
        <f>(ROI_Data_86um!H12/$B11)</f>
        <v>0.25035704084547272</v>
      </c>
      <c r="J11" s="7">
        <f>(ROI_Data_86um!I12/$B11)</f>
        <v>0.25330857850138055</v>
      </c>
      <c r="K11" s="7">
        <f>(ROI_Data_86um!J12/B11)</f>
        <v>0.25797391221555743</v>
      </c>
      <c r="M11">
        <v>8</v>
      </c>
      <c r="N11">
        <v>21249</v>
      </c>
      <c r="O11" s="7">
        <f>ROI_Data_86um!N12/ROI_Data_Normalized_43um!$N11</f>
        <v>0.15840745446844556</v>
      </c>
      <c r="P11" s="7">
        <f>ROI_Data_86um!O12/ROI_Data_Normalized_43um!$N11</f>
        <v>0.15798390512494706</v>
      </c>
      <c r="Q11" s="7">
        <f>ROI_Data_86um!P12/ROI_Data_Normalized_43um!$N11</f>
        <v>0.18885594616217233</v>
      </c>
      <c r="R11" s="7">
        <f>ROI_Data_86um!Q12/ROI_Data_Normalized_43um!$N11</f>
        <v>0.22349287025271777</v>
      </c>
      <c r="S11" s="7">
        <f>ROI_Data_86um!R12/ROI_Data_Normalized_43um!$N11</f>
        <v>0.22278695468022025</v>
      </c>
      <c r="T11" s="7">
        <f>ROI_Data_86um!S12/ROI_Data_Normalized_43um!$N11</f>
        <v>0.23916419596216293</v>
      </c>
      <c r="U11" s="7">
        <f>ROI_Data_86um!T12/ROI_Data_Normalized_43um!$N11</f>
        <v>0.24179961409948703</v>
      </c>
      <c r="V11" s="7">
        <f>ROI_Data_86um!U12/ROI_Data_Normalized_43um!$N11</f>
        <v>0.24325850628264858</v>
      </c>
      <c r="W11" s="7">
        <f>ROI_Data_86um!V12/ROI_Data_Normalized_43um!$N11</f>
        <v>0.24692926725963574</v>
      </c>
      <c r="Y11">
        <v>8</v>
      </c>
      <c r="Z11" s="7">
        <f t="shared" si="0"/>
        <v>0.15568187633447986</v>
      </c>
      <c r="AA11" s="7">
        <f t="shared" si="0"/>
        <v>0.16563386439718741</v>
      </c>
      <c r="AB11" s="7">
        <f t="shared" si="0"/>
        <v>0.19137646398844596</v>
      </c>
      <c r="AC11" s="7">
        <f t="shared" si="0"/>
        <v>0.2177399607856943</v>
      </c>
      <c r="AD11" s="7">
        <f t="shared" si="0"/>
        <v>0.23571509973371196</v>
      </c>
      <c r="AE11" s="7">
        <f t="shared" si="0"/>
        <v>0.2437609040364942</v>
      </c>
      <c r="AF11" s="7">
        <f t="shared" si="0"/>
        <v>0.24607832747247987</v>
      </c>
      <c r="AG11" s="7">
        <f t="shared" si="0"/>
        <v>0.24828354239201456</v>
      </c>
      <c r="AH11" s="7">
        <f t="shared" si="0"/>
        <v>0.25245158973759657</v>
      </c>
      <c r="AJ11">
        <v>8</v>
      </c>
      <c r="AK11" s="7">
        <f t="shared" si="1"/>
        <v>9.6769713403116714E-2</v>
      </c>
      <c r="AL11" s="7">
        <f t="shared" si="1"/>
        <v>8.6817725340409158E-2</v>
      </c>
      <c r="AM11" s="7">
        <f t="shared" si="1"/>
        <v>6.1075125749150611E-2</v>
      </c>
      <c r="AN11" s="7">
        <f t="shared" si="1"/>
        <v>3.4711628951902274E-2</v>
      </c>
      <c r="AO11" s="7">
        <f t="shared" si="1"/>
        <v>1.6736490003884608E-2</v>
      </c>
      <c r="AP11" s="7">
        <f t="shared" si="1"/>
        <v>8.6906857011023741E-3</v>
      </c>
      <c r="AQ11" s="7">
        <f t="shared" si="1"/>
        <v>6.373262265116697E-3</v>
      </c>
      <c r="AR11" s="7">
        <f t="shared" si="1"/>
        <v>4.1680473455820155E-3</v>
      </c>
    </row>
    <row r="12" spans="1:44">
      <c r="A12">
        <v>9</v>
      </c>
      <c r="B12">
        <v>16007</v>
      </c>
      <c r="C12" s="7">
        <f>(ROI_Data_86um!B13/B12)</f>
        <v>0.13506590866495907</v>
      </c>
      <c r="D12" s="7">
        <f>(ROI_Data_86um!C13/$B12)</f>
        <v>0.13487849066033611</v>
      </c>
      <c r="E12" s="7">
        <f>(ROI_Data_86um!D13/$B12)</f>
        <v>0.17654776035484476</v>
      </c>
      <c r="F12" s="7">
        <f>(ROI_Data_86um!E13/B12)</f>
        <v>0.1755481976635222</v>
      </c>
      <c r="G12" s="7">
        <f>(ROI_Data_86um!F13/B12)</f>
        <v>0.18760542262760044</v>
      </c>
      <c r="H12" s="7">
        <f>(ROI_Data_86um!G13/$B12)</f>
        <v>0.19928781158243269</v>
      </c>
      <c r="I12" s="7">
        <f>(ROI_Data_86um!H13/$B12)</f>
        <v>0.19516461548072719</v>
      </c>
      <c r="J12" s="7">
        <f>(ROI_Data_86um!I13/$B12)</f>
        <v>0.19354032610732805</v>
      </c>
      <c r="K12" s="7">
        <f>(ROI_Data_86um!J13/B12)</f>
        <v>0.2035359530205535</v>
      </c>
      <c r="M12">
        <v>9</v>
      </c>
      <c r="N12">
        <v>16537</v>
      </c>
      <c r="O12" s="7">
        <f>ROI_Data_86um!N13/ROI_Data_Normalized_43um!$N12</f>
        <v>0.13400253975932758</v>
      </c>
      <c r="P12" s="7">
        <f>ROI_Data_86um!O13/ROI_Data_Normalized_43um!$N12</f>
        <v>0.13333736469734533</v>
      </c>
      <c r="Q12" s="7">
        <f>ROI_Data_86um!P13/ROI_Data_Normalized_43um!$N12</f>
        <v>0.14301263832617767</v>
      </c>
      <c r="R12" s="7">
        <f>ROI_Data_86um!Q13/ROI_Data_Normalized_43um!$N12</f>
        <v>0.17869020983249684</v>
      </c>
      <c r="S12" s="7">
        <f>ROI_Data_86um!R13/ROI_Data_Normalized_43um!$N12</f>
        <v>0.19495676362097117</v>
      </c>
      <c r="T12" s="7">
        <f>ROI_Data_86um!S13/ROI_Data_Normalized_43um!$N12</f>
        <v>0.2085021467013364</v>
      </c>
      <c r="U12" s="7">
        <f>ROI_Data_86um!T13/ROI_Data_Normalized_43um!$N12</f>
        <v>0.2021527483824152</v>
      </c>
      <c r="V12" s="7">
        <f>ROI_Data_86um!U13/ROI_Data_Normalized_43um!$N12</f>
        <v>0.20269698252403701</v>
      </c>
      <c r="W12" s="7">
        <f>ROI_Data_86um!V13/ROI_Data_Normalized_43um!$N12</f>
        <v>0.20928826268367903</v>
      </c>
      <c r="Y12">
        <v>9</v>
      </c>
      <c r="Z12" s="7">
        <f t="shared" si="0"/>
        <v>0.13453422421214334</v>
      </c>
      <c r="AA12" s="7">
        <f t="shared" si="0"/>
        <v>0.13410792767884072</v>
      </c>
      <c r="AB12" s="7">
        <f t="shared" si="0"/>
        <v>0.15978019934051121</v>
      </c>
      <c r="AC12" s="7">
        <f t="shared" si="0"/>
        <v>0.17711920374800952</v>
      </c>
      <c r="AD12" s="7">
        <f t="shared" si="0"/>
        <v>0.19128109312428582</v>
      </c>
      <c r="AE12" s="7">
        <f t="shared" si="0"/>
        <v>0.20389497914188454</v>
      </c>
      <c r="AF12" s="7">
        <f t="shared" si="0"/>
        <v>0.19865868193157121</v>
      </c>
      <c r="AG12" s="7">
        <f t="shared" si="0"/>
        <v>0.19811865431568254</v>
      </c>
      <c r="AH12" s="7">
        <f t="shared" si="0"/>
        <v>0.20641210785211628</v>
      </c>
      <c r="AJ12">
        <v>9</v>
      </c>
      <c r="AK12" s="7">
        <f t="shared" si="1"/>
        <v>7.1877883639972939E-2</v>
      </c>
      <c r="AL12" s="7">
        <f t="shared" si="1"/>
        <v>7.2304180173275556E-2</v>
      </c>
      <c r="AM12" s="7">
        <f t="shared" si="1"/>
        <v>4.6631908511605064E-2</v>
      </c>
      <c r="AN12" s="7">
        <f t="shared" si="1"/>
        <v>2.9292904104106759E-2</v>
      </c>
      <c r="AO12" s="7">
        <f t="shared" si="1"/>
        <v>1.5131014727830461E-2</v>
      </c>
      <c r="AP12" s="7">
        <f t="shared" si="1"/>
        <v>2.5171287102317419E-3</v>
      </c>
      <c r="AQ12" s="7">
        <f t="shared" si="1"/>
        <v>7.7534259205450651E-3</v>
      </c>
      <c r="AR12" s="7">
        <f t="shared" si="1"/>
        <v>8.293453536433737E-3</v>
      </c>
    </row>
    <row r="13" spans="1:44">
      <c r="A13">
        <v>10</v>
      </c>
      <c r="B13">
        <v>11074</v>
      </c>
      <c r="C13" s="7">
        <f>(ROI_Data_86um!B14/B13)</f>
        <v>0.13084702907711757</v>
      </c>
      <c r="D13" s="7">
        <f>(ROI_Data_86um!C14/$B13)</f>
        <v>0.13373668051291313</v>
      </c>
      <c r="E13" s="7">
        <f>(ROI_Data_86um!D14/$B13)</f>
        <v>0.15920173379086147</v>
      </c>
      <c r="F13" s="7">
        <f>(ROI_Data_86um!E14/B13)</f>
        <v>0.1570344952140148</v>
      </c>
      <c r="G13" s="7">
        <f>(ROI_Data_86um!F14/B13)</f>
        <v>0.16570344952140148</v>
      </c>
      <c r="H13" s="7">
        <f>(ROI_Data_86um!G14/$B13)</f>
        <v>0.17437240382878816</v>
      </c>
      <c r="I13" s="7">
        <f>(ROI_Data_86um!H14/$B13)</f>
        <v>0.1731984829329962</v>
      </c>
      <c r="J13" s="7">
        <f>(ROI_Data_86um!I14/$B13)</f>
        <v>0.1771717536572151</v>
      </c>
      <c r="K13" s="7">
        <f>(ROI_Data_86um!J14/B13)</f>
        <v>0.18340256456564927</v>
      </c>
      <c r="M13">
        <v>10</v>
      </c>
      <c r="N13">
        <v>10415</v>
      </c>
      <c r="O13" s="7">
        <f>ROI_Data_86um!N14/ROI_Data_Normalized_43um!$N13</f>
        <v>0.1400864138262122</v>
      </c>
      <c r="P13" s="7">
        <f>ROI_Data_86um!O14/ROI_Data_Normalized_43um!$N13</f>
        <v>0.14287085933749399</v>
      </c>
      <c r="Q13" s="7">
        <f>ROI_Data_86um!P14/ROI_Data_Normalized_43um!$N13</f>
        <v>0.15621699471915507</v>
      </c>
      <c r="R13" s="7">
        <f>ROI_Data_86um!Q14/ROI_Data_Normalized_43um!$N13</f>
        <v>0.16927508401344216</v>
      </c>
      <c r="S13" s="7">
        <f>ROI_Data_86um!R14/ROI_Data_Normalized_43um!$N13</f>
        <v>0.20220835333653384</v>
      </c>
      <c r="T13" s="7">
        <f>ROI_Data_86um!S14/ROI_Data_Normalized_43um!$N13</f>
        <v>0.20192030724915985</v>
      </c>
      <c r="U13" s="7">
        <f>ROI_Data_86um!T14/ROI_Data_Normalized_43um!$N13</f>
        <v>0.19183869419107058</v>
      </c>
      <c r="V13" s="7">
        <f>ROI_Data_86um!U14/ROI_Data_Normalized_43um!$N13</f>
        <v>0.19279884781565051</v>
      </c>
      <c r="W13" s="7">
        <f>ROI_Data_86um!V14/ROI_Data_Normalized_43um!$N13</f>
        <v>0.20220835333653384</v>
      </c>
      <c r="Y13">
        <v>10</v>
      </c>
      <c r="Z13" s="7">
        <f t="shared" si="0"/>
        <v>0.13546672145166488</v>
      </c>
      <c r="AA13" s="7">
        <f t="shared" si="0"/>
        <v>0.13830376992520355</v>
      </c>
      <c r="AB13" s="7">
        <f t="shared" si="0"/>
        <v>0.15770936425500826</v>
      </c>
      <c r="AC13" s="7">
        <f t="shared" si="0"/>
        <v>0.16315478961372848</v>
      </c>
      <c r="AD13" s="7">
        <f t="shared" si="0"/>
        <v>0.18395590142896767</v>
      </c>
      <c r="AE13" s="7">
        <f t="shared" si="0"/>
        <v>0.18814635553897402</v>
      </c>
      <c r="AF13" s="7">
        <f t="shared" si="0"/>
        <v>0.1825185885620334</v>
      </c>
      <c r="AG13" s="7">
        <f t="shared" si="0"/>
        <v>0.18498530073643282</v>
      </c>
      <c r="AH13" s="7">
        <f t="shared" si="0"/>
        <v>0.19280545895109155</v>
      </c>
      <c r="AJ13">
        <v>10</v>
      </c>
      <c r="AK13" s="7">
        <f t="shared" si="1"/>
        <v>5.7338737499426667E-2</v>
      </c>
      <c r="AL13" s="7">
        <f t="shared" si="1"/>
        <v>5.4501689025888006E-2</v>
      </c>
      <c r="AM13" s="7">
        <f t="shared" si="1"/>
        <v>3.5096094696083296E-2</v>
      </c>
      <c r="AN13" s="7">
        <f t="shared" si="1"/>
        <v>2.9650669337363073E-2</v>
      </c>
      <c r="AO13" s="7">
        <f t="shared" si="1"/>
        <v>8.8495575221238798E-3</v>
      </c>
      <c r="AP13" s="7">
        <f t="shared" si="1"/>
        <v>4.6591034121175323E-3</v>
      </c>
      <c r="AQ13" s="7">
        <f t="shared" si="1"/>
        <v>1.028687038905815E-2</v>
      </c>
      <c r="AR13" s="7">
        <f t="shared" si="1"/>
        <v>7.820158214658729E-3</v>
      </c>
    </row>
    <row r="14" spans="1:44">
      <c r="A14">
        <v>11</v>
      </c>
      <c r="B14">
        <v>11282</v>
      </c>
      <c r="C14" s="7">
        <f>(ROI_Data_86um!B15/B14)</f>
        <v>0.13242332919695091</v>
      </c>
      <c r="D14" s="7">
        <f>(ROI_Data_86um!C15/$B14)</f>
        <v>0.13525970572593513</v>
      </c>
      <c r="E14" s="7">
        <f>(ROI_Data_86um!D15/$B14)</f>
        <v>0.15759617089168587</v>
      </c>
      <c r="F14" s="7">
        <f>(ROI_Data_86um!E15/B14)</f>
        <v>0.17230987413579152</v>
      </c>
      <c r="G14" s="7">
        <f>(ROI_Data_86um!F15/B14)</f>
        <v>0.1797553625243751</v>
      </c>
      <c r="H14" s="7">
        <f>(ROI_Data_86um!G15/$B14)</f>
        <v>0.1865803935472434</v>
      </c>
      <c r="I14" s="7">
        <f>(ROI_Data_86um!H15/$B14)</f>
        <v>0.19101223187378125</v>
      </c>
      <c r="J14" s="7">
        <f>(ROI_Data_86um!I15/$B14)</f>
        <v>0.18782130827867399</v>
      </c>
      <c r="K14" s="7">
        <f>(ROI_Data_86um!J15/B14)</f>
        <v>0.19313951427051942</v>
      </c>
      <c r="M14">
        <v>11</v>
      </c>
      <c r="N14">
        <v>11273</v>
      </c>
      <c r="O14" s="7">
        <f>ROI_Data_86um!N15/ROI_Data_Normalized_43um!$N14</f>
        <v>0.13829504124900205</v>
      </c>
      <c r="P14" s="7">
        <f>ROI_Data_86um!O15/ROI_Data_Normalized_43um!$N14</f>
        <v>0.1465448416570567</v>
      </c>
      <c r="Q14" s="7">
        <f>ROI_Data_86um!P15/ROI_Data_Normalized_43um!$N14</f>
        <v>0.14512552115674621</v>
      </c>
      <c r="R14" s="7">
        <f>ROI_Data_86um!Q15/ROI_Data_Normalized_43um!$N14</f>
        <v>0.17235873325645348</v>
      </c>
      <c r="S14" s="7">
        <f>ROI_Data_86um!R15/ROI_Data_Normalized_43um!$N14</f>
        <v>0.19976936041869955</v>
      </c>
      <c r="T14" s="7">
        <f>ROI_Data_86um!S15/ROI_Data_Normalized_43um!$N14</f>
        <v>0.19400337088618824</v>
      </c>
      <c r="U14" s="7">
        <f>ROI_Data_86um!T15/ROI_Data_Normalized_43um!$N14</f>
        <v>0.18805996629113811</v>
      </c>
      <c r="V14" s="7">
        <f>ROI_Data_86um!U15/ROI_Data_Normalized_43um!$N14</f>
        <v>0.18770513616606049</v>
      </c>
      <c r="W14" s="7">
        <f>ROI_Data_86um!V15/ROI_Data_Normalized_43um!$N14</f>
        <v>0.19497915373015168</v>
      </c>
      <c r="Y14">
        <v>11</v>
      </c>
      <c r="Z14" s="7">
        <f t="shared" si="0"/>
        <v>0.13535918522297646</v>
      </c>
      <c r="AA14" s="7">
        <f t="shared" si="0"/>
        <v>0.14090227369149591</v>
      </c>
      <c r="AB14" s="7">
        <f t="shared" si="0"/>
        <v>0.15136084602421604</v>
      </c>
      <c r="AC14" s="7">
        <f t="shared" si="0"/>
        <v>0.17233430369612251</v>
      </c>
      <c r="AD14" s="7">
        <f t="shared" si="0"/>
        <v>0.18976236147153733</v>
      </c>
      <c r="AE14" s="7">
        <f t="shared" si="0"/>
        <v>0.19029188221671584</v>
      </c>
      <c r="AF14" s="7">
        <f t="shared" si="0"/>
        <v>0.18953609908245966</v>
      </c>
      <c r="AG14" s="7">
        <f t="shared" si="0"/>
        <v>0.18776322222236724</v>
      </c>
      <c r="AH14" s="7">
        <f t="shared" si="0"/>
        <v>0.19405933400033554</v>
      </c>
      <c r="AJ14">
        <v>11</v>
      </c>
      <c r="AK14" s="7">
        <f t="shared" si="1"/>
        <v>5.8700148777359074E-2</v>
      </c>
      <c r="AL14" s="7">
        <f t="shared" si="1"/>
        <v>5.3157060308839627E-2</v>
      </c>
      <c r="AM14" s="7">
        <f t="shared" si="1"/>
        <v>4.2698487976119498E-2</v>
      </c>
      <c r="AN14" s="7">
        <f t="shared" si="1"/>
        <v>2.1725030304213022E-2</v>
      </c>
      <c r="AO14" s="7">
        <f t="shared" si="1"/>
        <v>4.2969725287982097E-3</v>
      </c>
      <c r="AP14" s="7">
        <f t="shared" si="1"/>
        <v>3.7674517836197019E-3</v>
      </c>
      <c r="AQ14" s="7">
        <f t="shared" si="1"/>
        <v>4.5232349178758735E-3</v>
      </c>
      <c r="AR14" s="7">
        <f t="shared" si="1"/>
        <v>6.296111777968294E-3</v>
      </c>
    </row>
    <row r="15" spans="1:44">
      <c r="A15">
        <v>12</v>
      </c>
      <c r="B15">
        <v>11382</v>
      </c>
      <c r="C15" s="7">
        <f>(ROI_Data_86um!B16/B15)</f>
        <v>0.13363205060622035</v>
      </c>
      <c r="D15" s="7">
        <f>(ROI_Data_86um!C16/$B15)</f>
        <v>0.13582850114215428</v>
      </c>
      <c r="E15" s="7">
        <f>(ROI_Data_86um!D16/$B15)</f>
        <v>0.16596380249516782</v>
      </c>
      <c r="F15" s="7">
        <f>(ROI_Data_86um!E16/B15)</f>
        <v>0.15700228430855737</v>
      </c>
      <c r="G15" s="7">
        <f>(ROI_Data_86um!F16/B15)</f>
        <v>0.19196977684062555</v>
      </c>
      <c r="H15" s="7">
        <f>(ROI_Data_86um!G16/$B15)</f>
        <v>0.20699349850641363</v>
      </c>
      <c r="I15" s="7">
        <f>(ROI_Data_86um!H16/$B15)</f>
        <v>0.19847127042698998</v>
      </c>
      <c r="J15" s="7">
        <f>(ROI_Data_86um!I16/$B15)</f>
        <v>0.19776840625549114</v>
      </c>
      <c r="K15" s="7">
        <f>(ROI_Data_86um!J16/B15)</f>
        <v>0.20286417149885785</v>
      </c>
      <c r="M15">
        <v>12</v>
      </c>
      <c r="N15">
        <v>12381</v>
      </c>
      <c r="O15" s="7">
        <f>ROI_Data_86um!N16/ROI_Data_Normalized_43um!$N15</f>
        <v>0.13601486148130199</v>
      </c>
      <c r="P15" s="7">
        <f>ROI_Data_86um!O16/ROI_Data_Normalized_43um!$N15</f>
        <v>0.13730716420321459</v>
      </c>
      <c r="Q15" s="7">
        <f>ROI_Data_86um!P16/ROI_Data_Normalized_43um!$N15</f>
        <v>0.1545109441886762</v>
      </c>
      <c r="R15" s="7">
        <f>ROI_Data_86um!Q16/ROI_Data_Normalized_43um!$N15</f>
        <v>0.16549551732493337</v>
      </c>
      <c r="S15" s="7">
        <f>ROI_Data_86um!R16/ROI_Data_Normalized_43um!$N15</f>
        <v>0.19473386640820611</v>
      </c>
      <c r="T15" s="7">
        <f>ROI_Data_86um!S16/ROI_Data_Normalized_43um!$N15</f>
        <v>0.18278006623051449</v>
      </c>
      <c r="U15" s="7">
        <f>ROI_Data_86um!T16/ROI_Data_Normalized_43um!$N15</f>
        <v>0.18310314191099264</v>
      </c>
      <c r="V15" s="7">
        <f>ROI_Data_86um!U16/ROI_Data_Normalized_43um!$N15</f>
        <v>0.18673774331637186</v>
      </c>
      <c r="W15" s="7">
        <f>ROI_Data_86um!V16/ROI_Data_Normalized_43um!$N15</f>
        <v>0.19376463936677166</v>
      </c>
      <c r="Y15">
        <v>12</v>
      </c>
      <c r="Z15" s="7">
        <f t="shared" si="0"/>
        <v>0.13482345604376117</v>
      </c>
      <c r="AA15" s="7">
        <f t="shared" si="0"/>
        <v>0.13656783267268444</v>
      </c>
      <c r="AB15" s="7">
        <f t="shared" si="0"/>
        <v>0.16023737334192201</v>
      </c>
      <c r="AC15" s="7">
        <f t="shared" si="0"/>
        <v>0.16124890081674537</v>
      </c>
      <c r="AD15" s="7">
        <f t="shared" si="0"/>
        <v>0.19335182162441583</v>
      </c>
      <c r="AE15" s="7">
        <f t="shared" si="0"/>
        <v>0.19488678236846407</v>
      </c>
      <c r="AF15" s="7">
        <f t="shared" si="0"/>
        <v>0.19078720616899131</v>
      </c>
      <c r="AG15" s="7">
        <f t="shared" si="0"/>
        <v>0.19225307478593151</v>
      </c>
      <c r="AH15" s="7">
        <f t="shared" si="0"/>
        <v>0.19831440543281476</v>
      </c>
      <c r="AJ15">
        <v>12</v>
      </c>
      <c r="AK15" s="7">
        <f t="shared" si="1"/>
        <v>6.3490949389053586E-2</v>
      </c>
      <c r="AL15" s="7">
        <f t="shared" si="1"/>
        <v>6.1746572760130319E-2</v>
      </c>
      <c r="AM15" s="7">
        <f t="shared" si="1"/>
        <v>3.8077032090892748E-2</v>
      </c>
      <c r="AN15" s="7">
        <f t="shared" si="1"/>
        <v>3.7065504616069389E-2</v>
      </c>
      <c r="AO15" s="7">
        <f t="shared" si="1"/>
        <v>4.9625838083989238E-3</v>
      </c>
      <c r="AP15" s="7">
        <f t="shared" si="1"/>
        <v>3.4276230643506822E-3</v>
      </c>
      <c r="AQ15" s="7">
        <f t="shared" si="1"/>
        <v>7.5271992638234475E-3</v>
      </c>
      <c r="AR15" s="7">
        <f t="shared" si="1"/>
        <v>6.0613306468832451E-3</v>
      </c>
    </row>
    <row r="16" spans="1:44">
      <c r="A16">
        <v>13</v>
      </c>
      <c r="B16">
        <v>4834</v>
      </c>
      <c r="C16" s="7">
        <f>(ROI_Data_86um!B17/B16)</f>
        <v>0.13570541994207697</v>
      </c>
      <c r="D16" s="7">
        <f>(ROI_Data_86um!C17/$B16)</f>
        <v>0.16094331816301199</v>
      </c>
      <c r="E16" s="7">
        <f>(ROI_Data_86um!D17/$B16)</f>
        <v>0.1824575920562681</v>
      </c>
      <c r="F16" s="7">
        <f>(ROI_Data_86um!E17/B16)</f>
        <v>0.21597021100537858</v>
      </c>
      <c r="G16" s="7">
        <f>(ROI_Data_86um!F17/B16)</f>
        <v>0.24286305337194869</v>
      </c>
      <c r="H16" s="7">
        <f>(ROI_Data_86um!G17/$B16)</f>
        <v>0.2455523376086057</v>
      </c>
      <c r="I16" s="7">
        <f>(ROI_Data_86um!H17/$B16)</f>
        <v>0.24472486553578818</v>
      </c>
      <c r="J16" s="7">
        <f>(ROI_Data_86um!I17/$B16)</f>
        <v>0.24513860157219694</v>
      </c>
      <c r="K16" s="7">
        <f>(ROI_Data_86um!J17/B16)</f>
        <v>0.24803475382705834</v>
      </c>
      <c r="M16">
        <v>13</v>
      </c>
      <c r="N16">
        <v>4758</v>
      </c>
      <c r="O16" s="7">
        <f>ROI_Data_86um!N17/ROI_Data_Normalized_43um!$N16</f>
        <v>0.13408995376208491</v>
      </c>
      <c r="P16" s="7">
        <f>ROI_Data_86um!O17/ROI_Data_Normalized_43um!$N16</f>
        <v>0.13913408995376209</v>
      </c>
      <c r="Q16" s="7">
        <f>ROI_Data_86um!P17/ROI_Data_Normalized_43um!$N16</f>
        <v>0.17717528373266078</v>
      </c>
      <c r="R16" s="7">
        <f>ROI_Data_86um!Q17/ROI_Data_Normalized_43um!$N16</f>
        <v>0.23476250525430853</v>
      </c>
      <c r="S16" s="7">
        <f>ROI_Data_86um!R17/ROI_Data_Normalized_43um!$N16</f>
        <v>0.22614543926019337</v>
      </c>
      <c r="T16" s="7">
        <f>ROI_Data_86um!S17/ROI_Data_Normalized_43um!$N16</f>
        <v>0.24106767549390501</v>
      </c>
      <c r="U16" s="7">
        <f>ROI_Data_86um!T17/ROI_Data_Normalized_43um!$N16</f>
        <v>0.24968474148802017</v>
      </c>
      <c r="V16" s="7">
        <f>ROI_Data_86um!U17/ROI_Data_Normalized_43um!$N16</f>
        <v>0.25010508617065996</v>
      </c>
      <c r="W16" s="7">
        <f>ROI_Data_86um!V17/ROI_Data_Normalized_43um!$N16</f>
        <v>0.25157629255989911</v>
      </c>
      <c r="Y16">
        <v>13</v>
      </c>
      <c r="Z16" s="7">
        <f t="shared" si="0"/>
        <v>0.13489768685208092</v>
      </c>
      <c r="AA16" s="7">
        <f t="shared" si="0"/>
        <v>0.15003870405838704</v>
      </c>
      <c r="AB16" s="7">
        <f t="shared" si="0"/>
        <v>0.17981643789446444</v>
      </c>
      <c r="AC16" s="7">
        <f t="shared" si="0"/>
        <v>0.22536635812984357</v>
      </c>
      <c r="AD16" s="7">
        <f t="shared" si="0"/>
        <v>0.23450424631607103</v>
      </c>
      <c r="AE16" s="7">
        <f t="shared" si="0"/>
        <v>0.24331000655125534</v>
      </c>
      <c r="AF16" s="7">
        <f t="shared" si="0"/>
        <v>0.24720480351190416</v>
      </c>
      <c r="AG16" s="7">
        <f t="shared" si="0"/>
        <v>0.24762184387142844</v>
      </c>
      <c r="AH16" s="7">
        <f t="shared" si="0"/>
        <v>0.24980552319347871</v>
      </c>
      <c r="AJ16">
        <v>13</v>
      </c>
      <c r="AK16" s="7">
        <f t="shared" si="1"/>
        <v>0.11490783634139778</v>
      </c>
      <c r="AL16" s="7">
        <f t="shared" si="1"/>
        <v>9.9766819135091667E-2</v>
      </c>
      <c r="AM16" s="7">
        <f t="shared" si="1"/>
        <v>6.9989085299014264E-2</v>
      </c>
      <c r="AN16" s="7">
        <f t="shared" si="1"/>
        <v>2.4439165063635138E-2</v>
      </c>
      <c r="AO16" s="7">
        <f t="shared" si="1"/>
        <v>1.5301276877407677E-2</v>
      </c>
      <c r="AP16" s="7">
        <f t="shared" si="1"/>
        <v>6.4955166422233646E-3</v>
      </c>
      <c r="AQ16" s="7">
        <f t="shared" si="1"/>
        <v>2.6007196815745481E-3</v>
      </c>
      <c r="AR16" s="7">
        <f t="shared" si="1"/>
        <v>2.1836793220502693E-3</v>
      </c>
    </row>
    <row r="17" spans="1:44">
      <c r="A17">
        <v>14</v>
      </c>
      <c r="B17">
        <v>7521</v>
      </c>
      <c r="C17" s="7">
        <f>(ROI_Data_86um!B18/B17)</f>
        <v>0.15210743252227096</v>
      </c>
      <c r="D17" s="7">
        <f>(ROI_Data_86um!C18/$B17)</f>
        <v>0.18415104374418295</v>
      </c>
      <c r="E17" s="7">
        <f>(ROI_Data_86um!D18/$B17)</f>
        <v>0.22616673314718788</v>
      </c>
      <c r="F17" s="7">
        <f>(ROI_Data_86um!E18/B17)</f>
        <v>0.23800026592208484</v>
      </c>
      <c r="G17" s="7">
        <f>(ROI_Data_86um!F18/B17)</f>
        <v>0.25967291583566016</v>
      </c>
      <c r="H17" s="7">
        <f>(ROI_Data_86um!G18/$B17)</f>
        <v>0.26578912378673047</v>
      </c>
      <c r="I17" s="7">
        <f>(ROI_Data_86um!H18/$B17)</f>
        <v>0.26033772104773301</v>
      </c>
      <c r="J17" s="7">
        <f>(ROI_Data_86um!I18/$B17)</f>
        <v>0.25914107166600187</v>
      </c>
      <c r="K17" s="7">
        <f>(ROI_Data_86um!J18/B17)</f>
        <v>0.27097460444089883</v>
      </c>
      <c r="M17">
        <v>14</v>
      </c>
      <c r="N17">
        <v>7794</v>
      </c>
      <c r="O17" s="7">
        <f>ROI_Data_86um!N18/ROI_Data_Normalized_43um!$N17</f>
        <v>0.15973826020015397</v>
      </c>
      <c r="P17" s="7">
        <f>ROI_Data_86um!O18/ROI_Data_Normalized_43um!$N17</f>
        <v>0.17013086989992302</v>
      </c>
      <c r="Q17" s="7">
        <f>ROI_Data_86um!P18/ROI_Data_Normalized_43um!$N17</f>
        <v>0.20618424429047985</v>
      </c>
      <c r="R17" s="7">
        <f>ROI_Data_86um!Q18/ROI_Data_Normalized_43um!$N17</f>
        <v>0.23428278162689248</v>
      </c>
      <c r="S17" s="7">
        <f>ROI_Data_86um!R18/ROI_Data_Normalized_43um!$N17</f>
        <v>0.22363356428021555</v>
      </c>
      <c r="T17" s="7">
        <f>ROI_Data_86um!S18/ROI_Data_Normalized_43um!$N17</f>
        <v>0.2376186810366949</v>
      </c>
      <c r="U17" s="7">
        <f>ROI_Data_86um!T18/ROI_Data_Normalized_43um!$N17</f>
        <v>0.24146779574031307</v>
      </c>
      <c r="V17" s="7">
        <f>ROI_Data_86um!U18/ROI_Data_Normalized_43um!$N17</f>
        <v>0.24313574544521427</v>
      </c>
      <c r="W17" s="7">
        <f>ROI_Data_86um!V18/ROI_Data_Normalized_43um!$N17</f>
        <v>0.25006415191172698</v>
      </c>
      <c r="Y17">
        <v>14</v>
      </c>
      <c r="Z17" s="7">
        <f t="shared" si="0"/>
        <v>0.15592284636121245</v>
      </c>
      <c r="AA17" s="7">
        <f t="shared" si="0"/>
        <v>0.177140956822053</v>
      </c>
      <c r="AB17" s="7">
        <f t="shared" si="0"/>
        <v>0.21617548871883385</v>
      </c>
      <c r="AC17" s="7">
        <f t="shared" si="0"/>
        <v>0.23614152377448866</v>
      </c>
      <c r="AD17" s="7">
        <f t="shared" si="0"/>
        <v>0.24165324005793787</v>
      </c>
      <c r="AE17" s="7">
        <f t="shared" si="0"/>
        <v>0.2517039024117127</v>
      </c>
      <c r="AF17" s="7">
        <f t="shared" si="0"/>
        <v>0.25090275839402304</v>
      </c>
      <c r="AG17" s="7">
        <f t="shared" si="0"/>
        <v>0.25113840855560809</v>
      </c>
      <c r="AH17" s="7">
        <f t="shared" si="0"/>
        <v>0.26051937817631288</v>
      </c>
      <c r="AJ17">
        <v>14</v>
      </c>
      <c r="AK17" s="7">
        <f t="shared" si="1"/>
        <v>0.10459653181510042</v>
      </c>
      <c r="AL17" s="7">
        <f t="shared" si="1"/>
        <v>8.337842135425988E-2</v>
      </c>
      <c r="AM17" s="7">
        <f t="shared" si="1"/>
        <v>4.4343889457479024E-2</v>
      </c>
      <c r="AN17" s="7">
        <f t="shared" si="1"/>
        <v>2.4377854401824217E-2</v>
      </c>
      <c r="AO17" s="7">
        <f t="shared" si="1"/>
        <v>1.8866138118375009E-2</v>
      </c>
      <c r="AP17" s="7">
        <f t="shared" si="1"/>
        <v>8.815475764600178E-3</v>
      </c>
      <c r="AQ17" s="7">
        <f t="shared" si="1"/>
        <v>9.6166197822898369E-3</v>
      </c>
      <c r="AR17" s="7">
        <f t="shared" si="1"/>
        <v>9.3809696207047821E-3</v>
      </c>
    </row>
    <row r="18" spans="1:44">
      <c r="A18">
        <v>15</v>
      </c>
      <c r="B18">
        <v>53705</v>
      </c>
      <c r="C18" s="7">
        <f>(ROI_Data_86um!B19/B18)</f>
        <v>0.13145889581975609</v>
      </c>
      <c r="D18" s="7">
        <f>(ROI_Data_86um!C19/$B18)</f>
        <v>0.14043385159668559</v>
      </c>
      <c r="E18" s="7">
        <f>(ROI_Data_86um!D19/$B18)</f>
        <v>0.15106600875151288</v>
      </c>
      <c r="F18" s="7">
        <f>(ROI_Data_86um!E19/B18)</f>
        <v>0.15670794153244577</v>
      </c>
      <c r="G18" s="7">
        <f>(ROI_Data_86um!F19/B18)</f>
        <v>0.18517828879992551</v>
      </c>
      <c r="H18" s="7">
        <f>(ROI_Data_86um!G19/$B18)</f>
        <v>0.19102504422307048</v>
      </c>
      <c r="I18" s="7">
        <f>(ROI_Data_86um!H19/$B18)</f>
        <v>0.18582999720696397</v>
      </c>
      <c r="J18" s="7">
        <f>(ROI_Data_86um!I19/$B18)</f>
        <v>0.18582999720696397</v>
      </c>
      <c r="K18" s="7">
        <f>(ROI_Data_86um!J19/B18)</f>
        <v>0.19633181268038358</v>
      </c>
      <c r="M18">
        <v>15</v>
      </c>
      <c r="N18">
        <v>52332</v>
      </c>
      <c r="O18" s="7">
        <f>ROI_Data_86um!N19/ROI_Data_Normalized_43um!$N18</f>
        <v>0.13100970725368799</v>
      </c>
      <c r="P18" s="7">
        <f>ROI_Data_86um!O19/ROI_Data_Normalized_43um!$N18</f>
        <v>0.13282504012841093</v>
      </c>
      <c r="Q18" s="7">
        <f>ROI_Data_86um!P19/ROI_Data_Normalized_43um!$N18</f>
        <v>0.14178705189941146</v>
      </c>
      <c r="R18" s="7">
        <f>ROI_Data_86um!Q19/ROI_Data_Normalized_43um!$N18</f>
        <v>0.15715050064969807</v>
      </c>
      <c r="S18" s="7">
        <f>ROI_Data_86um!R19/ROI_Data_Normalized_43um!$N18</f>
        <v>0.15814415653902011</v>
      </c>
      <c r="T18" s="7">
        <f>ROI_Data_86um!S19/ROI_Data_Normalized_43um!$N18</f>
        <v>0.17710005350454788</v>
      </c>
      <c r="U18" s="7">
        <f>ROI_Data_86um!T19/ROI_Data_Normalized_43um!$N18</f>
        <v>0.17572422227317894</v>
      </c>
      <c r="V18" s="7">
        <f>ROI_Data_86um!U19/ROI_Data_Normalized_43um!$N18</f>
        <v>0.1800236948712069</v>
      </c>
      <c r="W18" s="7">
        <f>ROI_Data_86um!V19/ROI_Data_Normalized_43um!$N18</f>
        <v>0.1859665214400367</v>
      </c>
      <c r="Y18">
        <v>15</v>
      </c>
      <c r="Z18" s="7">
        <f t="shared" si="0"/>
        <v>0.13123430153672205</v>
      </c>
      <c r="AA18" s="7">
        <f t="shared" si="0"/>
        <v>0.13662944586254827</v>
      </c>
      <c r="AB18" s="7">
        <f t="shared" si="0"/>
        <v>0.14642653032546216</v>
      </c>
      <c r="AC18" s="7">
        <f t="shared" si="0"/>
        <v>0.15692922109107194</v>
      </c>
      <c r="AD18" s="7">
        <f t="shared" si="0"/>
        <v>0.17166122266947281</v>
      </c>
      <c r="AE18" s="7">
        <f t="shared" si="0"/>
        <v>0.18406254886380918</v>
      </c>
      <c r="AF18" s="7">
        <f t="shared" si="0"/>
        <v>0.18077710974007144</v>
      </c>
      <c r="AG18" s="7">
        <f t="shared" si="0"/>
        <v>0.18292684603908543</v>
      </c>
      <c r="AH18" s="7">
        <f t="shared" si="0"/>
        <v>0.19114916706021012</v>
      </c>
      <c r="AJ18">
        <v>15</v>
      </c>
      <c r="AK18" s="7">
        <f t="shared" si="1"/>
        <v>5.991486552348807E-2</v>
      </c>
      <c r="AL18" s="7">
        <f t="shared" si="1"/>
        <v>5.4519721197661852E-2</v>
      </c>
      <c r="AM18" s="7">
        <f t="shared" si="1"/>
        <v>4.4722636734747967E-2</v>
      </c>
      <c r="AN18" s="7">
        <f t="shared" si="1"/>
        <v>3.4219945969138188E-2</v>
      </c>
      <c r="AO18" s="7">
        <f t="shared" si="1"/>
        <v>1.9487944390737311E-2</v>
      </c>
      <c r="AP18" s="7">
        <f t="shared" si="1"/>
        <v>7.08661819640094E-3</v>
      </c>
      <c r="AQ18" s="7">
        <f t="shared" si="1"/>
        <v>1.0372057320138683E-2</v>
      </c>
      <c r="AR18" s="7">
        <f t="shared" si="1"/>
        <v>8.22232102112469E-3</v>
      </c>
    </row>
    <row r="19" spans="1:44">
      <c r="A19">
        <v>16</v>
      </c>
      <c r="B19">
        <v>51236</v>
      </c>
      <c r="C19" s="7">
        <f>(ROI_Data_86um!B20/B19)</f>
        <v>0.14534702162541963</v>
      </c>
      <c r="D19" s="7">
        <f>(ROI_Data_86um!C20/$B19)</f>
        <v>0.17513076742915137</v>
      </c>
      <c r="E19" s="7">
        <f>(ROI_Data_86um!D20/$B19)</f>
        <v>0.21367788273869937</v>
      </c>
      <c r="F19" s="7">
        <f>(ROI_Data_86um!E20/B19)</f>
        <v>0.22197283160277931</v>
      </c>
      <c r="G19" s="7">
        <f>(ROI_Data_86um!F20/B19)</f>
        <v>0.2442813646654696</v>
      </c>
      <c r="H19" s="7">
        <f>(ROI_Data_86um!G20/$B19)</f>
        <v>0.24679912561480208</v>
      </c>
      <c r="I19" s="7">
        <f>(ROI_Data_86um!H20/$B19)</f>
        <v>0.25226403310172535</v>
      </c>
      <c r="J19" s="7">
        <f>(ROI_Data_86um!I20/$B19)</f>
        <v>0.2521664454680303</v>
      </c>
      <c r="K19" s="7">
        <f>(ROI_Data_86um!J20/B19)</f>
        <v>0.25347411975954409</v>
      </c>
      <c r="M19">
        <v>16</v>
      </c>
      <c r="N19">
        <v>56014</v>
      </c>
      <c r="O19" s="7">
        <f>ROI_Data_86um!N20/ROI_Data_Normalized_43um!$N19</f>
        <v>0.14765951369300531</v>
      </c>
      <c r="P19" s="7">
        <f>ROI_Data_86um!O20/ROI_Data_Normalized_43um!$N19</f>
        <v>0.14255364730246009</v>
      </c>
      <c r="Q19" s="7">
        <f>ROI_Data_86um!P20/ROI_Data_Normalized_43um!$N19</f>
        <v>0.17800906916128112</v>
      </c>
      <c r="R19" s="7">
        <f>ROI_Data_86um!Q20/ROI_Data_Normalized_43um!$N19</f>
        <v>0.23704788088692114</v>
      </c>
      <c r="S19" s="7">
        <f>ROI_Data_86um!R20/ROI_Data_Normalized_43um!$N19</f>
        <v>0.22544363909022744</v>
      </c>
      <c r="T19" s="7">
        <f>ROI_Data_86um!S20/ROI_Data_Normalized_43um!$N19</f>
        <v>0.2419573678009069</v>
      </c>
      <c r="U19" s="7">
        <f>ROI_Data_86um!T20/ROI_Data_Normalized_43um!$N19</f>
        <v>0.24226086335558966</v>
      </c>
      <c r="V19" s="7">
        <f>ROI_Data_86um!U20/ROI_Data_Normalized_43um!$N19</f>
        <v>0.24442103759774342</v>
      </c>
      <c r="W19" s="7">
        <f>ROI_Data_86um!V20/ROI_Data_Normalized_43um!$N19</f>
        <v>0.24699182347270326</v>
      </c>
      <c r="Y19">
        <v>16</v>
      </c>
      <c r="Z19" s="7">
        <f t="shared" si="0"/>
        <v>0.14650326765921245</v>
      </c>
      <c r="AA19" s="7">
        <f t="shared" si="0"/>
        <v>0.15884220736580573</v>
      </c>
      <c r="AB19" s="7">
        <f t="shared" si="0"/>
        <v>0.19584347594999024</v>
      </c>
      <c r="AC19" s="7">
        <f t="shared" si="0"/>
        <v>0.22951035624485022</v>
      </c>
      <c r="AD19" s="7">
        <f t="shared" si="0"/>
        <v>0.23486250187784852</v>
      </c>
      <c r="AE19" s="7">
        <f t="shared" si="0"/>
        <v>0.24437824670785449</v>
      </c>
      <c r="AF19" s="7">
        <f t="shared" si="0"/>
        <v>0.24726244822865751</v>
      </c>
      <c r="AG19" s="7">
        <f t="shared" si="0"/>
        <v>0.24829374153288686</v>
      </c>
      <c r="AH19" s="7">
        <f t="shared" si="0"/>
        <v>0.25023297161612368</v>
      </c>
      <c r="AJ19">
        <v>16</v>
      </c>
      <c r="AK19" s="7">
        <f t="shared" si="1"/>
        <v>0.10372970395691122</v>
      </c>
      <c r="AL19" s="7">
        <f t="shared" si="1"/>
        <v>9.1390764250317946E-2</v>
      </c>
      <c r="AM19" s="7">
        <f t="shared" si="1"/>
        <v>5.4389495666133436E-2</v>
      </c>
      <c r="AN19" s="7">
        <f t="shared" si="1"/>
        <v>2.0722615371273456E-2</v>
      </c>
      <c r="AO19" s="7">
        <f t="shared" si="1"/>
        <v>1.5370469738275161E-2</v>
      </c>
      <c r="AP19" s="7">
        <f t="shared" si="1"/>
        <v>5.8547249082691877E-3</v>
      </c>
      <c r="AQ19" s="7">
        <f t="shared" si="1"/>
        <v>2.9705233874661729E-3</v>
      </c>
      <c r="AR19" s="7">
        <f t="shared" si="1"/>
        <v>1.9392300832368203E-3</v>
      </c>
    </row>
    <row r="20" spans="1:44">
      <c r="A20">
        <v>17</v>
      </c>
      <c r="B20">
        <v>22393</v>
      </c>
      <c r="C20" s="7">
        <f>(ROI_Data_86um!B21/B20)</f>
        <v>0.13557808243647568</v>
      </c>
      <c r="D20" s="7">
        <f>(ROI_Data_86um!C21/$B20)</f>
        <v>0.15294958245880408</v>
      </c>
      <c r="E20" s="7">
        <f>(ROI_Data_86um!D21/$B20)</f>
        <v>0.17049970973071943</v>
      </c>
      <c r="F20" s="7">
        <f>(ROI_Data_86um!E21/B20)</f>
        <v>0.18550439869602109</v>
      </c>
      <c r="G20" s="7">
        <f>(ROI_Data_86um!F21/B20)</f>
        <v>0.21604965837538517</v>
      </c>
      <c r="H20" s="7">
        <f>(ROI_Data_86um!G21/$B20)</f>
        <v>0.20631447327289779</v>
      </c>
      <c r="I20" s="7">
        <f>(ROI_Data_86um!H21/$B20)</f>
        <v>0.20725226633322913</v>
      </c>
      <c r="J20" s="7">
        <f>(ROI_Data_86um!I21/$B20)</f>
        <v>0.21314696556959764</v>
      </c>
      <c r="K20" s="7">
        <f>(ROI_Data_86um!J21/B20)</f>
        <v>0.21716607868530344</v>
      </c>
      <c r="M20">
        <v>17</v>
      </c>
      <c r="N20">
        <v>22405</v>
      </c>
      <c r="O20" s="7">
        <f>ROI_Data_86um!N21/ROI_Data_Normalized_43um!$N20</f>
        <v>0.14237893327382281</v>
      </c>
      <c r="P20" s="7">
        <f>ROI_Data_86um!O21/ROI_Data_Normalized_43um!$N20</f>
        <v>0.14626199509038162</v>
      </c>
      <c r="Q20" s="7">
        <f>ROI_Data_86um!P21/ROI_Data_Normalized_43um!$N20</f>
        <v>0.16496317786208436</v>
      </c>
      <c r="R20" s="7">
        <f>ROI_Data_86um!Q21/ROI_Data_Normalized_43um!$N20</f>
        <v>0.1961615710778844</v>
      </c>
      <c r="S20" s="7">
        <f>ROI_Data_86um!R21/ROI_Data_Normalized_43um!$N20</f>
        <v>0.19696496317786208</v>
      </c>
      <c r="T20" s="7">
        <f>ROI_Data_86um!S21/ROI_Data_Normalized_43um!$N20</f>
        <v>0.20566837759428699</v>
      </c>
      <c r="U20" s="7">
        <f>ROI_Data_86um!T21/ROI_Data_Normalized_43um!$N20</f>
        <v>0.20647176969426467</v>
      </c>
      <c r="V20" s="7">
        <f>ROI_Data_86um!U21/ROI_Data_Normalized_43um!$N20</f>
        <v>0.21664806962731534</v>
      </c>
      <c r="W20" s="7">
        <f>ROI_Data_86um!V21/ROI_Data_Normalized_43um!$N20</f>
        <v>0.2153537156884624</v>
      </c>
      <c r="Y20">
        <v>17</v>
      </c>
      <c r="Z20" s="7">
        <f t="shared" ref="Z20:AH40" si="2">AVERAGE(C20,O20)</f>
        <v>0.13897850785514926</v>
      </c>
      <c r="AA20" s="7">
        <f t="shared" si="2"/>
        <v>0.14960578877459285</v>
      </c>
      <c r="AB20" s="7">
        <f t="shared" si="2"/>
        <v>0.1677314437964019</v>
      </c>
      <c r="AC20" s="7">
        <f t="shared" si="2"/>
        <v>0.19083298488695274</v>
      </c>
      <c r="AD20" s="7">
        <f t="shared" si="2"/>
        <v>0.20650731077662363</v>
      </c>
      <c r="AE20" s="7">
        <f t="shared" si="2"/>
        <v>0.20599142543359239</v>
      </c>
      <c r="AF20" s="7">
        <f t="shared" si="2"/>
        <v>0.2068620180137469</v>
      </c>
      <c r="AG20" s="7">
        <f t="shared" si="2"/>
        <v>0.21489751759845649</v>
      </c>
      <c r="AH20" s="7">
        <f t="shared" si="2"/>
        <v>0.21625989718688293</v>
      </c>
      <c r="AJ20">
        <v>17</v>
      </c>
      <c r="AK20" s="7">
        <f t="shared" ref="AK20:AR51" si="3">$AH20-Z20</f>
        <v>7.7281389331733674E-2</v>
      </c>
      <c r="AL20" s="7">
        <f t="shared" si="3"/>
        <v>6.6654108412290081E-2</v>
      </c>
      <c r="AM20" s="7">
        <f t="shared" si="3"/>
        <v>4.8528453390481036E-2</v>
      </c>
      <c r="AN20" s="7">
        <f t="shared" si="3"/>
        <v>2.5426912299930188E-2</v>
      </c>
      <c r="AO20" s="7">
        <f t="shared" si="3"/>
        <v>9.7525864102593063E-3</v>
      </c>
      <c r="AP20" s="7">
        <f t="shared" si="3"/>
        <v>1.0268471753290542E-2</v>
      </c>
      <c r="AQ20" s="7">
        <f t="shared" si="3"/>
        <v>9.3978791731360312E-3</v>
      </c>
      <c r="AR20" s="7">
        <f t="shared" si="3"/>
        <v>1.3623795884264434E-3</v>
      </c>
    </row>
    <row r="21" spans="1:44">
      <c r="A21">
        <v>18</v>
      </c>
      <c r="B21">
        <v>1648</v>
      </c>
      <c r="C21" s="7">
        <f>(ROI_Data_86um!B22/B21)</f>
        <v>0.15898058252427186</v>
      </c>
      <c r="D21" s="7">
        <f>(ROI_Data_86um!C22/$B21)</f>
        <v>0.16686893203883496</v>
      </c>
      <c r="E21" s="7">
        <f>(ROI_Data_86um!D22/$B21)</f>
        <v>0.16990291262135923</v>
      </c>
      <c r="F21" s="7">
        <f>(ROI_Data_86um!E22/B21)</f>
        <v>0.18021844660194175</v>
      </c>
      <c r="G21" s="7">
        <f>(ROI_Data_86um!F22/B21)</f>
        <v>0.1941747572815534</v>
      </c>
      <c r="H21" s="7">
        <f>(ROI_Data_86um!G22/$B21)</f>
        <v>0.19842233009708737</v>
      </c>
      <c r="I21" s="7">
        <f>(ROI_Data_86um!H22/$B21)</f>
        <v>0.20084951456310679</v>
      </c>
      <c r="J21" s="7">
        <f>(ROI_Data_86um!I22/$B21)</f>
        <v>0.19174757281553398</v>
      </c>
      <c r="K21" s="7">
        <f>(ROI_Data_86um!J22/B21)</f>
        <v>0.20388349514563106</v>
      </c>
      <c r="M21">
        <v>18</v>
      </c>
      <c r="N21">
        <v>1667</v>
      </c>
      <c r="O21" s="7">
        <f>ROI_Data_86um!N22/ROI_Data_Normalized_43um!$N21</f>
        <v>0.15536892621475704</v>
      </c>
      <c r="P21" s="7">
        <f>ROI_Data_86um!O22/ROI_Data_Normalized_43um!$N21</f>
        <v>0.15656868626274745</v>
      </c>
      <c r="Q21" s="7">
        <f>ROI_Data_86um!P22/ROI_Data_Normalized_43um!$N21</f>
        <v>0.16136772645470907</v>
      </c>
      <c r="R21" s="7">
        <f>ROI_Data_86um!Q22/ROI_Data_Normalized_43um!$N21</f>
        <v>0.1793641271745651</v>
      </c>
      <c r="S21" s="7">
        <f>ROI_Data_86um!R22/ROI_Data_Normalized_43um!$N21</f>
        <v>0.18836232753449311</v>
      </c>
      <c r="T21" s="7">
        <f>ROI_Data_86um!S22/ROI_Data_Normalized_43um!$N21</f>
        <v>0.20275944811037794</v>
      </c>
      <c r="U21" s="7">
        <f>ROI_Data_86um!T22/ROI_Data_Normalized_43um!$N21</f>
        <v>0.19736052789442113</v>
      </c>
      <c r="V21" s="7">
        <f>ROI_Data_86um!U22/ROI_Data_Normalized_43um!$N21</f>
        <v>0.1871625674865027</v>
      </c>
      <c r="W21" s="7">
        <f>ROI_Data_86um!V22/ROI_Data_Normalized_43um!$N21</f>
        <v>0.1931613677264547</v>
      </c>
      <c r="Y21">
        <v>18</v>
      </c>
      <c r="Z21" s="7">
        <f t="shared" si="2"/>
        <v>0.15717475436951445</v>
      </c>
      <c r="AA21" s="7">
        <f t="shared" si="2"/>
        <v>0.1617188091507912</v>
      </c>
      <c r="AB21" s="7">
        <f t="shared" si="2"/>
        <v>0.16563531953803415</v>
      </c>
      <c r="AC21" s="7">
        <f t="shared" si="2"/>
        <v>0.17979128688825341</v>
      </c>
      <c r="AD21" s="7">
        <f t="shared" si="2"/>
        <v>0.19126854240802327</v>
      </c>
      <c r="AE21" s="7">
        <f t="shared" si="2"/>
        <v>0.20059088910373266</v>
      </c>
      <c r="AF21" s="7">
        <f t="shared" si="2"/>
        <v>0.19910502122876395</v>
      </c>
      <c r="AG21" s="7">
        <f t="shared" si="2"/>
        <v>0.18945507015101834</v>
      </c>
      <c r="AH21" s="7">
        <f t="shared" si="2"/>
        <v>0.19852243143604287</v>
      </c>
      <c r="AJ21">
        <v>18</v>
      </c>
      <c r="AK21" s="7">
        <f t="shared" si="3"/>
        <v>4.1347677066528421E-2</v>
      </c>
      <c r="AL21" s="7">
        <f t="shared" si="3"/>
        <v>3.6803622285251664E-2</v>
      </c>
      <c r="AM21" s="7">
        <f t="shared" si="3"/>
        <v>3.288711189800872E-2</v>
      </c>
      <c r="AN21" s="7">
        <f t="shared" si="3"/>
        <v>1.8731144547789458E-2</v>
      </c>
      <c r="AO21" s="7">
        <f t="shared" si="3"/>
        <v>7.2538890280196E-3</v>
      </c>
      <c r="AP21" s="7">
        <f t="shared" si="3"/>
        <v>-2.0684576676897881E-3</v>
      </c>
      <c r="AQ21" s="7">
        <f t="shared" si="3"/>
        <v>-5.8258979272107769E-4</v>
      </c>
      <c r="AR21" s="7">
        <f t="shared" si="3"/>
        <v>9.0673612850245278E-3</v>
      </c>
    </row>
    <row r="22" spans="1:44">
      <c r="A22">
        <v>19</v>
      </c>
      <c r="B22">
        <v>54361</v>
      </c>
      <c r="C22" s="7">
        <f>(ROI_Data_86um!B23/B22)</f>
        <v>0.13864719192067843</v>
      </c>
      <c r="D22" s="7">
        <f>(ROI_Data_86um!C23/$B22)</f>
        <v>0.14867276172255844</v>
      </c>
      <c r="E22" s="7">
        <f>(ROI_Data_86um!D23/$B22)</f>
        <v>0.15891907801548905</v>
      </c>
      <c r="F22" s="7">
        <f>(ROI_Data_86um!E23/B22)</f>
        <v>0.19245414911425471</v>
      </c>
      <c r="G22" s="7">
        <f>(ROI_Data_86um!F23/B22)</f>
        <v>0.21040819705303435</v>
      </c>
      <c r="H22" s="7">
        <f>(ROI_Data_86um!G23/$B22)</f>
        <v>0.21405051415536874</v>
      </c>
      <c r="I22" s="7">
        <f>(ROI_Data_86um!H23/$B22)</f>
        <v>0.21500708228325455</v>
      </c>
      <c r="J22" s="7">
        <f>(ROI_Data_86um!I23/$B22)</f>
        <v>0.21881495925387687</v>
      </c>
      <c r="K22" s="7">
        <f>(ROI_Data_86um!J23/B22)</f>
        <v>0.22540056290355218</v>
      </c>
      <c r="M22">
        <v>19</v>
      </c>
      <c r="N22">
        <v>54422</v>
      </c>
      <c r="O22" s="7">
        <f>ROI_Data_86um!N23/ROI_Data_Normalized_43um!$N22</f>
        <v>0.1446473852486127</v>
      </c>
      <c r="P22" s="7">
        <f>ROI_Data_86um!O23/ROI_Data_Normalized_43um!$N22</f>
        <v>0.15574583808018816</v>
      </c>
      <c r="Q22" s="7">
        <f>ROI_Data_86um!P23/ROI_Data_Normalized_43um!$N22</f>
        <v>0.18529271250597185</v>
      </c>
      <c r="R22" s="7">
        <f>ROI_Data_86um!Q23/ROI_Data_Normalized_43um!$N22</f>
        <v>0.1971261622138106</v>
      </c>
      <c r="S22" s="7">
        <f>ROI_Data_86um!R23/ROI_Data_Normalized_43um!$N22</f>
        <v>0.21355334239829482</v>
      </c>
      <c r="T22" s="7">
        <f>ROI_Data_86um!S23/ROI_Data_Normalized_43um!$N22</f>
        <v>0.20881261254639669</v>
      </c>
      <c r="U22" s="7">
        <f>ROI_Data_86um!T23/ROI_Data_Normalized_43um!$N22</f>
        <v>0.20883098746830325</v>
      </c>
      <c r="V22" s="7">
        <f>ROI_Data_86um!U23/ROI_Data_Normalized_43um!$N22</f>
        <v>0.21439858880599758</v>
      </c>
      <c r="W22" s="7">
        <f>ROI_Data_86um!V23/ROI_Data_Normalized_43um!$N22</f>
        <v>0.21801844842159421</v>
      </c>
      <c r="Y22">
        <v>19</v>
      </c>
      <c r="Z22" s="7">
        <f t="shared" si="2"/>
        <v>0.14164728858464556</v>
      </c>
      <c r="AA22" s="7">
        <f t="shared" si="2"/>
        <v>0.1522092999013733</v>
      </c>
      <c r="AB22" s="7">
        <f t="shared" si="2"/>
        <v>0.17210589526073045</v>
      </c>
      <c r="AC22" s="7">
        <f t="shared" si="2"/>
        <v>0.19479015566403265</v>
      </c>
      <c r="AD22" s="7">
        <f t="shared" si="2"/>
        <v>0.2119807697256646</v>
      </c>
      <c r="AE22" s="7">
        <f t="shared" si="2"/>
        <v>0.2114315633508827</v>
      </c>
      <c r="AF22" s="7">
        <f t="shared" si="2"/>
        <v>0.2119190348757789</v>
      </c>
      <c r="AG22" s="7">
        <f t="shared" si="2"/>
        <v>0.21660677402993722</v>
      </c>
      <c r="AH22" s="7">
        <f t="shared" si="2"/>
        <v>0.22170950566257319</v>
      </c>
      <c r="AJ22">
        <v>19</v>
      </c>
      <c r="AK22" s="7">
        <f t="shared" si="3"/>
        <v>8.0062217077927628E-2</v>
      </c>
      <c r="AL22" s="7">
        <f t="shared" si="3"/>
        <v>6.950020576119989E-2</v>
      </c>
      <c r="AM22" s="7">
        <f t="shared" si="3"/>
        <v>4.9603610401842746E-2</v>
      </c>
      <c r="AN22" s="7">
        <f t="shared" si="3"/>
        <v>2.6919349998540537E-2</v>
      </c>
      <c r="AO22" s="7">
        <f t="shared" si="3"/>
        <v>9.7287359369085946E-3</v>
      </c>
      <c r="AP22" s="7">
        <f t="shared" si="3"/>
        <v>1.0277942311690491E-2</v>
      </c>
      <c r="AQ22" s="7">
        <f t="shared" si="3"/>
        <v>9.7904707867942919E-3</v>
      </c>
      <c r="AR22" s="7">
        <f t="shared" si="3"/>
        <v>5.1027316326359706E-3</v>
      </c>
    </row>
    <row r="23" spans="1:44">
      <c r="A23">
        <v>20</v>
      </c>
      <c r="B23">
        <v>47818</v>
      </c>
      <c r="C23" s="7">
        <f>(ROI_Data_86um!B24/B23)</f>
        <v>0.15121920615667739</v>
      </c>
      <c r="D23" s="7">
        <f>(ROI_Data_86um!C24/$B23)</f>
        <v>0.15855953824919486</v>
      </c>
      <c r="E23" s="7">
        <f>(ROI_Data_86um!D24/$B23)</f>
        <v>0.1752687272575181</v>
      </c>
      <c r="F23" s="7">
        <f>(ROI_Data_86um!E24/B23)</f>
        <v>0.19641139319921369</v>
      </c>
      <c r="G23" s="7">
        <f>(ROI_Data_86um!F24/B23)</f>
        <v>0.23597808356685768</v>
      </c>
      <c r="H23" s="7">
        <f>(ROI_Data_86um!G24/$B23)</f>
        <v>0.23407503450583461</v>
      </c>
      <c r="I23" s="7">
        <f>(ROI_Data_86um!H24/$B23)</f>
        <v>0.23317579154293364</v>
      </c>
      <c r="J23" s="7">
        <f>(ROI_Data_86um!I24/$B23)</f>
        <v>0.23323852942406625</v>
      </c>
      <c r="K23" s="7">
        <f>(ROI_Data_86um!J24/B23)</f>
        <v>0.2391986281316659</v>
      </c>
      <c r="M23">
        <v>20</v>
      </c>
      <c r="N23">
        <v>48344</v>
      </c>
      <c r="O23" s="7">
        <f>ROI_Data_86um!N24/ROI_Data_Normalized_43um!$N23</f>
        <v>0.15356610954823763</v>
      </c>
      <c r="P23" s="7">
        <f>ROI_Data_86um!O24/ROI_Data_Normalized_43um!$N23</f>
        <v>0.15321446301505875</v>
      </c>
      <c r="Q23" s="7">
        <f>ROI_Data_86um!P24/ROI_Data_Normalized_43um!$N23</f>
        <v>0.18219427436703625</v>
      </c>
      <c r="R23" s="7">
        <f>ROI_Data_86um!Q24/ROI_Data_Normalized_43um!$N23</f>
        <v>0.21243587622042032</v>
      </c>
      <c r="S23" s="7">
        <f>ROI_Data_86um!R24/ROI_Data_Normalized_43um!$N23</f>
        <v>0.21816564620221743</v>
      </c>
      <c r="T23" s="7">
        <f>ROI_Data_86um!S24/ROI_Data_Normalized_43um!$N23</f>
        <v>0.22784626840973027</v>
      </c>
      <c r="U23" s="7">
        <f>ROI_Data_86um!T24/ROI_Data_Normalized_43um!$N23</f>
        <v>0.2277842131391693</v>
      </c>
      <c r="V23" s="7">
        <f>ROI_Data_86um!U24/ROI_Data_Normalized_43um!$N23</f>
        <v>0.23560317722985272</v>
      </c>
      <c r="W23" s="7">
        <f>ROI_Data_86um!V24/ROI_Data_Normalized_43um!$N23</f>
        <v>0.24199487009763362</v>
      </c>
      <c r="Y23">
        <v>20</v>
      </c>
      <c r="Z23" s="7">
        <f t="shared" si="2"/>
        <v>0.15239265785245751</v>
      </c>
      <c r="AA23" s="7">
        <f t="shared" si="2"/>
        <v>0.15588700063212679</v>
      </c>
      <c r="AB23" s="7">
        <f t="shared" si="2"/>
        <v>0.17873150081227718</v>
      </c>
      <c r="AC23" s="7">
        <f t="shared" si="2"/>
        <v>0.204423634709817</v>
      </c>
      <c r="AD23" s="7">
        <f t="shared" si="2"/>
        <v>0.22707186488453757</v>
      </c>
      <c r="AE23" s="7">
        <f t="shared" si="2"/>
        <v>0.23096065145778244</v>
      </c>
      <c r="AF23" s="7">
        <f t="shared" si="2"/>
        <v>0.23048000234105148</v>
      </c>
      <c r="AG23" s="7">
        <f t="shared" si="2"/>
        <v>0.2344208533269595</v>
      </c>
      <c r="AH23" s="7">
        <f t="shared" si="2"/>
        <v>0.24059674911464976</v>
      </c>
      <c r="AJ23">
        <v>20</v>
      </c>
      <c r="AK23" s="7">
        <f t="shared" si="3"/>
        <v>8.8204091262192252E-2</v>
      </c>
      <c r="AL23" s="7">
        <f t="shared" si="3"/>
        <v>8.4709748482522967E-2</v>
      </c>
      <c r="AM23" s="7">
        <f t="shared" si="3"/>
        <v>6.1865248302372583E-2</v>
      </c>
      <c r="AN23" s="7">
        <f t="shared" si="3"/>
        <v>3.6173114404832757E-2</v>
      </c>
      <c r="AO23" s="7">
        <f t="shared" si="3"/>
        <v>1.3524884230112194E-2</v>
      </c>
      <c r="AP23" s="7">
        <f t="shared" si="3"/>
        <v>9.6360976568673207E-3</v>
      </c>
      <c r="AQ23" s="7">
        <f t="shared" si="3"/>
        <v>1.0116746773598279E-2</v>
      </c>
      <c r="AR23" s="7">
        <f t="shared" si="3"/>
        <v>6.1758957876902609E-3</v>
      </c>
    </row>
    <row r="24" spans="1:44">
      <c r="A24">
        <v>21</v>
      </c>
      <c r="B24">
        <v>9862</v>
      </c>
      <c r="C24" s="7">
        <f>(ROI_Data_86um!B25/B24)</f>
        <v>0.13273169742445751</v>
      </c>
      <c r="D24" s="7">
        <f>(ROI_Data_86um!C25/$B24)</f>
        <v>0.13496248225512067</v>
      </c>
      <c r="E24" s="7">
        <f>(ROI_Data_86um!D25/$B24)</f>
        <v>0.15037517744879333</v>
      </c>
      <c r="F24" s="7">
        <f>(ROI_Data_86um!E25/B24)</f>
        <v>0.17126343540863923</v>
      </c>
      <c r="G24" s="7">
        <f>(ROI_Data_86um!F25/B24)</f>
        <v>0.16517947677955791</v>
      </c>
      <c r="H24" s="7">
        <f>(ROI_Data_86um!G25/$B24)</f>
        <v>0.18170756438856217</v>
      </c>
      <c r="I24" s="7">
        <f>(ROI_Data_86um!H25/$B24)</f>
        <v>0.17998377611032246</v>
      </c>
      <c r="J24" s="7">
        <f>(ROI_Data_86um!I25/$B24)</f>
        <v>0.19316568647333199</v>
      </c>
      <c r="K24" s="7">
        <f>(ROI_Data_86um!J25/B24)</f>
        <v>0.19458527682011761</v>
      </c>
      <c r="M24">
        <v>21</v>
      </c>
      <c r="N24">
        <v>10537</v>
      </c>
      <c r="O24" s="7">
        <f>ROI_Data_86um!N25/ROI_Data_Normalized_43um!$N24</f>
        <v>0.13438360064534496</v>
      </c>
      <c r="P24" s="7">
        <f>ROI_Data_86um!O25/ROI_Data_Normalized_43um!$N24</f>
        <v>0.14681598177849484</v>
      </c>
      <c r="Q24" s="7">
        <f>ROI_Data_86um!P25/ROI_Data_Normalized_43um!$N24</f>
        <v>0.14729050014235551</v>
      </c>
      <c r="R24" s="7">
        <f>ROI_Data_86um!Q25/ROI_Data_Normalized_43um!$N24</f>
        <v>0.16902344120717472</v>
      </c>
      <c r="S24" s="7">
        <f>ROI_Data_86um!R25/ROI_Data_Normalized_43um!$N24</f>
        <v>0.20337857075068805</v>
      </c>
      <c r="T24" s="7">
        <f>ROI_Data_86um!S25/ROI_Data_Normalized_43um!$N24</f>
        <v>0.19948752016703047</v>
      </c>
      <c r="U24" s="7">
        <f>ROI_Data_86um!T25/ROI_Data_Normalized_43um!$N24</f>
        <v>0.19891809813039765</v>
      </c>
      <c r="V24" s="7">
        <f>ROI_Data_86um!U25/ROI_Data_Normalized_43um!$N24</f>
        <v>0.19939261649425832</v>
      </c>
      <c r="W24" s="7">
        <f>ROI_Data_86um!V25/ROI_Data_Normalized_43um!$N24</f>
        <v>0.20489702951504224</v>
      </c>
      <c r="Y24">
        <v>21</v>
      </c>
      <c r="Z24" s="7">
        <f t="shared" si="2"/>
        <v>0.13355764903490125</v>
      </c>
      <c r="AA24" s="7">
        <f t="shared" si="2"/>
        <v>0.14088923201680775</v>
      </c>
      <c r="AB24" s="7">
        <f t="shared" si="2"/>
        <v>0.14883283879557441</v>
      </c>
      <c r="AC24" s="7">
        <f t="shared" si="2"/>
        <v>0.17014343830790696</v>
      </c>
      <c r="AD24" s="7">
        <f t="shared" si="2"/>
        <v>0.18427902376512298</v>
      </c>
      <c r="AE24" s="7">
        <f t="shared" si="2"/>
        <v>0.19059754227779632</v>
      </c>
      <c r="AF24" s="7">
        <f t="shared" si="2"/>
        <v>0.18945093712036004</v>
      </c>
      <c r="AG24" s="7">
        <f t="shared" si="2"/>
        <v>0.19627915148379516</v>
      </c>
      <c r="AH24" s="7">
        <f t="shared" si="2"/>
        <v>0.19974115316757993</v>
      </c>
      <c r="AJ24">
        <v>21</v>
      </c>
      <c r="AK24" s="7">
        <f t="shared" si="3"/>
        <v>6.6183504132678678E-2</v>
      </c>
      <c r="AL24" s="7">
        <f t="shared" si="3"/>
        <v>5.8851921150772174E-2</v>
      </c>
      <c r="AM24" s="7">
        <f t="shared" si="3"/>
        <v>5.090831437200552E-2</v>
      </c>
      <c r="AN24" s="7">
        <f t="shared" si="3"/>
        <v>2.9597714859672969E-2</v>
      </c>
      <c r="AO24" s="7">
        <f t="shared" si="3"/>
        <v>1.5462129402456948E-2</v>
      </c>
      <c r="AP24" s="7">
        <f t="shared" si="3"/>
        <v>9.1436108897836044E-3</v>
      </c>
      <c r="AQ24" s="7">
        <f t="shared" si="3"/>
        <v>1.0290216047219886E-2</v>
      </c>
      <c r="AR24" s="7">
        <f t="shared" si="3"/>
        <v>3.4620016837847711E-3</v>
      </c>
    </row>
    <row r="25" spans="1:44">
      <c r="A25">
        <v>22</v>
      </c>
      <c r="B25">
        <v>3036</v>
      </c>
      <c r="C25" s="7">
        <f>(ROI_Data_86um!B26/B25)</f>
        <v>0.14756258234519104</v>
      </c>
      <c r="D25" s="7">
        <f>(ROI_Data_86um!C26/$B25)</f>
        <v>0.14953886693017127</v>
      </c>
      <c r="E25" s="7">
        <f>(ROI_Data_86um!D26/$B25)</f>
        <v>0.1478919631093544</v>
      </c>
      <c r="F25" s="7">
        <f>(ROI_Data_86um!E26/B25)</f>
        <v>0.19202898550724637</v>
      </c>
      <c r="G25" s="7">
        <f>(ROI_Data_86um!F26/B25)</f>
        <v>0.22595520421607379</v>
      </c>
      <c r="H25" s="7">
        <f>(ROI_Data_86um!G26/$B25)</f>
        <v>0.21706192358366272</v>
      </c>
      <c r="I25" s="7">
        <f>(ROI_Data_86um!H26/$B25)</f>
        <v>0.22364953886693018</v>
      </c>
      <c r="J25" s="7">
        <f>(ROI_Data_86um!I26/$B25)</f>
        <v>0.22496706192358365</v>
      </c>
      <c r="K25" s="7">
        <f>(ROI_Data_86um!J26/B25)</f>
        <v>0.2318840579710145</v>
      </c>
      <c r="M25">
        <v>22</v>
      </c>
      <c r="N25">
        <v>3138</v>
      </c>
      <c r="O25" s="7">
        <f>ROI_Data_86um!N26/ROI_Data_Normalized_43um!$N25</f>
        <v>0.15678776290630975</v>
      </c>
      <c r="P25" s="7">
        <f>ROI_Data_86um!O26/ROI_Data_Normalized_43um!$N25</f>
        <v>0.15519439133205865</v>
      </c>
      <c r="Q25" s="7">
        <f>ROI_Data_86um!P26/ROI_Data_Normalized_43um!$N25</f>
        <v>0.17686424474187382</v>
      </c>
      <c r="R25" s="7">
        <f>ROI_Data_86um!Q26/ROI_Data_Normalized_43um!$N25</f>
        <v>0.21637985978330146</v>
      </c>
      <c r="S25" s="7">
        <f>ROI_Data_86um!R26/ROI_Data_Normalized_43um!$N25</f>
        <v>0.23422562141491396</v>
      </c>
      <c r="T25" s="7">
        <f>ROI_Data_86um!S26/ROI_Data_Normalized_43um!$N25</f>
        <v>0.2208413001912046</v>
      </c>
      <c r="U25" s="7">
        <f>ROI_Data_86um!T26/ROI_Data_Normalized_43um!$N25</f>
        <v>0.22275334608030592</v>
      </c>
      <c r="V25" s="7">
        <f>ROI_Data_86um!U26/ROI_Data_Normalized_43um!$N25</f>
        <v>0.22530274059910771</v>
      </c>
      <c r="W25" s="7">
        <f>ROI_Data_86um!V26/ROI_Data_Normalized_43um!$N25</f>
        <v>0.22466539196940727</v>
      </c>
      <c r="Y25">
        <v>22</v>
      </c>
      <c r="Z25" s="7">
        <f t="shared" si="2"/>
        <v>0.15217517262575039</v>
      </c>
      <c r="AA25" s="7">
        <f t="shared" si="2"/>
        <v>0.15236662913111496</v>
      </c>
      <c r="AB25" s="7">
        <f t="shared" si="2"/>
        <v>0.16237810392561411</v>
      </c>
      <c r="AC25" s="7">
        <f t="shared" si="2"/>
        <v>0.20420442264527391</v>
      </c>
      <c r="AD25" s="7">
        <f t="shared" si="2"/>
        <v>0.23009041281549386</v>
      </c>
      <c r="AE25" s="7">
        <f t="shared" si="2"/>
        <v>0.21895161188743367</v>
      </c>
      <c r="AF25" s="7">
        <f t="shared" si="2"/>
        <v>0.22320144247361806</v>
      </c>
      <c r="AG25" s="7">
        <f t="shared" si="2"/>
        <v>0.22513490126134567</v>
      </c>
      <c r="AH25" s="7">
        <f t="shared" si="2"/>
        <v>0.2282747249702109</v>
      </c>
      <c r="AJ25">
        <v>22</v>
      </c>
      <c r="AK25" s="7">
        <f t="shared" si="3"/>
        <v>7.6099552344460503E-2</v>
      </c>
      <c r="AL25" s="7">
        <f t="shared" si="3"/>
        <v>7.590809583909594E-2</v>
      </c>
      <c r="AM25" s="7">
        <f t="shared" si="3"/>
        <v>6.5896621044596787E-2</v>
      </c>
      <c r="AN25" s="7">
        <f t="shared" si="3"/>
        <v>2.4070302324936982E-2</v>
      </c>
      <c r="AO25" s="7">
        <f t="shared" si="3"/>
        <v>-1.815687845282965E-3</v>
      </c>
      <c r="AP25" s="7">
        <f t="shared" si="3"/>
        <v>9.3231130827772235E-3</v>
      </c>
      <c r="AQ25" s="7">
        <f t="shared" si="3"/>
        <v>5.0732824965928347E-3</v>
      </c>
      <c r="AR25" s="7">
        <f t="shared" si="3"/>
        <v>3.1398237088652303E-3</v>
      </c>
    </row>
    <row r="26" spans="1:44">
      <c r="A26">
        <v>23</v>
      </c>
      <c r="B26">
        <v>687</v>
      </c>
      <c r="C26" s="7">
        <f>(ROI_Data_86um!B27/B26)</f>
        <v>0.18486171761280931</v>
      </c>
      <c r="D26" s="7">
        <f>(ROI_Data_86um!C27/$B26)</f>
        <v>0.1950509461426492</v>
      </c>
      <c r="E26" s="7">
        <f>(ROI_Data_86um!D27/$B26)</f>
        <v>0.20669577874818049</v>
      </c>
      <c r="F26" s="7">
        <f>(ROI_Data_86um!E27/B26)</f>
        <v>0.20669577874818049</v>
      </c>
      <c r="G26" s="7">
        <f>(ROI_Data_86um!F27/B26)</f>
        <v>0.23289665211062591</v>
      </c>
      <c r="H26" s="7">
        <f>(ROI_Data_86um!G27/$B26)</f>
        <v>0.264919941775837</v>
      </c>
      <c r="I26" s="7">
        <f>(ROI_Data_86um!H27/$B26)</f>
        <v>0.26637554585152839</v>
      </c>
      <c r="J26" s="7">
        <f>(ROI_Data_86um!I27/$B26)</f>
        <v>0.24745269286754004</v>
      </c>
      <c r="K26" s="7">
        <f>(ROI_Data_86um!J27/B26)</f>
        <v>0.26928675400291119</v>
      </c>
      <c r="M26">
        <v>23</v>
      </c>
      <c r="N26">
        <v>713</v>
      </c>
      <c r="O26" s="7">
        <f>ROI_Data_86um!N27/ROI_Data_Normalized_43um!$N26</f>
        <v>0.182328190743338</v>
      </c>
      <c r="P26" s="7">
        <f>ROI_Data_86um!O27/ROI_Data_Normalized_43um!$N26</f>
        <v>0.20757363253856942</v>
      </c>
      <c r="Q26" s="7">
        <f>ROI_Data_86um!P27/ROI_Data_Normalized_43um!$N26</f>
        <v>0.20196353436185133</v>
      </c>
      <c r="R26" s="7">
        <f>ROI_Data_86um!Q27/ROI_Data_Normalized_43um!$N26</f>
        <v>0.2370266479663394</v>
      </c>
      <c r="S26" s="7">
        <f>ROI_Data_86um!R27/ROI_Data_Normalized_43um!$N26</f>
        <v>0.26647966339410939</v>
      </c>
      <c r="T26" s="7">
        <f>ROI_Data_86um!S27/ROI_Data_Normalized_43um!$N26</f>
        <v>0.27910238429172513</v>
      </c>
      <c r="U26" s="7">
        <f>ROI_Data_86um!T27/ROI_Data_Normalized_43um!$N26</f>
        <v>0.27910238429172513</v>
      </c>
      <c r="V26" s="7">
        <f>ROI_Data_86um!U27/ROI_Data_Normalized_43um!$N26</f>
        <v>0.24824684431977559</v>
      </c>
      <c r="W26" s="7">
        <f>ROI_Data_86um!V27/ROI_Data_Normalized_43um!$N26</f>
        <v>0.2594670406732118</v>
      </c>
      <c r="Y26">
        <v>23</v>
      </c>
      <c r="Z26" s="7">
        <f t="shared" si="2"/>
        <v>0.18359495417807364</v>
      </c>
      <c r="AA26" s="7">
        <f t="shared" si="2"/>
        <v>0.2013122893406093</v>
      </c>
      <c r="AB26" s="7">
        <f t="shared" si="2"/>
        <v>0.20432965655501589</v>
      </c>
      <c r="AC26" s="7">
        <f t="shared" si="2"/>
        <v>0.22186121335725995</v>
      </c>
      <c r="AD26" s="7">
        <f t="shared" si="2"/>
        <v>0.24968815775236763</v>
      </c>
      <c r="AE26" s="7">
        <f t="shared" si="2"/>
        <v>0.27201116303378103</v>
      </c>
      <c r="AF26" s="7">
        <f t="shared" si="2"/>
        <v>0.27273896507162676</v>
      </c>
      <c r="AG26" s="7">
        <f t="shared" si="2"/>
        <v>0.24784976859365782</v>
      </c>
      <c r="AH26" s="7">
        <f t="shared" si="2"/>
        <v>0.26437689733806147</v>
      </c>
      <c r="AJ26">
        <v>23</v>
      </c>
      <c r="AK26" s="7">
        <f t="shared" si="3"/>
        <v>8.0781943159987823E-2</v>
      </c>
      <c r="AL26" s="7">
        <f t="shared" si="3"/>
        <v>6.3064607997452171E-2</v>
      </c>
      <c r="AM26" s="7">
        <f t="shared" si="3"/>
        <v>6.0047240783045575E-2</v>
      </c>
      <c r="AN26" s="7">
        <f t="shared" si="3"/>
        <v>4.2515683980801522E-2</v>
      </c>
      <c r="AO26" s="7">
        <f t="shared" si="3"/>
        <v>1.4688739585693833E-2</v>
      </c>
      <c r="AP26" s="7">
        <f t="shared" si="3"/>
        <v>-7.6342656957195665E-3</v>
      </c>
      <c r="AQ26" s="7">
        <f t="shared" si="3"/>
        <v>-8.3620677335652926E-3</v>
      </c>
      <c r="AR26" s="7">
        <f t="shared" si="3"/>
        <v>1.6527128744403652E-2</v>
      </c>
    </row>
    <row r="27" spans="1:44">
      <c r="A27">
        <v>24</v>
      </c>
      <c r="B27">
        <v>5532</v>
      </c>
      <c r="C27" s="7">
        <f>(ROI_Data_86um!B28/B27)</f>
        <v>0.14479392624728851</v>
      </c>
      <c r="D27" s="7">
        <f>(ROI_Data_86um!C28/$B27)</f>
        <v>0.1480477223427332</v>
      </c>
      <c r="E27" s="7">
        <f>(ROI_Data_86um!D28/$B27)</f>
        <v>0.15455531453362256</v>
      </c>
      <c r="F27" s="7">
        <f>(ROI_Data_86um!E28/B27)</f>
        <v>0.15636297903109184</v>
      </c>
      <c r="G27" s="7">
        <f>(ROI_Data_86um!F28/B27)</f>
        <v>0.17986261749819232</v>
      </c>
      <c r="H27" s="7">
        <f>(ROI_Data_86um!G28/$B27)</f>
        <v>0.19016630513376717</v>
      </c>
      <c r="I27" s="7">
        <f>(ROI_Data_86um!H28/$B27)</f>
        <v>0.19143167028199568</v>
      </c>
      <c r="J27" s="7">
        <f>(ROI_Data_86um!I28/$B27)</f>
        <v>0.18528561099060015</v>
      </c>
      <c r="K27" s="7">
        <f>(ROI_Data_86um!J28/B27)</f>
        <v>0.1883586406362979</v>
      </c>
      <c r="M27">
        <v>24</v>
      </c>
      <c r="N27">
        <v>6210</v>
      </c>
      <c r="O27" s="7">
        <f>ROI_Data_86um!N28/ROI_Data_Normalized_43um!$N27</f>
        <v>0.14718196457326893</v>
      </c>
      <c r="P27" s="7">
        <f>ROI_Data_86um!O28/ROI_Data_Normalized_43um!$N27</f>
        <v>0.14750402576489532</v>
      </c>
      <c r="Q27" s="7">
        <f>ROI_Data_86um!P28/ROI_Data_Normalized_43um!$N27</f>
        <v>0.15845410628019324</v>
      </c>
      <c r="R27" s="7">
        <f>ROI_Data_86um!Q28/ROI_Data_Normalized_43um!$N27</f>
        <v>0.16553945249597424</v>
      </c>
      <c r="S27" s="7">
        <f>ROI_Data_86um!R28/ROI_Data_Normalized_43um!$N27</f>
        <v>0.16714975845410629</v>
      </c>
      <c r="T27" s="7">
        <f>ROI_Data_86um!S28/ROI_Data_Normalized_43um!$N27</f>
        <v>0.17665056360708534</v>
      </c>
      <c r="U27" s="7">
        <f>ROI_Data_86um!T28/ROI_Data_Normalized_43um!$N27</f>
        <v>0.18003220611916265</v>
      </c>
      <c r="V27" s="7">
        <f>ROI_Data_86um!U28/ROI_Data_Normalized_43um!$N27</f>
        <v>0.18405797101449275</v>
      </c>
      <c r="W27" s="7">
        <f>ROI_Data_86um!V28/ROI_Data_Normalized_43um!$N27</f>
        <v>0.18470209339774557</v>
      </c>
      <c r="Y27">
        <v>24</v>
      </c>
      <c r="Z27" s="7">
        <f t="shared" si="2"/>
        <v>0.14598794541027871</v>
      </c>
      <c r="AA27" s="7">
        <f t="shared" si="2"/>
        <v>0.14777587405381426</v>
      </c>
      <c r="AB27" s="7">
        <f t="shared" si="2"/>
        <v>0.15650471040690789</v>
      </c>
      <c r="AC27" s="7">
        <f t="shared" si="2"/>
        <v>0.16095121576353305</v>
      </c>
      <c r="AD27" s="7">
        <f t="shared" si="2"/>
        <v>0.17350618797614931</v>
      </c>
      <c r="AE27" s="7">
        <f t="shared" si="2"/>
        <v>0.18340843437042625</v>
      </c>
      <c r="AF27" s="7">
        <f t="shared" si="2"/>
        <v>0.18573193820057915</v>
      </c>
      <c r="AG27" s="7">
        <f t="shared" si="2"/>
        <v>0.18467179100254644</v>
      </c>
      <c r="AH27" s="7">
        <f t="shared" si="2"/>
        <v>0.18653036701702175</v>
      </c>
      <c r="AJ27">
        <v>24</v>
      </c>
      <c r="AK27" s="7">
        <f t="shared" si="3"/>
        <v>4.054242160674304E-2</v>
      </c>
      <c r="AL27" s="7">
        <f t="shared" si="3"/>
        <v>3.8754492963207487E-2</v>
      </c>
      <c r="AM27" s="7">
        <f t="shared" si="3"/>
        <v>3.002565661011386E-2</v>
      </c>
      <c r="AN27" s="7">
        <f t="shared" si="3"/>
        <v>2.5579151253488697E-2</v>
      </c>
      <c r="AO27" s="7">
        <f t="shared" si="3"/>
        <v>1.3024179040872441E-2</v>
      </c>
      <c r="AP27" s="7">
        <f t="shared" si="3"/>
        <v>3.1219326465954933E-3</v>
      </c>
      <c r="AQ27" s="7">
        <f t="shared" si="3"/>
        <v>7.9842881644259789E-4</v>
      </c>
      <c r="AR27" s="7">
        <f t="shared" si="3"/>
        <v>1.8585760144753105E-3</v>
      </c>
    </row>
    <row r="28" spans="1:44">
      <c r="A28">
        <v>25</v>
      </c>
      <c r="B28">
        <v>63306</v>
      </c>
      <c r="C28" s="7">
        <f>(ROI_Data_86um!B29/B28)</f>
        <v>0.13060373424319971</v>
      </c>
      <c r="D28" s="7">
        <f>(ROI_Data_86um!C29/$B28)</f>
        <v>0.13278362240545921</v>
      </c>
      <c r="E28" s="7">
        <f>(ROI_Data_86um!D29/$B28)</f>
        <v>0.14731621015385588</v>
      </c>
      <c r="F28" s="7">
        <f>(ROI_Data_86um!E29/B28)</f>
        <v>0.15823144725618424</v>
      </c>
      <c r="G28" s="7">
        <f>(ROI_Data_86um!F29/B28)</f>
        <v>0.17732916311250119</v>
      </c>
      <c r="H28" s="7">
        <f>(ROI_Data_86um!G29/$B28)</f>
        <v>0.18781790035699616</v>
      </c>
      <c r="I28" s="7">
        <f>(ROI_Data_86um!H29/$B28)</f>
        <v>0.18393201276340315</v>
      </c>
      <c r="J28" s="7">
        <f>(ROI_Data_86um!I29/$B28)</f>
        <v>0.18728082646194674</v>
      </c>
      <c r="K28" s="7">
        <f>(ROI_Data_86um!J29/B28)</f>
        <v>0.19100875114523111</v>
      </c>
      <c r="M28">
        <v>25</v>
      </c>
      <c r="N28">
        <v>61936</v>
      </c>
      <c r="O28" s="7">
        <f>ROI_Data_86um!N29/ROI_Data_Normalized_43um!$N28</f>
        <v>0.13859467837768019</v>
      </c>
      <c r="P28" s="7">
        <f>ROI_Data_86um!O29/ROI_Data_Normalized_43um!$N28</f>
        <v>0.14380973908550762</v>
      </c>
      <c r="Q28" s="7">
        <f>ROI_Data_86um!P29/ROI_Data_Normalized_43um!$N28</f>
        <v>0.17195169206923275</v>
      </c>
      <c r="R28" s="7">
        <f>ROI_Data_86um!Q29/ROI_Data_Normalized_43um!$N28</f>
        <v>0.174712606561612</v>
      </c>
      <c r="S28" s="7">
        <f>ROI_Data_86um!R29/ROI_Data_Normalized_43um!$N28</f>
        <v>0.18657969516920692</v>
      </c>
      <c r="T28" s="7">
        <f>ROI_Data_86um!S29/ROI_Data_Normalized_43um!$N28</f>
        <v>0.18265629036424696</v>
      </c>
      <c r="U28" s="7">
        <f>ROI_Data_86um!T29/ROI_Data_Normalized_43um!$N28</f>
        <v>0.18645052957892017</v>
      </c>
      <c r="V28" s="7">
        <f>ROI_Data_86um!U29/ROI_Data_Normalized_43um!$N28</f>
        <v>0.19069684835959699</v>
      </c>
      <c r="W28" s="7">
        <f>ROI_Data_86um!V29/ROI_Data_Normalized_43um!$N28</f>
        <v>0.19594420046499614</v>
      </c>
      <c r="Y28">
        <v>25</v>
      </c>
      <c r="Z28" s="7">
        <f t="shared" si="2"/>
        <v>0.13459920631043995</v>
      </c>
      <c r="AA28" s="7">
        <f t="shared" si="2"/>
        <v>0.1382966807454834</v>
      </c>
      <c r="AB28" s="7">
        <f t="shared" si="2"/>
        <v>0.15963395111154433</v>
      </c>
      <c r="AC28" s="7">
        <f t="shared" si="2"/>
        <v>0.16647202690889812</v>
      </c>
      <c r="AD28" s="7">
        <f t="shared" si="2"/>
        <v>0.18195442914085405</v>
      </c>
      <c r="AE28" s="7">
        <f t="shared" si="2"/>
        <v>0.18523709536062155</v>
      </c>
      <c r="AF28" s="7">
        <f t="shared" si="2"/>
        <v>0.18519127117116166</v>
      </c>
      <c r="AG28" s="7">
        <f t="shared" si="2"/>
        <v>0.18898883741077188</v>
      </c>
      <c r="AH28" s="7">
        <f t="shared" si="2"/>
        <v>0.19347647580511362</v>
      </c>
      <c r="AJ28">
        <v>25</v>
      </c>
      <c r="AK28" s="7">
        <f t="shared" si="3"/>
        <v>5.8877269494673673E-2</v>
      </c>
      <c r="AL28" s="7">
        <f t="shared" si="3"/>
        <v>5.5179795059630221E-2</v>
      </c>
      <c r="AM28" s="7">
        <f t="shared" si="3"/>
        <v>3.3842524693569298E-2</v>
      </c>
      <c r="AN28" s="7">
        <f t="shared" si="3"/>
        <v>2.7004448896215505E-2</v>
      </c>
      <c r="AO28" s="7">
        <f t="shared" si="3"/>
        <v>1.1522046664259572E-2</v>
      </c>
      <c r="AP28" s="7">
        <f t="shared" si="3"/>
        <v>8.2393804444920726E-3</v>
      </c>
      <c r="AQ28" s="7">
        <f t="shared" si="3"/>
        <v>8.2852046339519647E-3</v>
      </c>
      <c r="AR28" s="7">
        <f t="shared" si="3"/>
        <v>4.4876383943417419E-3</v>
      </c>
    </row>
    <row r="29" spans="1:44">
      <c r="A29">
        <v>26</v>
      </c>
      <c r="B29">
        <v>10633</v>
      </c>
      <c r="C29" s="7">
        <f>(ROI_Data_86um!B30/B29)</f>
        <v>0.13843694159691528</v>
      </c>
      <c r="D29" s="7">
        <f>(ROI_Data_86um!C30/$B29)</f>
        <v>0.14238690868052289</v>
      </c>
      <c r="E29" s="7">
        <f>(ROI_Data_86um!D30/$B29)</f>
        <v>0.16072604156870121</v>
      </c>
      <c r="F29" s="7">
        <f>(ROI_Data_86um!E30/B29)</f>
        <v>0.18884604533057461</v>
      </c>
      <c r="G29" s="7">
        <f>(ROI_Data_86um!F30/B29)</f>
        <v>0.19975547822815762</v>
      </c>
      <c r="H29" s="7">
        <f>(ROI_Data_86um!G30/$B29)</f>
        <v>0.21395655036208031</v>
      </c>
      <c r="I29" s="7">
        <f>(ROI_Data_86um!H30/$B29)</f>
        <v>0.2205398288347597</v>
      </c>
      <c r="J29" s="7">
        <f>(ROI_Data_86um!I30/$B29)</f>
        <v>0.22270290604721152</v>
      </c>
      <c r="K29" s="7">
        <f>(ROI_Data_86um!J30/B29)</f>
        <v>0.23380043261544248</v>
      </c>
      <c r="M29">
        <v>26</v>
      </c>
      <c r="N29">
        <v>10859</v>
      </c>
      <c r="O29" s="7">
        <f>ROI_Data_86um!N30/ROI_Data_Normalized_43um!$N29</f>
        <v>0.14936918684961784</v>
      </c>
      <c r="P29" s="7">
        <f>ROI_Data_86um!O30/ROI_Data_Normalized_43um!$N29</f>
        <v>0.15867022746109219</v>
      </c>
      <c r="Q29" s="7">
        <f>ROI_Data_86um!P30/ROI_Data_Normalized_43um!$N29</f>
        <v>0.19707155355005065</v>
      </c>
      <c r="R29" s="7">
        <f>ROI_Data_86um!Q30/ROI_Data_Normalized_43um!$N29</f>
        <v>0.19780826963808823</v>
      </c>
      <c r="S29" s="7">
        <f>ROI_Data_86um!R30/ROI_Data_Normalized_43um!$N29</f>
        <v>0.23271019430886822</v>
      </c>
      <c r="T29" s="7">
        <f>ROI_Data_86um!S30/ROI_Data_Normalized_43um!$N29</f>
        <v>0.21889676765816374</v>
      </c>
      <c r="U29" s="7">
        <f>ROI_Data_86um!T30/ROI_Data_Normalized_43um!$N29</f>
        <v>0.21539736623998526</v>
      </c>
      <c r="V29" s="7">
        <f>ROI_Data_86um!U30/ROI_Data_Normalized_43um!$N29</f>
        <v>0.21594990330601344</v>
      </c>
      <c r="W29" s="7">
        <f>ROI_Data_86um!V30/ROI_Data_Normalized_43um!$N29</f>
        <v>0.22202781103232341</v>
      </c>
      <c r="Y29">
        <v>26</v>
      </c>
      <c r="Z29" s="7">
        <f t="shared" si="2"/>
        <v>0.14390306422326654</v>
      </c>
      <c r="AA29" s="7">
        <f t="shared" si="2"/>
        <v>0.15052856807080756</v>
      </c>
      <c r="AB29" s="7">
        <f t="shared" si="2"/>
        <v>0.17889879755937593</v>
      </c>
      <c r="AC29" s="7">
        <f t="shared" si="2"/>
        <v>0.19332715748433144</v>
      </c>
      <c r="AD29" s="7">
        <f t="shared" si="2"/>
        <v>0.21623283626851292</v>
      </c>
      <c r="AE29" s="7">
        <f t="shared" si="2"/>
        <v>0.21642665901012204</v>
      </c>
      <c r="AF29" s="7">
        <f t="shared" si="2"/>
        <v>0.21796859753737247</v>
      </c>
      <c r="AG29" s="7">
        <f t="shared" si="2"/>
        <v>0.21932640467661246</v>
      </c>
      <c r="AH29" s="7">
        <f t="shared" si="2"/>
        <v>0.22791412182388293</v>
      </c>
      <c r="AJ29">
        <v>26</v>
      </c>
      <c r="AK29" s="7">
        <f t="shared" si="3"/>
        <v>8.401105760061639E-2</v>
      </c>
      <c r="AL29" s="7">
        <f t="shared" si="3"/>
        <v>7.7385553753075376E-2</v>
      </c>
      <c r="AM29" s="7">
        <f t="shared" si="3"/>
        <v>4.9015324264506999E-2</v>
      </c>
      <c r="AN29" s="7">
        <f t="shared" si="3"/>
        <v>3.4586964339551496E-2</v>
      </c>
      <c r="AO29" s="7">
        <f t="shared" si="3"/>
        <v>1.1681285555370013E-2</v>
      </c>
      <c r="AP29" s="7">
        <f t="shared" si="3"/>
        <v>1.1487462813760896E-2</v>
      </c>
      <c r="AQ29" s="7">
        <f t="shared" si="3"/>
        <v>9.9455242865104654E-3</v>
      </c>
      <c r="AR29" s="7">
        <f t="shared" si="3"/>
        <v>8.5877171472704683E-3</v>
      </c>
    </row>
    <row r="30" spans="1:44">
      <c r="A30">
        <v>27</v>
      </c>
      <c r="B30">
        <v>25932</v>
      </c>
      <c r="C30" s="7">
        <f>(ROI_Data_86um!B31/B30)</f>
        <v>0.14044423877834336</v>
      </c>
      <c r="D30" s="7">
        <f>(ROI_Data_86um!C31/$B30)</f>
        <v>0.14538022520438068</v>
      </c>
      <c r="E30" s="7">
        <f>(ROI_Data_86um!D31/$B30)</f>
        <v>0.15644763226901126</v>
      </c>
      <c r="F30" s="7">
        <f>(ROI_Data_86um!E31/B30)</f>
        <v>0.18197593706617307</v>
      </c>
      <c r="G30" s="7">
        <f>(ROI_Data_86um!F31/B30)</f>
        <v>0.19396884158568564</v>
      </c>
      <c r="H30" s="7">
        <f>(ROI_Data_86um!G31/$B30)</f>
        <v>0.20530618540799012</v>
      </c>
      <c r="I30" s="7">
        <f>(ROI_Data_86um!H31/$B30)</f>
        <v>0.22111676692889096</v>
      </c>
      <c r="J30" s="7">
        <f>(ROI_Data_86um!I31/$B30)</f>
        <v>0.21355853771402128</v>
      </c>
      <c r="K30" s="7">
        <f>(ROI_Data_86um!J31/B30)</f>
        <v>0.23183711244794078</v>
      </c>
      <c r="M30">
        <v>27</v>
      </c>
      <c r="N30">
        <v>26582</v>
      </c>
      <c r="O30" s="7">
        <f>ROI_Data_86um!N31/ROI_Data_Normalized_43um!$N30</f>
        <v>0.14460913400045144</v>
      </c>
      <c r="P30" s="7">
        <f>ROI_Data_86um!O31/ROI_Data_Normalized_43um!$N30</f>
        <v>0.15326160559777294</v>
      </c>
      <c r="Q30" s="7">
        <f>ROI_Data_86um!P31/ROI_Data_Normalized_43um!$N30</f>
        <v>0.1782409149048228</v>
      </c>
      <c r="R30" s="7">
        <f>ROI_Data_86um!Q31/ROI_Data_Normalized_43um!$N30</f>
        <v>0.17677375667745091</v>
      </c>
      <c r="S30" s="7">
        <f>ROI_Data_86um!R31/ROI_Data_Normalized_43um!$N30</f>
        <v>0.21811752313595667</v>
      </c>
      <c r="T30" s="7">
        <f>ROI_Data_86um!S31/ROI_Data_Normalized_43um!$N30</f>
        <v>0.20449928523060718</v>
      </c>
      <c r="U30" s="7">
        <f>ROI_Data_86um!T31/ROI_Data_Normalized_43um!$N30</f>
        <v>0.19968399668948913</v>
      </c>
      <c r="V30" s="7">
        <f>ROI_Data_86um!U31/ROI_Data_Normalized_43um!$N30</f>
        <v>0.2022421187269581</v>
      </c>
      <c r="W30" s="7">
        <f>ROI_Data_86um!V31/ROI_Data_Normalized_43um!$N30</f>
        <v>0.20856218493717554</v>
      </c>
      <c r="Y30">
        <v>27</v>
      </c>
      <c r="Z30" s="7">
        <f t="shared" si="2"/>
        <v>0.14252668638939742</v>
      </c>
      <c r="AA30" s="7">
        <f t="shared" si="2"/>
        <v>0.14932091540107681</v>
      </c>
      <c r="AB30" s="7">
        <f t="shared" si="2"/>
        <v>0.16734427358691703</v>
      </c>
      <c r="AC30" s="7">
        <f t="shared" si="2"/>
        <v>0.17937484687181199</v>
      </c>
      <c r="AD30" s="7">
        <f t="shared" si="2"/>
        <v>0.20604318236082114</v>
      </c>
      <c r="AE30" s="7">
        <f t="shared" si="2"/>
        <v>0.20490273531929865</v>
      </c>
      <c r="AF30" s="7">
        <f t="shared" si="2"/>
        <v>0.21040038180919005</v>
      </c>
      <c r="AG30" s="7">
        <f t="shared" si="2"/>
        <v>0.20790032822048971</v>
      </c>
      <c r="AH30" s="7">
        <f t="shared" si="2"/>
        <v>0.22019964869255815</v>
      </c>
      <c r="AJ30">
        <v>27</v>
      </c>
      <c r="AK30" s="7">
        <f t="shared" si="3"/>
        <v>7.7672962303160731E-2</v>
      </c>
      <c r="AL30" s="7">
        <f t="shared" si="3"/>
        <v>7.0878733291481338E-2</v>
      </c>
      <c r="AM30" s="7">
        <f t="shared" si="3"/>
        <v>5.2855375105641117E-2</v>
      </c>
      <c r="AN30" s="7">
        <f t="shared" si="3"/>
        <v>4.0824801820746159E-2</v>
      </c>
      <c r="AO30" s="7">
        <f t="shared" si="3"/>
        <v>1.4156466331737005E-2</v>
      </c>
      <c r="AP30" s="7">
        <f t="shared" si="3"/>
        <v>1.5296913373259502E-2</v>
      </c>
      <c r="AQ30" s="7">
        <f t="shared" si="3"/>
        <v>9.7992668833681018E-3</v>
      </c>
      <c r="AR30" s="7">
        <f t="shared" si="3"/>
        <v>1.2299320472068442E-2</v>
      </c>
    </row>
    <row r="31" spans="1:44">
      <c r="A31">
        <v>28</v>
      </c>
      <c r="B31">
        <v>22203</v>
      </c>
      <c r="C31" s="7">
        <f>(ROI_Data_86um!B32/B31)</f>
        <v>0.14209791469621222</v>
      </c>
      <c r="D31" s="7">
        <f>(ROI_Data_86um!C32/$B31)</f>
        <v>0.14092690177003109</v>
      </c>
      <c r="E31" s="7">
        <f>(ROI_Data_86um!D32/$B31)</f>
        <v>0.1452056028464622</v>
      </c>
      <c r="F31" s="7">
        <f>(ROI_Data_86um!E32/B31)</f>
        <v>0.15592487501688962</v>
      </c>
      <c r="G31" s="7">
        <f>(ROI_Data_86um!F32/B31)</f>
        <v>0.17317479619871187</v>
      </c>
      <c r="H31" s="7">
        <f>(ROI_Data_86um!G32/$B31)</f>
        <v>0.17380534162050174</v>
      </c>
      <c r="I31" s="7">
        <f>(ROI_Data_86um!H32/$B31)</f>
        <v>0.19042471738053415</v>
      </c>
      <c r="J31" s="7">
        <f>(ROI_Data_86um!I32/$B31)</f>
        <v>0.17569697788587127</v>
      </c>
      <c r="K31" s="7">
        <f>(ROI_Data_86um!J32/B31)</f>
        <v>0.19362248344818267</v>
      </c>
      <c r="M31">
        <v>28</v>
      </c>
      <c r="N31">
        <v>20501</v>
      </c>
      <c r="O31" s="7">
        <f>ROI_Data_86um!N32/ROI_Data_Normalized_43um!$N31</f>
        <v>0.14091995512414029</v>
      </c>
      <c r="P31" s="7">
        <f>ROI_Data_86um!O32/ROI_Data_Normalized_43um!$N31</f>
        <v>0.14462709136139701</v>
      </c>
      <c r="Q31" s="7">
        <f>ROI_Data_86um!P32/ROI_Data_Normalized_43um!$N31</f>
        <v>0.14930978976635287</v>
      </c>
      <c r="R31" s="7">
        <f>ROI_Data_86um!Q32/ROI_Data_Normalized_43um!$N31</f>
        <v>0.15511438466416272</v>
      </c>
      <c r="S31" s="7">
        <f>ROI_Data_86um!R32/ROI_Data_Normalized_43um!$N31</f>
        <v>0.16379688795668504</v>
      </c>
      <c r="T31" s="7">
        <f>ROI_Data_86um!S32/ROI_Data_Normalized_43um!$N31</f>
        <v>0.16662601824301254</v>
      </c>
      <c r="U31" s="7">
        <f>ROI_Data_86um!T32/ROI_Data_Normalized_43um!$N31</f>
        <v>0.16418711282376469</v>
      </c>
      <c r="V31" s="7">
        <f>ROI_Data_86um!U32/ROI_Data_Normalized_43um!$N31</f>
        <v>0.16545534364177358</v>
      </c>
      <c r="W31" s="7">
        <f>ROI_Data_86um!V32/ROI_Data_Normalized_43um!$N31</f>
        <v>0.17077215745573388</v>
      </c>
      <c r="Y31">
        <v>28</v>
      </c>
      <c r="Z31" s="7">
        <f t="shared" si="2"/>
        <v>0.14150893491017624</v>
      </c>
      <c r="AA31" s="7">
        <f t="shared" si="2"/>
        <v>0.14277699656571405</v>
      </c>
      <c r="AB31" s="7">
        <f t="shared" si="2"/>
        <v>0.14725769630640753</v>
      </c>
      <c r="AC31" s="7">
        <f t="shared" si="2"/>
        <v>0.15551962984052617</v>
      </c>
      <c r="AD31" s="7">
        <f t="shared" si="2"/>
        <v>0.16848584207769846</v>
      </c>
      <c r="AE31" s="7">
        <f t="shared" si="2"/>
        <v>0.17021567993175712</v>
      </c>
      <c r="AF31" s="7">
        <f t="shared" si="2"/>
        <v>0.17730591510214944</v>
      </c>
      <c r="AG31" s="7">
        <f t="shared" si="2"/>
        <v>0.17057616076382243</v>
      </c>
      <c r="AH31" s="7">
        <f t="shared" si="2"/>
        <v>0.18219732045195827</v>
      </c>
      <c r="AJ31">
        <v>28</v>
      </c>
      <c r="AK31" s="7">
        <f t="shared" si="3"/>
        <v>4.0688385541782029E-2</v>
      </c>
      <c r="AL31" s="7">
        <f t="shared" si="3"/>
        <v>3.9420323886244224E-2</v>
      </c>
      <c r="AM31" s="7">
        <f t="shared" si="3"/>
        <v>3.4939624145550741E-2</v>
      </c>
      <c r="AN31" s="7">
        <f t="shared" si="3"/>
        <v>2.6677690611432103E-2</v>
      </c>
      <c r="AO31" s="7">
        <f t="shared" si="3"/>
        <v>1.3711478374259817E-2</v>
      </c>
      <c r="AP31" s="7">
        <f t="shared" si="3"/>
        <v>1.1981640520201148E-2</v>
      </c>
      <c r="AQ31" s="7">
        <f t="shared" si="3"/>
        <v>4.8914053498088361E-3</v>
      </c>
      <c r="AR31" s="7">
        <f t="shared" si="3"/>
        <v>1.1621159688135846E-2</v>
      </c>
    </row>
    <row r="32" spans="1:44">
      <c r="A32">
        <v>29</v>
      </c>
      <c r="B32">
        <v>24210</v>
      </c>
      <c r="C32" s="7">
        <f>(ROI_Data_86um!B33/B32)</f>
        <v>0.14134655101197852</v>
      </c>
      <c r="D32" s="7">
        <f>(ROI_Data_86um!C33/$B32)</f>
        <v>0.14845105328376704</v>
      </c>
      <c r="E32" s="7">
        <f>(ROI_Data_86um!D33/$B32)</f>
        <v>0.18153655514250311</v>
      </c>
      <c r="F32" s="7">
        <f>(ROI_Data_86um!E33/B32)</f>
        <v>0.19838909541511773</v>
      </c>
      <c r="G32" s="7">
        <f>(ROI_Data_86um!F33/B32)</f>
        <v>0.21106980586534491</v>
      </c>
      <c r="H32" s="7">
        <f>(ROI_Data_86um!G33/$B32)</f>
        <v>0.21276332094175959</v>
      </c>
      <c r="I32" s="7">
        <f>(ROI_Data_86um!H33/$B32)</f>
        <v>0.21276332094175959</v>
      </c>
      <c r="J32" s="7">
        <f>(ROI_Data_86um!I33/$B32)</f>
        <v>0.21168938455183808</v>
      </c>
      <c r="K32" s="7">
        <f>(ROI_Data_86um!J33/B32)</f>
        <v>0.21615035109458902</v>
      </c>
      <c r="M32">
        <v>29</v>
      </c>
      <c r="N32">
        <v>24668</v>
      </c>
      <c r="O32" s="7">
        <f>ROI_Data_86um!N33/ROI_Data_Normalized_43um!$N32</f>
        <v>0.14399221663693854</v>
      </c>
      <c r="P32" s="7">
        <f>ROI_Data_86um!O33/ROI_Data_Normalized_43um!$N32</f>
        <v>0.14585698070374575</v>
      </c>
      <c r="Q32" s="7">
        <f>ROI_Data_86um!P33/ROI_Data_Normalized_43um!$N32</f>
        <v>0.17869304361926383</v>
      </c>
      <c r="R32" s="7">
        <f>ROI_Data_86um!Q33/ROI_Data_Normalized_43um!$N32</f>
        <v>0.19361115615372143</v>
      </c>
      <c r="S32" s="7">
        <f>ROI_Data_86um!R33/ROI_Data_Normalized_43um!$N32</f>
        <v>0.19324631101021567</v>
      </c>
      <c r="T32" s="7">
        <f>ROI_Data_86um!S33/ROI_Data_Normalized_43um!$N32</f>
        <v>0.19993513864115453</v>
      </c>
      <c r="U32" s="7">
        <f>ROI_Data_86um!T33/ROI_Data_Normalized_43um!$N32</f>
        <v>0.19981352359331928</v>
      </c>
      <c r="V32" s="7">
        <f>ROI_Data_86um!U33/ROI_Data_Normalized_43um!$N32</f>
        <v>0.20244851629641641</v>
      </c>
      <c r="W32" s="7">
        <f>ROI_Data_86um!V33/ROI_Data_Normalized_43um!$N32</f>
        <v>0.2077995784011675</v>
      </c>
      <c r="Y32">
        <v>29</v>
      </c>
      <c r="Z32" s="7">
        <f t="shared" si="2"/>
        <v>0.14266938382445854</v>
      </c>
      <c r="AA32" s="7">
        <f t="shared" si="2"/>
        <v>0.14715401699375641</v>
      </c>
      <c r="AB32" s="7">
        <f t="shared" si="2"/>
        <v>0.18011479938088348</v>
      </c>
      <c r="AC32" s="7">
        <f t="shared" si="2"/>
        <v>0.19600012578441958</v>
      </c>
      <c r="AD32" s="7">
        <f t="shared" si="2"/>
        <v>0.20215805843778029</v>
      </c>
      <c r="AE32" s="7">
        <f t="shared" si="2"/>
        <v>0.20634922979145706</v>
      </c>
      <c r="AF32" s="7">
        <f t="shared" si="2"/>
        <v>0.20628842226753943</v>
      </c>
      <c r="AG32" s="7">
        <f t="shared" si="2"/>
        <v>0.20706895042412726</v>
      </c>
      <c r="AH32" s="7">
        <f t="shared" si="2"/>
        <v>0.21197496474787825</v>
      </c>
      <c r="AJ32">
        <v>29</v>
      </c>
      <c r="AK32" s="7">
        <f t="shared" si="3"/>
        <v>6.9305580923419707E-2</v>
      </c>
      <c r="AL32" s="7">
        <f t="shared" si="3"/>
        <v>6.4820947754121838E-2</v>
      </c>
      <c r="AM32" s="7">
        <f t="shared" si="3"/>
        <v>3.1860165366994764E-2</v>
      </c>
      <c r="AN32" s="7">
        <f t="shared" si="3"/>
        <v>1.5974838963458665E-2</v>
      </c>
      <c r="AO32" s="7">
        <f t="shared" si="3"/>
        <v>9.8169063100979614E-3</v>
      </c>
      <c r="AP32" s="7">
        <f t="shared" si="3"/>
        <v>5.6257349564211856E-3</v>
      </c>
      <c r="AQ32" s="7">
        <f t="shared" si="3"/>
        <v>5.6865424803388132E-3</v>
      </c>
      <c r="AR32" s="7">
        <f t="shared" si="3"/>
        <v>4.9060143237509846E-3</v>
      </c>
    </row>
    <row r="33" spans="1:44">
      <c r="A33">
        <v>30</v>
      </c>
      <c r="B33">
        <v>1075</v>
      </c>
      <c r="C33" s="7">
        <f>(ROI_Data_86um!B34/B33)</f>
        <v>0.15348837209302327</v>
      </c>
      <c r="D33" s="7">
        <f>(ROI_Data_86um!C34/$B33)</f>
        <v>0.15720930232558139</v>
      </c>
      <c r="E33" s="7">
        <f>(ROI_Data_86um!D34/$B33)</f>
        <v>0.16</v>
      </c>
      <c r="F33" s="7">
        <f>(ROI_Data_86um!E34/B33)</f>
        <v>0.16744186046511628</v>
      </c>
      <c r="G33" s="7">
        <f>(ROI_Data_86um!F34/B33)</f>
        <v>0.18511627906976744</v>
      </c>
      <c r="H33" s="7">
        <f>(ROI_Data_86um!G34/$B33)</f>
        <v>0.1972093023255814</v>
      </c>
      <c r="I33" s="7">
        <f>(ROI_Data_86um!H34/$B33)</f>
        <v>0.22418604651162791</v>
      </c>
      <c r="J33" s="7">
        <f>(ROI_Data_86um!I34/$B33)</f>
        <v>0.1972093023255814</v>
      </c>
      <c r="K33" s="7">
        <f>(ROI_Data_86um!J34/B33)</f>
        <v>0.21674418604651163</v>
      </c>
      <c r="M33">
        <v>30</v>
      </c>
      <c r="N33">
        <v>1091</v>
      </c>
      <c r="O33" s="7">
        <f>ROI_Data_86um!N34/ROI_Data_Normalized_43um!$N33</f>
        <v>0.15857011915673694</v>
      </c>
      <c r="P33" s="7">
        <f>ROI_Data_86um!O34/ROI_Data_Normalized_43um!$N33</f>
        <v>0.17048579285059579</v>
      </c>
      <c r="Q33" s="7">
        <f>ROI_Data_86um!P34/ROI_Data_Normalized_43um!$N33</f>
        <v>0.15123739688359303</v>
      </c>
      <c r="R33" s="7">
        <f>ROI_Data_86um!Q34/ROI_Data_Normalized_43um!$N33</f>
        <v>0.1759853345554537</v>
      </c>
      <c r="S33" s="7">
        <f>ROI_Data_86um!R34/ROI_Data_Normalized_43um!$N33</f>
        <v>0.20714940421631531</v>
      </c>
      <c r="T33" s="7">
        <f>ROI_Data_86um!S34/ROI_Data_Normalized_43um!$N33</f>
        <v>0.22089825847846012</v>
      </c>
      <c r="U33" s="7">
        <f>ROI_Data_86um!T34/ROI_Data_Normalized_43um!$N33</f>
        <v>0.18240146654445463</v>
      </c>
      <c r="V33" s="7">
        <f>ROI_Data_86um!U34/ROI_Data_Normalized_43um!$N33</f>
        <v>0.1842346471127406</v>
      </c>
      <c r="W33" s="7">
        <f>ROI_Data_86um!V34/ROI_Data_Normalized_43um!$N33</f>
        <v>0.19615032080659944</v>
      </c>
      <c r="Y33">
        <v>30</v>
      </c>
      <c r="Z33" s="7">
        <f t="shared" si="2"/>
        <v>0.1560292456248801</v>
      </c>
      <c r="AA33" s="7">
        <f t="shared" si="2"/>
        <v>0.16384754758808859</v>
      </c>
      <c r="AB33" s="7">
        <f t="shared" si="2"/>
        <v>0.15561869844179652</v>
      </c>
      <c r="AC33" s="7">
        <f t="shared" si="2"/>
        <v>0.17171359751028498</v>
      </c>
      <c r="AD33" s="7">
        <f t="shared" si="2"/>
        <v>0.19613284164304137</v>
      </c>
      <c r="AE33" s="7">
        <f t="shared" si="2"/>
        <v>0.20905378040202077</v>
      </c>
      <c r="AF33" s="7">
        <f t="shared" si="2"/>
        <v>0.20329375652804127</v>
      </c>
      <c r="AG33" s="7">
        <f t="shared" si="2"/>
        <v>0.190721974719161</v>
      </c>
      <c r="AH33" s="7">
        <f t="shared" si="2"/>
        <v>0.20644725342655554</v>
      </c>
      <c r="AJ33">
        <v>30</v>
      </c>
      <c r="AK33" s="7">
        <f t="shared" si="3"/>
        <v>5.0418007801675435E-2</v>
      </c>
      <c r="AL33" s="7">
        <f t="shared" si="3"/>
        <v>4.259970583846695E-2</v>
      </c>
      <c r="AM33" s="7">
        <f t="shared" si="3"/>
        <v>5.0828554984759022E-2</v>
      </c>
      <c r="AN33" s="7">
        <f t="shared" si="3"/>
        <v>3.4733655916270562E-2</v>
      </c>
      <c r="AO33" s="7">
        <f t="shared" si="3"/>
        <v>1.0314411783514166E-2</v>
      </c>
      <c r="AP33" s="7">
        <f t="shared" si="3"/>
        <v>-2.6065269754652343E-3</v>
      </c>
      <c r="AQ33" s="7">
        <f t="shared" si="3"/>
        <v>3.1534968985142686E-3</v>
      </c>
      <c r="AR33" s="7">
        <f t="shared" si="3"/>
        <v>1.5725278707394541E-2</v>
      </c>
    </row>
    <row r="34" spans="1:44">
      <c r="A34">
        <v>31</v>
      </c>
      <c r="B34">
        <v>4563</v>
      </c>
      <c r="C34" s="7">
        <f>(ROI_Data_86um!B35/B34)</f>
        <v>0.15012053473591935</v>
      </c>
      <c r="D34" s="7">
        <f>(ROI_Data_86um!C35/$B34)</f>
        <v>0.15209292132369057</v>
      </c>
      <c r="E34" s="7">
        <f>(ROI_Data_86um!D35/$B34)</f>
        <v>0.15888669734823582</v>
      </c>
      <c r="F34" s="7">
        <f>(ROI_Data_86um!E35/B34)</f>
        <v>0.16546131930747315</v>
      </c>
      <c r="G34" s="7">
        <f>(ROI_Data_86um!F35/B34)</f>
        <v>0.19307473153627</v>
      </c>
      <c r="H34" s="7">
        <f>(ROI_Data_86um!G35/$B34)</f>
        <v>0.20644312952005259</v>
      </c>
      <c r="I34" s="7">
        <f>(ROI_Data_86um!H35/$B34)</f>
        <v>0.21652421652421652</v>
      </c>
      <c r="J34" s="7">
        <f>(ROI_Data_86um!I35/$B34)</f>
        <v>0.20030681569143108</v>
      </c>
      <c r="K34" s="7">
        <f>(ROI_Data_86um!J35/B34)</f>
        <v>0.21652421652421652</v>
      </c>
      <c r="M34">
        <v>31</v>
      </c>
      <c r="N34">
        <v>4623</v>
      </c>
      <c r="O34" s="7">
        <f>ROI_Data_86um!N35/ROI_Data_Normalized_43um!$N34</f>
        <v>0.15293099718797318</v>
      </c>
      <c r="P34" s="7">
        <f>ROI_Data_86um!O35/ROI_Data_Normalized_43um!$N34</f>
        <v>0.16179969716634221</v>
      </c>
      <c r="Q34" s="7">
        <f>ROI_Data_86um!P35/ROI_Data_Normalized_43um!$N34</f>
        <v>0.15963659961064244</v>
      </c>
      <c r="R34" s="7">
        <f>ROI_Data_86um!Q35/ROI_Data_Normalized_43um!$N34</f>
        <v>0.18689162881245944</v>
      </c>
      <c r="S34" s="7">
        <f>ROI_Data_86um!R35/ROI_Data_Normalized_43um!$N34</f>
        <v>0.18927103612372917</v>
      </c>
      <c r="T34" s="7">
        <f>ROI_Data_86um!S35/ROI_Data_Normalized_43um!$N34</f>
        <v>0.20289855072463769</v>
      </c>
      <c r="U34" s="7">
        <f>ROI_Data_86um!T35/ROI_Data_Normalized_43um!$N34</f>
        <v>0.19857235561323816</v>
      </c>
      <c r="V34" s="7">
        <f>ROI_Data_86um!U35/ROI_Data_Normalized_43um!$N34</f>
        <v>0.19100151416828898</v>
      </c>
      <c r="W34" s="7">
        <f>ROI_Data_86um!V35/ROI_Data_Normalized_43um!$N34</f>
        <v>0.19619294830196843</v>
      </c>
      <c r="Y34">
        <v>31</v>
      </c>
      <c r="Z34" s="7">
        <f t="shared" si="2"/>
        <v>0.15152576596194628</v>
      </c>
      <c r="AA34" s="7">
        <f t="shared" si="2"/>
        <v>0.1569463092450164</v>
      </c>
      <c r="AB34" s="7">
        <f t="shared" si="2"/>
        <v>0.15926164847943913</v>
      </c>
      <c r="AC34" s="7">
        <f t="shared" si="2"/>
        <v>0.17617647405996628</v>
      </c>
      <c r="AD34" s="7">
        <f t="shared" si="2"/>
        <v>0.19117288382999958</v>
      </c>
      <c r="AE34" s="7">
        <f t="shared" si="2"/>
        <v>0.20467084012234515</v>
      </c>
      <c r="AF34" s="7">
        <f t="shared" si="2"/>
        <v>0.20754828606872733</v>
      </c>
      <c r="AG34" s="7">
        <f t="shared" si="2"/>
        <v>0.19565416492986004</v>
      </c>
      <c r="AH34" s="7">
        <f t="shared" si="2"/>
        <v>0.20635858241309246</v>
      </c>
      <c r="AJ34">
        <v>31</v>
      </c>
      <c r="AK34" s="7">
        <f t="shared" si="3"/>
        <v>5.4832816451146182E-2</v>
      </c>
      <c r="AL34" s="7">
        <f t="shared" si="3"/>
        <v>4.941227316807606E-2</v>
      </c>
      <c r="AM34" s="7">
        <f t="shared" si="3"/>
        <v>4.7096933933653329E-2</v>
      </c>
      <c r="AN34" s="7">
        <f t="shared" si="3"/>
        <v>3.018210835312618E-2</v>
      </c>
      <c r="AO34" s="7">
        <f t="shared" si="3"/>
        <v>1.5185698583092877E-2</v>
      </c>
      <c r="AP34" s="7">
        <f t="shared" si="3"/>
        <v>1.6877422907473072E-3</v>
      </c>
      <c r="AQ34" s="7">
        <f t="shared" si="3"/>
        <v>-1.1897036556348661E-3</v>
      </c>
      <c r="AR34" s="7">
        <f t="shared" si="3"/>
        <v>1.070441748323242E-2</v>
      </c>
    </row>
    <row r="35" spans="1:44">
      <c r="A35">
        <v>32</v>
      </c>
      <c r="B35">
        <v>32925</v>
      </c>
      <c r="C35" s="7">
        <f>(ROI_Data_86um!B36/B35)</f>
        <v>0.13199696279422932</v>
      </c>
      <c r="D35" s="7">
        <f>(ROI_Data_86um!C36/$B35)</f>
        <v>0.13494305239179955</v>
      </c>
      <c r="E35" s="7">
        <f>(ROI_Data_86um!D36/$B35)</f>
        <v>0.1603037205770691</v>
      </c>
      <c r="F35" s="7">
        <f>(ROI_Data_86um!E36/B35)</f>
        <v>0.16707668944570994</v>
      </c>
      <c r="G35" s="7">
        <f>(ROI_Data_86um!F36/B35)</f>
        <v>0.18311313591495823</v>
      </c>
      <c r="H35" s="7">
        <f>(ROI_Data_86um!G36/$B35)</f>
        <v>0.19164768413059985</v>
      </c>
      <c r="I35" s="7">
        <f>(ROI_Data_86um!H36/$B35)</f>
        <v>0.18511769172361428</v>
      </c>
      <c r="J35" s="7">
        <f>(ROI_Data_86um!I36/$B35)</f>
        <v>0.18545178435839027</v>
      </c>
      <c r="K35" s="7">
        <f>(ROI_Data_86um!J36/B35)</f>
        <v>0.18940015186028852</v>
      </c>
      <c r="M35">
        <v>32</v>
      </c>
      <c r="N35">
        <v>33958</v>
      </c>
      <c r="O35" s="7">
        <f>ROI_Data_86um!N36/ROI_Data_Normalized_43um!$N35</f>
        <v>0.14273514341245067</v>
      </c>
      <c r="P35" s="7">
        <f>ROI_Data_86um!O36/ROI_Data_Normalized_43um!$N35</f>
        <v>0.14426644678720774</v>
      </c>
      <c r="Q35" s="7">
        <f>ROI_Data_86um!P36/ROI_Data_Normalized_43um!$N35</f>
        <v>0.17209494080923493</v>
      </c>
      <c r="R35" s="7">
        <f>ROI_Data_86um!Q36/ROI_Data_Normalized_43um!$N35</f>
        <v>0.18640673773484892</v>
      </c>
      <c r="S35" s="7">
        <f>ROI_Data_86um!R36/ROI_Data_Normalized_43um!$N35</f>
        <v>0.19073561458271984</v>
      </c>
      <c r="T35" s="7">
        <f>ROI_Data_86um!S36/ROI_Data_Normalized_43um!$N35</f>
        <v>0.19412215089227869</v>
      </c>
      <c r="U35" s="7">
        <f>ROI_Data_86um!T36/ROI_Data_Normalized_43um!$N35</f>
        <v>0.19765592791094883</v>
      </c>
      <c r="V35" s="7">
        <f>ROI_Data_86um!U36/ROI_Data_Normalized_43um!$N35</f>
        <v>0.19845102774014961</v>
      </c>
      <c r="W35" s="7">
        <f>ROI_Data_86um!V36/ROI_Data_Normalized_43um!$N35</f>
        <v>0.20543023735202309</v>
      </c>
      <c r="Y35">
        <v>32</v>
      </c>
      <c r="Z35" s="7">
        <f t="shared" si="2"/>
        <v>0.13736605310333999</v>
      </c>
      <c r="AA35" s="7">
        <f t="shared" si="2"/>
        <v>0.13960474958950364</v>
      </c>
      <c r="AB35" s="7">
        <f t="shared" si="2"/>
        <v>0.16619933069315201</v>
      </c>
      <c r="AC35" s="7">
        <f t="shared" si="2"/>
        <v>0.17674171359027943</v>
      </c>
      <c r="AD35" s="7">
        <f t="shared" si="2"/>
        <v>0.18692437524883904</v>
      </c>
      <c r="AE35" s="7">
        <f t="shared" si="2"/>
        <v>0.19288491751143927</v>
      </c>
      <c r="AF35" s="7">
        <f t="shared" si="2"/>
        <v>0.19138680981728157</v>
      </c>
      <c r="AG35" s="7">
        <f t="shared" si="2"/>
        <v>0.19195140604926994</v>
      </c>
      <c r="AH35" s="7">
        <f t="shared" si="2"/>
        <v>0.19741519460615581</v>
      </c>
      <c r="AJ35">
        <v>32</v>
      </c>
      <c r="AK35" s="7">
        <f t="shared" si="3"/>
        <v>6.0049141502815817E-2</v>
      </c>
      <c r="AL35" s="7">
        <f t="shared" si="3"/>
        <v>5.7810445016652168E-2</v>
      </c>
      <c r="AM35" s="7">
        <f t="shared" si="3"/>
        <v>3.1215863913003794E-2</v>
      </c>
      <c r="AN35" s="7">
        <f t="shared" si="3"/>
        <v>2.0673481015876377E-2</v>
      </c>
      <c r="AO35" s="7">
        <f t="shared" si="3"/>
        <v>1.0490819357316772E-2</v>
      </c>
      <c r="AP35" s="7">
        <f t="shared" si="3"/>
        <v>4.5302770947165394E-3</v>
      </c>
      <c r="AQ35" s="7">
        <f t="shared" si="3"/>
        <v>6.0283847888742415E-3</v>
      </c>
      <c r="AR35" s="7">
        <f t="shared" si="3"/>
        <v>5.463788556885868E-3</v>
      </c>
    </row>
    <row r="36" spans="1:44">
      <c r="A36">
        <v>33</v>
      </c>
      <c r="B36">
        <v>40675</v>
      </c>
      <c r="C36" s="7">
        <f>(ROI_Data_86um!B37/B36)</f>
        <v>0.13620159803318993</v>
      </c>
      <c r="D36" s="7">
        <f>(ROI_Data_86um!C37/$B36)</f>
        <v>0.15021511985248925</v>
      </c>
      <c r="E36" s="7">
        <f>(ROI_Data_86um!D37/$B36)</f>
        <v>0.18726490473263677</v>
      </c>
      <c r="F36" s="7">
        <f>(ROI_Data_86um!E37/B36)</f>
        <v>0.19365703749231714</v>
      </c>
      <c r="G36" s="7">
        <f>(ROI_Data_86um!F37/B36)</f>
        <v>0.2321819299323909</v>
      </c>
      <c r="H36" s="7">
        <f>(ROI_Data_86um!G37/$B36)</f>
        <v>0.23338660110633067</v>
      </c>
      <c r="I36" s="7">
        <f>(ROI_Data_86um!H37/$B36)</f>
        <v>0.23149354640442532</v>
      </c>
      <c r="J36" s="7">
        <f>(ROI_Data_86um!I37/$B36)</f>
        <v>0.22893669330055316</v>
      </c>
      <c r="K36" s="7">
        <f>(ROI_Data_86um!J37/B36)</f>
        <v>0.2332882606023356</v>
      </c>
      <c r="M36">
        <v>33</v>
      </c>
      <c r="N36">
        <v>42666</v>
      </c>
      <c r="O36" s="7">
        <f>ROI_Data_86um!N37/ROI_Data_Normalized_43um!$N36</f>
        <v>0.14306473538649042</v>
      </c>
      <c r="P36" s="7">
        <f>ROI_Data_86um!O37/ROI_Data_Normalized_43um!$N36</f>
        <v>0.13882248160127503</v>
      </c>
      <c r="Q36" s="7">
        <f>ROI_Data_86um!P37/ROI_Data_Normalized_43um!$N36</f>
        <v>0.15288520133127081</v>
      </c>
      <c r="R36" s="7">
        <f>ROI_Data_86um!Q37/ROI_Data_Normalized_43um!$N36</f>
        <v>0.21450335161486897</v>
      </c>
      <c r="S36" s="7">
        <f>ROI_Data_86um!R37/ROI_Data_Normalized_43um!$N36</f>
        <v>0.21708151689870153</v>
      </c>
      <c r="T36" s="7">
        <f>ROI_Data_86um!S37/ROI_Data_Normalized_43um!$N36</f>
        <v>0.2223315989312333</v>
      </c>
      <c r="U36" s="7">
        <f>ROI_Data_86um!T37/ROI_Data_Normalized_43um!$N36</f>
        <v>0.22746449163268176</v>
      </c>
      <c r="V36" s="7">
        <f>ROI_Data_86um!U37/ROI_Data_Normalized_43um!$N36</f>
        <v>0.2258238409975156</v>
      </c>
      <c r="W36" s="7">
        <f>ROI_Data_86um!V37/ROI_Data_Normalized_43um!$N36</f>
        <v>0.23165986968546384</v>
      </c>
      <c r="Y36">
        <v>33</v>
      </c>
      <c r="Z36" s="7">
        <f t="shared" si="2"/>
        <v>0.13963316670984016</v>
      </c>
      <c r="AA36" s="7">
        <f t="shared" si="2"/>
        <v>0.14451880072688214</v>
      </c>
      <c r="AB36" s="7">
        <f t="shared" si="2"/>
        <v>0.1700750530319538</v>
      </c>
      <c r="AC36" s="7">
        <f t="shared" si="2"/>
        <v>0.20408019455359305</v>
      </c>
      <c r="AD36" s="7">
        <f t="shared" si="2"/>
        <v>0.22463172341554621</v>
      </c>
      <c r="AE36" s="7">
        <f t="shared" si="2"/>
        <v>0.22785910001878198</v>
      </c>
      <c r="AF36" s="7">
        <f t="shared" si="2"/>
        <v>0.22947901901855355</v>
      </c>
      <c r="AG36" s="7">
        <f t="shared" si="2"/>
        <v>0.22738026714903437</v>
      </c>
      <c r="AH36" s="7">
        <f t="shared" si="2"/>
        <v>0.23247406514389973</v>
      </c>
      <c r="AJ36">
        <v>33</v>
      </c>
      <c r="AK36" s="7">
        <f t="shared" si="3"/>
        <v>9.2840898434059571E-2</v>
      </c>
      <c r="AL36" s="7">
        <f t="shared" si="3"/>
        <v>8.7955264417017592E-2</v>
      </c>
      <c r="AM36" s="7">
        <f t="shared" si="3"/>
        <v>6.2399012111945928E-2</v>
      </c>
      <c r="AN36" s="7">
        <f t="shared" si="3"/>
        <v>2.839387059030668E-2</v>
      </c>
      <c r="AO36" s="7">
        <f t="shared" si="3"/>
        <v>7.8423417283535191E-3</v>
      </c>
      <c r="AP36" s="7">
        <f t="shared" si="3"/>
        <v>4.6149651251177481E-3</v>
      </c>
      <c r="AQ36" s="7">
        <f t="shared" si="3"/>
        <v>2.9950461253461791E-3</v>
      </c>
      <c r="AR36" s="7">
        <f t="shared" si="3"/>
        <v>5.0937979948653678E-3</v>
      </c>
    </row>
    <row r="37" spans="1:44">
      <c r="A37">
        <v>34</v>
      </c>
      <c r="B37">
        <v>21004</v>
      </c>
      <c r="C37" s="7">
        <f>(ROI_Data_86um!B38/B37)</f>
        <v>0.13440297086269282</v>
      </c>
      <c r="D37" s="7">
        <f>(ROI_Data_86um!C38/$B37)</f>
        <v>0.14254427728051799</v>
      </c>
      <c r="E37" s="7">
        <f>(ROI_Data_86um!D38/$B37)</f>
        <v>0.19558179394401065</v>
      </c>
      <c r="F37" s="7">
        <f>(ROI_Data_86um!E38/B37)</f>
        <v>0.19953342220529424</v>
      </c>
      <c r="G37" s="7">
        <f>(ROI_Data_86um!F38/B37)</f>
        <v>0.22514759093505998</v>
      </c>
      <c r="H37" s="7">
        <f>(ROI_Data_86um!G38/$B37)</f>
        <v>0.23481241668253666</v>
      </c>
      <c r="I37" s="7">
        <f>(ROI_Data_86um!H38/$B37)</f>
        <v>0.23519329651494952</v>
      </c>
      <c r="J37" s="7">
        <f>(ROI_Data_86um!I38/$B37)</f>
        <v>0.24400114263949724</v>
      </c>
      <c r="K37" s="7">
        <f>(ROI_Data_86um!J38/B37)</f>
        <v>0.24776233098457437</v>
      </c>
      <c r="M37">
        <v>34</v>
      </c>
      <c r="N37">
        <v>19977</v>
      </c>
      <c r="O37" s="7">
        <f>ROI_Data_86um!N38/ROI_Data_Normalized_43um!$N37</f>
        <v>0.13605646493467488</v>
      </c>
      <c r="P37" s="7">
        <f>ROI_Data_86um!O38/ROI_Data_Normalized_43um!$N37</f>
        <v>0.13745807678830654</v>
      </c>
      <c r="Q37" s="7">
        <f>ROI_Data_86um!P38/ROI_Data_Normalized_43um!$N37</f>
        <v>0.15668018220954097</v>
      </c>
      <c r="R37" s="7">
        <f>ROI_Data_86um!Q38/ROI_Data_Normalized_43um!$N37</f>
        <v>0.18651449166541523</v>
      </c>
      <c r="S37" s="7">
        <f>ROI_Data_86um!R38/ROI_Data_Normalized_43um!$N37</f>
        <v>0.21139310206737749</v>
      </c>
      <c r="T37" s="7">
        <f>ROI_Data_86um!S38/ROI_Data_Normalized_43um!$N37</f>
        <v>0.22631025679531461</v>
      </c>
      <c r="U37" s="7">
        <f>ROI_Data_86um!T38/ROI_Data_Normalized_43um!$N37</f>
        <v>0.21559793762827251</v>
      </c>
      <c r="V37" s="7">
        <f>ROI_Data_86um!U38/ROI_Data_Normalized_43um!$N37</f>
        <v>0.2205536366821845</v>
      </c>
      <c r="W37" s="7">
        <f>ROI_Data_86um!V38/ROI_Data_Normalized_43um!$N37</f>
        <v>0.22816238674475647</v>
      </c>
      <c r="Y37">
        <v>34</v>
      </c>
      <c r="Z37" s="7">
        <f t="shared" si="2"/>
        <v>0.13522971789868385</v>
      </c>
      <c r="AA37" s="7">
        <f t="shared" si="2"/>
        <v>0.14000117703441228</v>
      </c>
      <c r="AB37" s="7">
        <f t="shared" si="2"/>
        <v>0.1761309880767758</v>
      </c>
      <c r="AC37" s="7">
        <f t="shared" si="2"/>
        <v>0.19302395693535473</v>
      </c>
      <c r="AD37" s="7">
        <f t="shared" si="2"/>
        <v>0.21827034650121874</v>
      </c>
      <c r="AE37" s="7">
        <f t="shared" si="2"/>
        <v>0.23056133673892565</v>
      </c>
      <c r="AF37" s="7">
        <f t="shared" si="2"/>
        <v>0.22539561707161102</v>
      </c>
      <c r="AG37" s="7">
        <f t="shared" si="2"/>
        <v>0.23227738966084088</v>
      </c>
      <c r="AH37" s="7">
        <f t="shared" si="2"/>
        <v>0.23796235886466544</v>
      </c>
      <c r="AJ37">
        <v>34</v>
      </c>
      <c r="AK37" s="7">
        <f t="shared" si="3"/>
        <v>0.10273264096598159</v>
      </c>
      <c r="AL37" s="7">
        <f t="shared" si="3"/>
        <v>9.7961181830253152E-2</v>
      </c>
      <c r="AM37" s="7">
        <f t="shared" si="3"/>
        <v>6.1831370787889639E-2</v>
      </c>
      <c r="AN37" s="7">
        <f t="shared" si="3"/>
        <v>4.4938401929310701E-2</v>
      </c>
      <c r="AO37" s="7">
        <f t="shared" si="3"/>
        <v>1.9692012363446698E-2</v>
      </c>
      <c r="AP37" s="7">
        <f t="shared" si="3"/>
        <v>7.4010221257397868E-3</v>
      </c>
      <c r="AQ37" s="7">
        <f t="shared" si="3"/>
        <v>1.256674179305442E-2</v>
      </c>
      <c r="AR37" s="7">
        <f t="shared" si="3"/>
        <v>5.6849692038245525E-3</v>
      </c>
    </row>
    <row r="38" spans="1:44">
      <c r="A38">
        <v>35</v>
      </c>
      <c r="B38">
        <v>4316</v>
      </c>
      <c r="C38" s="7">
        <f>(ROI_Data_86um!B39/B38)</f>
        <v>0.16102873030583875</v>
      </c>
      <c r="D38" s="7">
        <f>(ROI_Data_86um!C39/$B38)</f>
        <v>0.16728452270620944</v>
      </c>
      <c r="E38" s="7">
        <f>(ROI_Data_86um!D39/$B38)</f>
        <v>0.18651529193697869</v>
      </c>
      <c r="F38" s="7">
        <f>(ROI_Data_86um!E39/B38)</f>
        <v>0.20134383688600557</v>
      </c>
      <c r="G38" s="7">
        <f>(ROI_Data_86um!F39/B38)</f>
        <v>0.21987951807228914</v>
      </c>
      <c r="H38" s="7">
        <f>(ROI_Data_86um!G39/$B38)</f>
        <v>0.23563484708063021</v>
      </c>
      <c r="I38" s="7">
        <f>(ROI_Data_86um!H39/$B38)</f>
        <v>0.24930491195551435</v>
      </c>
      <c r="J38" s="7">
        <f>(ROI_Data_86um!I39/$B38)</f>
        <v>0.23748841519925856</v>
      </c>
      <c r="K38" s="7">
        <f>(ROI_Data_86um!J39/B38)</f>
        <v>0.24721964782205746</v>
      </c>
      <c r="M38">
        <v>35</v>
      </c>
      <c r="N38">
        <v>4142</v>
      </c>
      <c r="O38" s="7">
        <f>ROI_Data_86um!N39/ROI_Data_Normalized_43um!$N38</f>
        <v>0.1632061805890874</v>
      </c>
      <c r="P38" s="7">
        <f>ROI_Data_86um!O39/ROI_Data_Normalized_43um!$N38</f>
        <v>0.17527764365041043</v>
      </c>
      <c r="Q38" s="7">
        <f>ROI_Data_86um!P39/ROI_Data_Normalized_43um!$N38</f>
        <v>0.17310478029937229</v>
      </c>
      <c r="R38" s="7">
        <f>ROI_Data_86um!Q39/ROI_Data_Normalized_43um!$N38</f>
        <v>0.20690487687107678</v>
      </c>
      <c r="S38" s="7">
        <f>ROI_Data_86um!R39/ROI_Data_Normalized_43um!$N38</f>
        <v>0.23901496861419605</v>
      </c>
      <c r="T38" s="7">
        <f>ROI_Data_86um!S39/ROI_Data_Normalized_43um!$N38</f>
        <v>0.23949782713664897</v>
      </c>
      <c r="U38" s="7">
        <f>ROI_Data_86um!T39/ROI_Data_Normalized_43um!$N38</f>
        <v>0.23273780782230807</v>
      </c>
      <c r="V38" s="7">
        <f>ROI_Data_86um!U39/ROI_Data_Normalized_43um!$N38</f>
        <v>0.21970062771607918</v>
      </c>
      <c r="W38" s="7">
        <f>ROI_Data_86um!V39/ROI_Data_Normalized_43um!$N38</f>
        <v>0.22670207629164654</v>
      </c>
      <c r="Y38">
        <v>35</v>
      </c>
      <c r="Z38" s="7">
        <f t="shared" si="2"/>
        <v>0.16211745544746309</v>
      </c>
      <c r="AA38" s="7">
        <f t="shared" si="2"/>
        <v>0.17128108317830992</v>
      </c>
      <c r="AB38" s="7">
        <f t="shared" si="2"/>
        <v>0.17981003611817548</v>
      </c>
      <c r="AC38" s="7">
        <f t="shared" si="2"/>
        <v>0.20412435687854119</v>
      </c>
      <c r="AD38" s="7">
        <f t="shared" si="2"/>
        <v>0.2294472433432426</v>
      </c>
      <c r="AE38" s="7">
        <f t="shared" si="2"/>
        <v>0.23756633710863959</v>
      </c>
      <c r="AF38" s="7">
        <f t="shared" si="2"/>
        <v>0.24102135988891121</v>
      </c>
      <c r="AG38" s="7">
        <f t="shared" si="2"/>
        <v>0.22859452145766887</v>
      </c>
      <c r="AH38" s="7">
        <f t="shared" si="2"/>
        <v>0.23696086205685202</v>
      </c>
      <c r="AJ38">
        <v>35</v>
      </c>
      <c r="AK38" s="7">
        <f t="shared" si="3"/>
        <v>7.4843406609388929E-2</v>
      </c>
      <c r="AL38" s="7">
        <f t="shared" si="3"/>
        <v>6.5679778878542094E-2</v>
      </c>
      <c r="AM38" s="7">
        <f t="shared" si="3"/>
        <v>5.7150825938676542E-2</v>
      </c>
      <c r="AN38" s="7">
        <f t="shared" si="3"/>
        <v>3.2836505178310826E-2</v>
      </c>
      <c r="AO38" s="7">
        <f t="shared" si="3"/>
        <v>7.5136187136094212E-3</v>
      </c>
      <c r="AP38" s="7">
        <f t="shared" si="3"/>
        <v>-6.0547505178756844E-4</v>
      </c>
      <c r="AQ38" s="7">
        <f t="shared" si="3"/>
        <v>-4.0604978320591956E-3</v>
      </c>
      <c r="AR38" s="7">
        <f t="shared" si="3"/>
        <v>8.3663405991831474E-3</v>
      </c>
    </row>
    <row r="39" spans="1:44">
      <c r="A39">
        <v>36</v>
      </c>
      <c r="B39">
        <v>15024</v>
      </c>
      <c r="C39" s="7">
        <f>(ROI_Data_86um!B40/B39)</f>
        <v>0.13285410010649626</v>
      </c>
      <c r="D39" s="7">
        <f>(ROI_Data_86um!C40/$B39)</f>
        <v>0.13431842385516507</v>
      </c>
      <c r="E39" s="7">
        <f>(ROI_Data_86um!D40/$B39)</f>
        <v>0.1450346112886049</v>
      </c>
      <c r="F39" s="7">
        <f>(ROI_Data_86um!E40/B39)</f>
        <v>0.14776357827476039</v>
      </c>
      <c r="G39" s="7">
        <f>(ROI_Data_86um!F40/B39)</f>
        <v>0.17465388711395102</v>
      </c>
      <c r="H39" s="7">
        <f>(ROI_Data_86um!G40/$B39)</f>
        <v>0.17738285410010649</v>
      </c>
      <c r="I39" s="7">
        <f>(ROI_Data_86um!H40/$B39)</f>
        <v>0.17964589989350374</v>
      </c>
      <c r="J39" s="7">
        <f>(ROI_Data_86um!I40/$B39)</f>
        <v>0.17445420660276889</v>
      </c>
      <c r="K39" s="7">
        <f>(ROI_Data_86um!J40/B39)</f>
        <v>0.18037806176783813</v>
      </c>
      <c r="M39">
        <v>36</v>
      </c>
      <c r="N39">
        <v>15423</v>
      </c>
      <c r="O39" s="7">
        <f>ROI_Data_86um!N40/ROI_Data_Normalized_43um!$N39</f>
        <v>0.13356675095636386</v>
      </c>
      <c r="P39" s="7">
        <f>ROI_Data_86um!O40/ROI_Data_Normalized_43um!$N39</f>
        <v>0.13395578032808145</v>
      </c>
      <c r="Q39" s="7">
        <f>ROI_Data_86um!P40/ROI_Data_Normalized_43um!$N39</f>
        <v>0.14193088244829152</v>
      </c>
      <c r="R39" s="7">
        <f>ROI_Data_86um!Q40/ROI_Data_Normalized_43um!$N39</f>
        <v>0.15768657200285288</v>
      </c>
      <c r="S39" s="7">
        <f>ROI_Data_86um!R40/ROI_Data_Normalized_43um!$N39</f>
        <v>0.16086364520521299</v>
      </c>
      <c r="T39" s="7">
        <f>ROI_Data_86um!S40/ROI_Data_Normalized_43um!$N39</f>
        <v>0.16961680606885821</v>
      </c>
      <c r="U39" s="7">
        <f>ROI_Data_86um!T40/ROI_Data_Normalized_43um!$N39</f>
        <v>0.16799585035336834</v>
      </c>
      <c r="V39" s="7">
        <f>ROI_Data_86um!U40/ROI_Data_Normalized_43um!$N39</f>
        <v>0.16566167412306296</v>
      </c>
      <c r="W39" s="7">
        <f>ROI_Data_86um!V40/ROI_Data_Normalized_43um!$N39</f>
        <v>0.16948712961161902</v>
      </c>
      <c r="Y39">
        <v>36</v>
      </c>
      <c r="Z39" s="7">
        <f t="shared" si="2"/>
        <v>0.13321042553143006</v>
      </c>
      <c r="AA39" s="7">
        <f t="shared" si="2"/>
        <v>0.13413710209162327</v>
      </c>
      <c r="AB39" s="7">
        <f t="shared" si="2"/>
        <v>0.1434827468684482</v>
      </c>
      <c r="AC39" s="7">
        <f t="shared" si="2"/>
        <v>0.15272507513880662</v>
      </c>
      <c r="AD39" s="7">
        <f t="shared" si="2"/>
        <v>0.16775876615958202</v>
      </c>
      <c r="AE39" s="7">
        <f t="shared" si="2"/>
        <v>0.17349983008448233</v>
      </c>
      <c r="AF39" s="7">
        <f t="shared" si="2"/>
        <v>0.17382087512343602</v>
      </c>
      <c r="AG39" s="7">
        <f t="shared" si="2"/>
        <v>0.17005794036291594</v>
      </c>
      <c r="AH39" s="7">
        <f t="shared" si="2"/>
        <v>0.17493259568972858</v>
      </c>
      <c r="AJ39">
        <v>36</v>
      </c>
      <c r="AK39" s="7">
        <f t="shared" si="3"/>
        <v>4.1722170158298516E-2</v>
      </c>
      <c r="AL39" s="7">
        <f t="shared" si="3"/>
        <v>4.0795493598105304E-2</v>
      </c>
      <c r="AM39" s="7">
        <f t="shared" si="3"/>
        <v>3.144984882128038E-2</v>
      </c>
      <c r="AN39" s="7">
        <f t="shared" si="3"/>
        <v>2.2207520550921955E-2</v>
      </c>
      <c r="AO39" s="7">
        <f t="shared" si="3"/>
        <v>7.1738295301465582E-3</v>
      </c>
      <c r="AP39" s="7">
        <f t="shared" si="3"/>
        <v>1.4327656052462445E-3</v>
      </c>
      <c r="AQ39" s="7">
        <f t="shared" si="3"/>
        <v>1.1117205662925511E-3</v>
      </c>
      <c r="AR39" s="7">
        <f t="shared" si="3"/>
        <v>4.874655326812638E-3</v>
      </c>
    </row>
    <row r="40" spans="1:44">
      <c r="A40">
        <v>37</v>
      </c>
      <c r="B40">
        <v>32746</v>
      </c>
      <c r="C40" s="7">
        <f>(ROI_Data_86um!B41/B40)</f>
        <v>0.14187992426555915</v>
      </c>
      <c r="D40" s="7">
        <f>(ROI_Data_86um!C41/$B40)</f>
        <v>0.15528614181884812</v>
      </c>
      <c r="E40" s="7">
        <f>(ROI_Data_86um!D41/$B40)</f>
        <v>0.16188236731203812</v>
      </c>
      <c r="F40" s="7">
        <f>(ROI_Data_86um!E41/B40)</f>
        <v>0.172204238685641</v>
      </c>
      <c r="G40" s="7">
        <f>(ROI_Data_86um!F41/B40)</f>
        <v>0.21013253527148354</v>
      </c>
      <c r="H40" s="7">
        <f>(ROI_Data_86um!G41/$B40)</f>
        <v>0.20640688939107066</v>
      </c>
      <c r="I40" s="7">
        <f>(ROI_Data_86um!H41/$B40)</f>
        <v>0.20878885970805594</v>
      </c>
      <c r="J40" s="7">
        <f>(ROI_Data_86um!I41/$B40)</f>
        <v>0.20634581322909668</v>
      </c>
      <c r="K40" s="7">
        <f>(ROI_Data_86um!J41/B40)</f>
        <v>0.21135405851096317</v>
      </c>
      <c r="M40">
        <v>37</v>
      </c>
      <c r="N40">
        <v>35129</v>
      </c>
      <c r="O40" s="7">
        <f>ROI_Data_86um!N41/ROI_Data_Normalized_43um!$N40</f>
        <v>0.14219021321415354</v>
      </c>
      <c r="P40" s="7">
        <f>ROI_Data_86um!O41/ROI_Data_Normalized_43um!$N40</f>
        <v>0.14865211079165361</v>
      </c>
      <c r="Q40" s="7">
        <f>ROI_Data_86um!P41/ROI_Data_Normalized_43um!$N40</f>
        <v>0.15961171681516695</v>
      </c>
      <c r="R40" s="7">
        <f>ROI_Data_86um!Q41/ROI_Data_Normalized_43um!$N40</f>
        <v>0.18907455378746904</v>
      </c>
      <c r="S40" s="7">
        <f>ROI_Data_86um!R41/ROI_Data_Normalized_43um!$N40</f>
        <v>0.18531697457940732</v>
      </c>
      <c r="T40" s="7">
        <f>ROI_Data_86um!S41/ROI_Data_Normalized_43um!$N40</f>
        <v>0.19878163340829513</v>
      </c>
      <c r="U40" s="7">
        <f>ROI_Data_86um!T41/ROI_Data_Normalized_43um!$N40</f>
        <v>0.20140055225027756</v>
      </c>
      <c r="V40" s="7">
        <f>ROI_Data_86um!U41/ROI_Data_Normalized_43um!$N40</f>
        <v>0.20362093996413219</v>
      </c>
      <c r="W40" s="7">
        <f>ROI_Data_86um!V41/ROI_Data_Normalized_43um!$N40</f>
        <v>0.20820404793760142</v>
      </c>
      <c r="Y40">
        <v>37</v>
      </c>
      <c r="Z40" s="7">
        <f t="shared" si="2"/>
        <v>0.14203506873985633</v>
      </c>
      <c r="AA40" s="7">
        <f t="shared" si="2"/>
        <v>0.15196912630525086</v>
      </c>
      <c r="AB40" s="7">
        <f t="shared" si="2"/>
        <v>0.16074704206360252</v>
      </c>
      <c r="AC40" s="7">
        <f t="shared" si="2"/>
        <v>0.18063939623655501</v>
      </c>
      <c r="AD40" s="7">
        <f t="shared" si="2"/>
        <v>0.19772475492544545</v>
      </c>
      <c r="AE40" s="7">
        <f t="shared" si="2"/>
        <v>0.2025942613996829</v>
      </c>
      <c r="AF40" s="7">
        <f t="shared" si="2"/>
        <v>0.20509470597916674</v>
      </c>
      <c r="AG40" s="7">
        <f t="shared" si="2"/>
        <v>0.20498337659661442</v>
      </c>
      <c r="AH40" s="7">
        <f t="shared" si="2"/>
        <v>0.20977905322428231</v>
      </c>
      <c r="AJ40">
        <v>37</v>
      </c>
      <c r="AK40" s="7">
        <f t="shared" si="3"/>
        <v>6.7743984484425979E-2</v>
      </c>
      <c r="AL40" s="7">
        <f t="shared" si="3"/>
        <v>5.7809926919031446E-2</v>
      </c>
      <c r="AM40" s="7">
        <f t="shared" si="3"/>
        <v>4.9032011160679789E-2</v>
      </c>
      <c r="AN40" s="7">
        <f t="shared" si="3"/>
        <v>2.9139656987727303E-2</v>
      </c>
      <c r="AO40" s="7">
        <f t="shared" si="3"/>
        <v>1.2054298298836863E-2</v>
      </c>
      <c r="AP40" s="7">
        <f t="shared" si="3"/>
        <v>7.1847918245994125E-3</v>
      </c>
      <c r="AQ40" s="7">
        <f t="shared" si="3"/>
        <v>4.6843472451155721E-3</v>
      </c>
      <c r="AR40" s="7">
        <f t="shared" si="3"/>
        <v>4.7956766276678886E-3</v>
      </c>
    </row>
    <row r="41" spans="1:44">
      <c r="A41">
        <v>38</v>
      </c>
      <c r="B41">
        <v>18068</v>
      </c>
      <c r="C41" s="7">
        <f>(ROI_Data_86um!B42/B41)</f>
        <v>0.13471330529112244</v>
      </c>
      <c r="D41" s="7">
        <f>(ROI_Data_86um!C42/$B41)</f>
        <v>0.13842151870710648</v>
      </c>
      <c r="E41" s="7">
        <f>(ROI_Data_86um!D42/$B41)</f>
        <v>0.16011733451405799</v>
      </c>
      <c r="F41" s="7">
        <f>(ROI_Data_86um!E42/B41)</f>
        <v>0.17389860526898385</v>
      </c>
      <c r="G41" s="7">
        <f>(ROI_Data_86um!F42/B41)</f>
        <v>0.19028116006198806</v>
      </c>
      <c r="H41" s="7">
        <f>(ROI_Data_86um!G42/$B41)</f>
        <v>0.2000221385875581</v>
      </c>
      <c r="I41" s="7">
        <f>(ROI_Data_86um!H42/$B41)</f>
        <v>0.20306619437679876</v>
      </c>
      <c r="J41" s="7">
        <f>(ROI_Data_86um!I42/$B41)</f>
        <v>0.20749391188842151</v>
      </c>
      <c r="K41" s="7">
        <f>(ROI_Data_86um!J42/B41)</f>
        <v>0.21164489705556785</v>
      </c>
      <c r="M41">
        <v>38</v>
      </c>
      <c r="N41">
        <v>19511</v>
      </c>
      <c r="O41" s="7">
        <f>ROI_Data_86um!N42/ROI_Data_Normalized_43um!$N41</f>
        <v>0.13792219773461126</v>
      </c>
      <c r="P41" s="7">
        <f>ROI_Data_86um!O42/ROI_Data_Normalized_43um!$N41</f>
        <v>0.13910101993747118</v>
      </c>
      <c r="Q41" s="7">
        <f>ROI_Data_86um!P42/ROI_Data_Normalized_43um!$N41</f>
        <v>0.14996668545948438</v>
      </c>
      <c r="R41" s="7">
        <f>ROI_Data_86um!Q42/ROI_Data_Normalized_43um!$N41</f>
        <v>0.16452257700784173</v>
      </c>
      <c r="S41" s="7">
        <f>ROI_Data_86um!R42/ROI_Data_Normalized_43um!$N41</f>
        <v>0.18804776792578545</v>
      </c>
      <c r="T41" s="7">
        <f>ROI_Data_86um!S42/ROI_Data_Normalized_43um!$N41</f>
        <v>0.19342934754753729</v>
      </c>
      <c r="U41" s="7">
        <f>ROI_Data_86um!T42/ROI_Data_Normalized_43um!$N41</f>
        <v>0.18240992260775973</v>
      </c>
      <c r="V41" s="7">
        <f>ROI_Data_86um!U42/ROI_Data_Normalized_43um!$N41</f>
        <v>0.1862026549126134</v>
      </c>
      <c r="W41" s="7">
        <f>ROI_Data_86um!V42/ROI_Data_Normalized_43um!$N41</f>
        <v>0.19368561324381117</v>
      </c>
      <c r="Y41">
        <v>38</v>
      </c>
      <c r="Z41" s="7">
        <f t="shared" ref="Z41:AH69" si="4">AVERAGE(C41,O41)</f>
        <v>0.13631775151286685</v>
      </c>
      <c r="AA41" s="7">
        <f t="shared" si="4"/>
        <v>0.13876126932228883</v>
      </c>
      <c r="AB41" s="7">
        <f t="shared" si="4"/>
        <v>0.1550420099867712</v>
      </c>
      <c r="AC41" s="7">
        <f t="shared" si="4"/>
        <v>0.1692105911384128</v>
      </c>
      <c r="AD41" s="7">
        <f t="shared" si="4"/>
        <v>0.18916446399388676</v>
      </c>
      <c r="AE41" s="7">
        <f t="shared" si="4"/>
        <v>0.1967257430675477</v>
      </c>
      <c r="AF41" s="7">
        <f t="shared" si="4"/>
        <v>0.19273805849227926</v>
      </c>
      <c r="AG41" s="7">
        <f t="shared" si="4"/>
        <v>0.19684828340051747</v>
      </c>
      <c r="AH41" s="7">
        <f t="shared" si="4"/>
        <v>0.20266525514968953</v>
      </c>
      <c r="AJ41">
        <v>38</v>
      </c>
      <c r="AK41" s="7">
        <f t="shared" si="3"/>
        <v>6.634750363682268E-2</v>
      </c>
      <c r="AL41" s="7">
        <f t="shared" si="3"/>
        <v>6.39039858274007E-2</v>
      </c>
      <c r="AM41" s="7">
        <f t="shared" si="3"/>
        <v>4.7623245162918326E-2</v>
      </c>
      <c r="AN41" s="7">
        <f t="shared" si="3"/>
        <v>3.3454664011276725E-2</v>
      </c>
      <c r="AO41" s="7">
        <f t="shared" si="3"/>
        <v>1.3500791155802772E-2</v>
      </c>
      <c r="AP41" s="7">
        <f t="shared" si="3"/>
        <v>5.939512082141829E-3</v>
      </c>
      <c r="AQ41" s="7">
        <f t="shared" si="3"/>
        <v>9.9271966574102644E-3</v>
      </c>
      <c r="AR41" s="7">
        <f t="shared" si="3"/>
        <v>5.8169717491720618E-3</v>
      </c>
    </row>
    <row r="42" spans="1:44">
      <c r="A42">
        <v>39</v>
      </c>
      <c r="B42">
        <v>8501</v>
      </c>
      <c r="C42" s="7">
        <f>(ROI_Data_86um!B43/B42)</f>
        <v>0.14786495706387484</v>
      </c>
      <c r="D42" s="7">
        <f>(ROI_Data_86um!C43/$B42)</f>
        <v>0.15798141395129986</v>
      </c>
      <c r="E42" s="7">
        <f>(ROI_Data_86um!D43/$B42)</f>
        <v>0.1611575108810728</v>
      </c>
      <c r="F42" s="7">
        <f>(ROI_Data_86um!E43/B42)</f>
        <v>0.18456652158569581</v>
      </c>
      <c r="G42" s="7">
        <f>(ROI_Data_86um!F43/B42)</f>
        <v>0.21338666039289494</v>
      </c>
      <c r="H42" s="7">
        <f>(ROI_Data_86um!G43/$B42)</f>
        <v>0.21397482649100105</v>
      </c>
      <c r="I42" s="7">
        <f>(ROI_Data_86um!H43/$B42)</f>
        <v>0.22726738030819904</v>
      </c>
      <c r="J42" s="7">
        <f>(ROI_Data_86um!I43/$B42)</f>
        <v>0.22397365015880485</v>
      </c>
      <c r="K42" s="7">
        <f>(ROI_Data_86um!J43/B42)</f>
        <v>0.2292671450417598</v>
      </c>
      <c r="M42">
        <v>39</v>
      </c>
      <c r="N42">
        <v>8595</v>
      </c>
      <c r="O42" s="7">
        <f>ROI_Data_86um!N43/ROI_Data_Normalized_43um!$N42</f>
        <v>0.14461896451425246</v>
      </c>
      <c r="P42" s="7">
        <f>ROI_Data_86um!O43/ROI_Data_Normalized_43um!$N42</f>
        <v>0.14741128563118092</v>
      </c>
      <c r="Q42" s="7">
        <f>ROI_Data_86um!P43/ROI_Data_Normalized_43um!$N42</f>
        <v>0.16044211751018034</v>
      </c>
      <c r="R42" s="7">
        <f>ROI_Data_86um!Q43/ROI_Data_Normalized_43um!$N42</f>
        <v>0.20093077370564283</v>
      </c>
      <c r="S42" s="7">
        <f>ROI_Data_86um!R43/ROI_Data_Normalized_43um!$N42</f>
        <v>0.22513089005235601</v>
      </c>
      <c r="T42" s="7">
        <f>ROI_Data_86um!S43/ROI_Data_Normalized_43um!$N42</f>
        <v>0.22547993019197207</v>
      </c>
      <c r="U42" s="7">
        <f>ROI_Data_86um!T43/ROI_Data_Normalized_43um!$N42</f>
        <v>0.21838278068644562</v>
      </c>
      <c r="V42" s="7">
        <f>ROI_Data_86um!U43/ROI_Data_Normalized_43um!$N42</f>
        <v>0.21861547411285631</v>
      </c>
      <c r="W42" s="7">
        <f>ROI_Data_86um!V43/ROI_Data_Normalized_43um!$N42</f>
        <v>0.22420011634671322</v>
      </c>
      <c r="Y42">
        <v>39</v>
      </c>
      <c r="Z42" s="7">
        <f t="shared" si="4"/>
        <v>0.14624196078906365</v>
      </c>
      <c r="AA42" s="7">
        <f t="shared" si="4"/>
        <v>0.15269634979124039</v>
      </c>
      <c r="AB42" s="7">
        <f t="shared" si="4"/>
        <v>0.16079981419562656</v>
      </c>
      <c r="AC42" s="7">
        <f t="shared" si="4"/>
        <v>0.19274864764566932</v>
      </c>
      <c r="AD42" s="7">
        <f t="shared" si="4"/>
        <v>0.21925877522262549</v>
      </c>
      <c r="AE42" s="7">
        <f t="shared" si="4"/>
        <v>0.21972737834148656</v>
      </c>
      <c r="AF42" s="7">
        <f t="shared" si="4"/>
        <v>0.22282508049732233</v>
      </c>
      <c r="AG42" s="7">
        <f t="shared" si="4"/>
        <v>0.2212945621358306</v>
      </c>
      <c r="AH42" s="7">
        <f t="shared" si="4"/>
        <v>0.22673363069423652</v>
      </c>
      <c r="AJ42">
        <v>39</v>
      </c>
      <c r="AK42" s="7">
        <f t="shared" si="3"/>
        <v>8.0491669905172869E-2</v>
      </c>
      <c r="AL42" s="7">
        <f t="shared" si="3"/>
        <v>7.4037280902996133E-2</v>
      </c>
      <c r="AM42" s="7">
        <f t="shared" si="3"/>
        <v>6.5933816498609965E-2</v>
      </c>
      <c r="AN42" s="7">
        <f t="shared" si="3"/>
        <v>3.3984983048567202E-2</v>
      </c>
      <c r="AO42" s="7">
        <f t="shared" si="3"/>
        <v>7.4748554716110305E-3</v>
      </c>
      <c r="AP42" s="7">
        <f t="shared" si="3"/>
        <v>7.0062523527499587E-3</v>
      </c>
      <c r="AQ42" s="7">
        <f t="shared" si="3"/>
        <v>3.90855019691419E-3</v>
      </c>
      <c r="AR42" s="7">
        <f t="shared" si="3"/>
        <v>5.439068558405924E-3</v>
      </c>
    </row>
    <row r="43" spans="1:44">
      <c r="A43">
        <v>40</v>
      </c>
      <c r="B43">
        <v>14854</v>
      </c>
      <c r="C43" s="7">
        <f>(ROI_Data_86um!B44/B43)</f>
        <v>0.14305910865760066</v>
      </c>
      <c r="D43" s="7">
        <f>(ROI_Data_86um!C44/$B43)</f>
        <v>0.15813922175844891</v>
      </c>
      <c r="E43" s="7">
        <f>(ROI_Data_86um!D44/$B43)</f>
        <v>0.16796822404739464</v>
      </c>
      <c r="F43" s="7">
        <f>(ROI_Data_86um!E44/B43)</f>
        <v>0.18580853642116602</v>
      </c>
      <c r="G43" s="7">
        <f>(ROI_Data_86um!F44/B43)</f>
        <v>0.21953682509761679</v>
      </c>
      <c r="H43" s="7">
        <f>(ROI_Data_86um!G44/$B43)</f>
        <v>0.22862528611821731</v>
      </c>
      <c r="I43" s="7">
        <f>(ROI_Data_86um!H44/$B43)</f>
        <v>0.22842332031775953</v>
      </c>
      <c r="J43" s="7">
        <f>(ROI_Data_86um!I44/$B43)</f>
        <v>0.23057762218930927</v>
      </c>
      <c r="K43" s="7">
        <f>(ROI_Data_86um!J44/B43)</f>
        <v>0.23508819173286657</v>
      </c>
      <c r="M43">
        <v>40</v>
      </c>
      <c r="N43">
        <v>15409</v>
      </c>
      <c r="O43" s="7">
        <f>ROI_Data_86um!N44/ROI_Data_Normalized_43um!$N43</f>
        <v>0.14498020637289896</v>
      </c>
      <c r="P43" s="7">
        <f>ROI_Data_86um!O44/ROI_Data_Normalized_43um!$N43</f>
        <v>0.14712181192809398</v>
      </c>
      <c r="Q43" s="7">
        <f>ROI_Data_86um!P44/ROI_Data_Normalized_43um!$N43</f>
        <v>0.17489778700759295</v>
      </c>
      <c r="R43" s="7">
        <f>ROI_Data_86um!Q44/ROI_Data_Normalized_43um!$N43</f>
        <v>0.2111752871698358</v>
      </c>
      <c r="S43" s="7">
        <f>ROI_Data_86um!R44/ROI_Data_Normalized_43um!$N43</f>
        <v>0.21188915568823416</v>
      </c>
      <c r="T43" s="7">
        <f>ROI_Data_86um!S44/ROI_Data_Normalized_43um!$N43</f>
        <v>0.21993640080472451</v>
      </c>
      <c r="U43" s="7">
        <f>ROI_Data_86um!T44/ROI_Data_Normalized_43um!$N43</f>
        <v>0.22480368615744045</v>
      </c>
      <c r="V43" s="7">
        <f>ROI_Data_86um!U44/ROI_Data_Normalized_43um!$N43</f>
        <v>0.23019014861444612</v>
      </c>
      <c r="W43" s="7">
        <f>ROI_Data_86um!V44/ROI_Data_Normalized_43um!$N43</f>
        <v>0.23486274255305342</v>
      </c>
      <c r="Y43">
        <v>40</v>
      </c>
      <c r="Z43" s="7">
        <f t="shared" si="4"/>
        <v>0.14401965751524981</v>
      </c>
      <c r="AA43" s="7">
        <f t="shared" si="4"/>
        <v>0.15263051684327145</v>
      </c>
      <c r="AB43" s="7">
        <f t="shared" si="4"/>
        <v>0.1714330055274938</v>
      </c>
      <c r="AC43" s="7">
        <f t="shared" si="4"/>
        <v>0.19849191179550091</v>
      </c>
      <c r="AD43" s="7">
        <f t="shared" si="4"/>
        <v>0.21571299039292546</v>
      </c>
      <c r="AE43" s="7">
        <f t="shared" si="4"/>
        <v>0.22428084346147092</v>
      </c>
      <c r="AF43" s="7">
        <f t="shared" si="4"/>
        <v>0.22661350323759999</v>
      </c>
      <c r="AG43" s="7">
        <f t="shared" si="4"/>
        <v>0.23038388540187771</v>
      </c>
      <c r="AH43" s="7">
        <f t="shared" si="4"/>
        <v>0.23497546714296</v>
      </c>
      <c r="AJ43">
        <v>40</v>
      </c>
      <c r="AK43" s="7">
        <f t="shared" si="3"/>
        <v>9.0955809627710188E-2</v>
      </c>
      <c r="AL43" s="7">
        <f t="shared" si="3"/>
        <v>8.2344950299688552E-2</v>
      </c>
      <c r="AM43" s="7">
        <f t="shared" si="3"/>
        <v>6.35424616154662E-2</v>
      </c>
      <c r="AN43" s="7">
        <f t="shared" si="3"/>
        <v>3.648355534745909E-2</v>
      </c>
      <c r="AO43" s="7">
        <f t="shared" si="3"/>
        <v>1.9262476750034535E-2</v>
      </c>
      <c r="AP43" s="7">
        <f t="shared" si="3"/>
        <v>1.0694623681489074E-2</v>
      </c>
      <c r="AQ43" s="7">
        <f t="shared" si="3"/>
        <v>8.3619639053600092E-3</v>
      </c>
      <c r="AR43" s="7">
        <f t="shared" si="3"/>
        <v>4.5915817410822901E-3</v>
      </c>
    </row>
    <row r="44" spans="1:44">
      <c r="A44">
        <v>41</v>
      </c>
      <c r="B44">
        <v>10339</v>
      </c>
      <c r="C44" s="7">
        <f>(ROI_Data_86um!B45/B44)</f>
        <v>0.13831124867008415</v>
      </c>
      <c r="D44" s="7">
        <f>(ROI_Data_86um!C45/$B44)</f>
        <v>0.146339104362124</v>
      </c>
      <c r="E44" s="7">
        <f>(ROI_Data_86um!D45/$B44)</f>
        <v>0.16287842151078441</v>
      </c>
      <c r="F44" s="7">
        <f>(ROI_Data_86um!E45/B44)</f>
        <v>0.21046522874552664</v>
      </c>
      <c r="G44" s="7">
        <f>(ROI_Data_86um!F45/B44)</f>
        <v>0.21104555566302349</v>
      </c>
      <c r="H44" s="7">
        <f>(ROI_Data_86um!G45/$B44)</f>
        <v>0.22023406519005706</v>
      </c>
      <c r="I44" s="7">
        <f>(ROI_Data_86um!H45/$B44)</f>
        <v>0.21220620949801722</v>
      </c>
      <c r="J44" s="7">
        <f>(ROI_Data_86um!I45/$B44)</f>
        <v>0.22990618048167133</v>
      </c>
      <c r="K44" s="7">
        <f>(ROI_Data_86um!J45/B44)</f>
        <v>0.22690782474127091</v>
      </c>
      <c r="M44">
        <v>41</v>
      </c>
      <c r="N44">
        <v>10568</v>
      </c>
      <c r="O44" s="7">
        <f>ROI_Data_86um!N45/ROI_Data_Normalized_43um!$N44</f>
        <v>0.14127554882664647</v>
      </c>
      <c r="P44" s="7">
        <f>ROI_Data_86um!O45/ROI_Data_Normalized_43um!$N44</f>
        <v>0.17250189250567752</v>
      </c>
      <c r="Q44" s="7">
        <f>ROI_Data_86um!P45/ROI_Data_Normalized_43um!$N44</f>
        <v>0.16455336866010598</v>
      </c>
      <c r="R44" s="7">
        <f>ROI_Data_86um!Q45/ROI_Data_Normalized_43um!$N44</f>
        <v>0.18792581377744133</v>
      </c>
      <c r="S44" s="7">
        <f>ROI_Data_86um!R45/ROI_Data_Normalized_43um!$N44</f>
        <v>0.22530280090840271</v>
      </c>
      <c r="T44" s="7">
        <f>ROI_Data_86um!S45/ROI_Data_Normalized_43um!$N44</f>
        <v>0.19899697199091598</v>
      </c>
      <c r="U44" s="7">
        <f>ROI_Data_86um!T45/ROI_Data_Normalized_43um!$N44</f>
        <v>0.2116767600302801</v>
      </c>
      <c r="V44" s="7">
        <f>ROI_Data_86um!U45/ROI_Data_Normalized_43um!$N44</f>
        <v>0.21848978046934142</v>
      </c>
      <c r="W44" s="7">
        <f>ROI_Data_86um!V45/ROI_Data_Normalized_43um!$N44</f>
        <v>0.21650264950794854</v>
      </c>
      <c r="Y44">
        <v>41</v>
      </c>
      <c r="Z44" s="7">
        <f t="shared" si="4"/>
        <v>0.13979339874836533</v>
      </c>
      <c r="AA44" s="7">
        <f t="shared" si="4"/>
        <v>0.15942049843390077</v>
      </c>
      <c r="AB44" s="7">
        <f t="shared" si="4"/>
        <v>0.16371589508544521</v>
      </c>
      <c r="AC44" s="7">
        <f t="shared" si="4"/>
        <v>0.19919552126148399</v>
      </c>
      <c r="AD44" s="7">
        <f t="shared" si="4"/>
        <v>0.21817417828571312</v>
      </c>
      <c r="AE44" s="7">
        <f t="shared" si="4"/>
        <v>0.20961551859048652</v>
      </c>
      <c r="AF44" s="7">
        <f t="shared" si="4"/>
        <v>0.21194148476414865</v>
      </c>
      <c r="AG44" s="7">
        <f t="shared" si="4"/>
        <v>0.22419798047550638</v>
      </c>
      <c r="AH44" s="7">
        <f t="shared" si="4"/>
        <v>0.22170523712460971</v>
      </c>
      <c r="AJ44">
        <v>41</v>
      </c>
      <c r="AK44" s="7">
        <f t="shared" si="3"/>
        <v>8.1911838376244384E-2</v>
      </c>
      <c r="AL44" s="7">
        <f t="shared" si="3"/>
        <v>6.2284738690708941E-2</v>
      </c>
      <c r="AM44" s="7">
        <f t="shared" si="3"/>
        <v>5.7989342039164504E-2</v>
      </c>
      <c r="AN44" s="7">
        <f t="shared" si="3"/>
        <v>2.2509715863125723E-2</v>
      </c>
      <c r="AO44" s="7">
        <f t="shared" si="3"/>
        <v>3.5310588388965947E-3</v>
      </c>
      <c r="AP44" s="7">
        <f t="shared" si="3"/>
        <v>1.2089718534123189E-2</v>
      </c>
      <c r="AQ44" s="7">
        <f t="shared" si="3"/>
        <v>9.7637523604610643E-3</v>
      </c>
      <c r="AR44" s="7">
        <f t="shared" si="3"/>
        <v>-2.4927433508966645E-3</v>
      </c>
    </row>
    <row r="45" spans="1:44">
      <c r="A45">
        <v>42</v>
      </c>
      <c r="B45">
        <v>33027</v>
      </c>
      <c r="C45" s="7">
        <f>(ROI_Data_86um!B46/B45)</f>
        <v>0.13295182729282101</v>
      </c>
      <c r="D45" s="7">
        <f>(ROI_Data_86um!C46/$B45)</f>
        <v>0.13719078329851334</v>
      </c>
      <c r="E45" s="7">
        <f>(ROI_Data_86um!D46/$B45)</f>
        <v>0.13955248735882764</v>
      </c>
      <c r="F45" s="7">
        <f>(ROI_Data_86um!E46/B45)</f>
        <v>0.15248130317618919</v>
      </c>
      <c r="G45" s="7">
        <f>(ROI_Data_86um!F46/B45)</f>
        <v>0.17313107457534743</v>
      </c>
      <c r="H45" s="7">
        <f>(ROI_Data_86um!G46/$B45)</f>
        <v>0.18318345596027494</v>
      </c>
      <c r="I45" s="7">
        <f>(ROI_Data_86um!H46/$B45)</f>
        <v>0.18793714233808703</v>
      </c>
      <c r="J45" s="7">
        <f>(ROI_Data_86um!I46/$B45)</f>
        <v>0.18842159445302328</v>
      </c>
      <c r="K45" s="7">
        <f>(ROI_Data_86um!J46/B45)</f>
        <v>0.19284222000181669</v>
      </c>
      <c r="M45">
        <v>42</v>
      </c>
      <c r="N45">
        <v>35122</v>
      </c>
      <c r="O45" s="7">
        <f>ROI_Data_86um!N46/ROI_Data_Normalized_43um!$N45</f>
        <v>0.13461647969933374</v>
      </c>
      <c r="P45" s="7">
        <f>ROI_Data_86um!O46/ROI_Data_Normalized_43um!$N45</f>
        <v>0.1371505039576334</v>
      </c>
      <c r="Q45" s="7">
        <f>ROI_Data_86um!P46/ROI_Data_Normalized_43um!$N45</f>
        <v>0.14187688628210238</v>
      </c>
      <c r="R45" s="7">
        <f>ROI_Data_86um!Q46/ROI_Data_Normalized_43um!$N45</f>
        <v>0.1583338078697113</v>
      </c>
      <c r="S45" s="7">
        <f>ROI_Data_86um!R46/ROI_Data_Normalized_43um!$N45</f>
        <v>0.17248448266044075</v>
      </c>
      <c r="T45" s="7">
        <f>ROI_Data_86um!S46/ROI_Data_Normalized_43um!$N45</f>
        <v>0.18165252548260349</v>
      </c>
      <c r="U45" s="7">
        <f>ROI_Data_86um!T46/ROI_Data_Normalized_43um!$N45</f>
        <v>0.19176015033312455</v>
      </c>
      <c r="V45" s="7">
        <f>ROI_Data_86um!U46/ROI_Data_Normalized_43um!$N45</f>
        <v>0.19193098342918968</v>
      </c>
      <c r="W45" s="7">
        <f>ROI_Data_86um!V46/ROI_Data_Normalized_43um!$N45</f>
        <v>0.19620181083081828</v>
      </c>
      <c r="Y45">
        <v>42</v>
      </c>
      <c r="Z45" s="7">
        <f t="shared" si="4"/>
        <v>0.13378415349607736</v>
      </c>
      <c r="AA45" s="7">
        <f t="shared" si="4"/>
        <v>0.13717064362807335</v>
      </c>
      <c r="AB45" s="7">
        <f t="shared" si="4"/>
        <v>0.14071468682046501</v>
      </c>
      <c r="AC45" s="7">
        <f t="shared" si="4"/>
        <v>0.15540755552295024</v>
      </c>
      <c r="AD45" s="7">
        <f t="shared" si="4"/>
        <v>0.17280777861789409</v>
      </c>
      <c r="AE45" s="7">
        <f t="shared" si="4"/>
        <v>0.18241799072143922</v>
      </c>
      <c r="AF45" s="7">
        <f t="shared" si="4"/>
        <v>0.18984864633560578</v>
      </c>
      <c r="AG45" s="7">
        <f t="shared" si="4"/>
        <v>0.1901762889411065</v>
      </c>
      <c r="AH45" s="7">
        <f t="shared" si="4"/>
        <v>0.19452201541631747</v>
      </c>
      <c r="AJ45">
        <v>42</v>
      </c>
      <c r="AK45" s="7">
        <f t="shared" si="3"/>
        <v>6.073786192024011E-2</v>
      </c>
      <c r="AL45" s="7">
        <f t="shared" si="3"/>
        <v>5.7351371788244121E-2</v>
      </c>
      <c r="AM45" s="7">
        <f t="shared" si="3"/>
        <v>5.3807328595852466E-2</v>
      </c>
      <c r="AN45" s="7">
        <f t="shared" si="3"/>
        <v>3.9114459893367232E-2</v>
      </c>
      <c r="AO45" s="7">
        <f t="shared" si="3"/>
        <v>2.1714236798423381E-2</v>
      </c>
      <c r="AP45" s="7">
        <f t="shared" si="3"/>
        <v>1.2104024694878257E-2</v>
      </c>
      <c r="AQ45" s="7">
        <f t="shared" si="3"/>
        <v>4.6733690807116979E-3</v>
      </c>
      <c r="AR45" s="7">
        <f t="shared" si="3"/>
        <v>4.3457264752109759E-3</v>
      </c>
    </row>
    <row r="46" spans="1:44">
      <c r="A46">
        <v>43</v>
      </c>
      <c r="B46">
        <v>9715</v>
      </c>
      <c r="C46" s="7">
        <f>(ROI_Data_86um!B47/B46)</f>
        <v>0.13494595985589294</v>
      </c>
      <c r="D46" s="7">
        <f>(ROI_Data_86um!C47/$B46)</f>
        <v>0.15182707153885744</v>
      </c>
      <c r="E46" s="7">
        <f>(ROI_Data_86um!D47/$B46)</f>
        <v>0.16737004632012353</v>
      </c>
      <c r="F46" s="7">
        <f>(ROI_Data_86um!E47/B46)</f>
        <v>0.19938239835306226</v>
      </c>
      <c r="G46" s="7">
        <f>(ROI_Data_86um!F47/B46)</f>
        <v>0.23324755532681421</v>
      </c>
      <c r="H46" s="7">
        <f>(ROI_Data_86um!G47/$B46)</f>
        <v>0.22038085434894494</v>
      </c>
      <c r="I46" s="7">
        <f>(ROI_Data_86um!H47/$B46)</f>
        <v>0.2244981986618631</v>
      </c>
      <c r="J46" s="7">
        <f>(ROI_Data_86um!I47/$B46)</f>
        <v>0.23870303654143077</v>
      </c>
      <c r="K46" s="7">
        <f>(ROI_Data_86um!J47/B46)</f>
        <v>0.24240864642305712</v>
      </c>
      <c r="M46">
        <v>43</v>
      </c>
      <c r="N46">
        <v>9616</v>
      </c>
      <c r="O46" s="7">
        <f>ROI_Data_86um!N47/ROI_Data_Normalized_43um!$N46</f>
        <v>0.13019966722129783</v>
      </c>
      <c r="P46" s="7">
        <f>ROI_Data_86um!O47/ROI_Data_Normalized_43um!$N46</f>
        <v>0.13456738768718801</v>
      </c>
      <c r="Q46" s="7">
        <f>ROI_Data_86um!P47/ROI_Data_Normalized_43um!$N46</f>
        <v>0.13758319467554075</v>
      </c>
      <c r="R46" s="7">
        <f>ROI_Data_86um!Q47/ROI_Data_Normalized_43um!$N46</f>
        <v>0.16763727121464225</v>
      </c>
      <c r="S46" s="7">
        <f>ROI_Data_86um!R47/ROI_Data_Normalized_43um!$N46</f>
        <v>0.17845257903494177</v>
      </c>
      <c r="T46" s="7">
        <f>ROI_Data_86um!S47/ROI_Data_Normalized_43um!$N46</f>
        <v>0.19405158069883527</v>
      </c>
      <c r="U46" s="7">
        <f>ROI_Data_86um!T47/ROI_Data_Normalized_43um!$N46</f>
        <v>0.20008319467554075</v>
      </c>
      <c r="V46" s="7">
        <f>ROI_Data_86um!U47/ROI_Data_Normalized_43um!$N46</f>
        <v>0.20642678868552414</v>
      </c>
      <c r="W46" s="7">
        <f>ROI_Data_86um!V47/ROI_Data_Normalized_43um!$N46</f>
        <v>0.20996256239600666</v>
      </c>
      <c r="Y46">
        <v>43</v>
      </c>
      <c r="Z46" s="7">
        <f t="shared" si="4"/>
        <v>0.1325728135385954</v>
      </c>
      <c r="AA46" s="7">
        <f t="shared" si="4"/>
        <v>0.14319722961302273</v>
      </c>
      <c r="AB46" s="7">
        <f t="shared" si="4"/>
        <v>0.15247662049783214</v>
      </c>
      <c r="AC46" s="7">
        <f t="shared" si="4"/>
        <v>0.18350983478385224</v>
      </c>
      <c r="AD46" s="7">
        <f t="shared" si="4"/>
        <v>0.205850067180878</v>
      </c>
      <c r="AE46" s="7">
        <f t="shared" si="4"/>
        <v>0.20721621752389011</v>
      </c>
      <c r="AF46" s="7">
        <f t="shared" si="4"/>
        <v>0.21229069666870193</v>
      </c>
      <c r="AG46" s="7">
        <f t="shared" si="4"/>
        <v>0.22256491261347744</v>
      </c>
      <c r="AH46" s="7">
        <f t="shared" si="4"/>
        <v>0.22618560440953189</v>
      </c>
      <c r="AJ46">
        <v>43</v>
      </c>
      <c r="AK46" s="7">
        <f t="shared" si="3"/>
        <v>9.3612790870936491E-2</v>
      </c>
      <c r="AL46" s="7">
        <f t="shared" si="3"/>
        <v>8.2988374796509168E-2</v>
      </c>
      <c r="AM46" s="7">
        <f t="shared" si="3"/>
        <v>7.3708983911699749E-2</v>
      </c>
      <c r="AN46" s="7">
        <f t="shared" si="3"/>
        <v>4.2675769625679649E-2</v>
      </c>
      <c r="AO46" s="7">
        <f t="shared" si="3"/>
        <v>2.0335537228653888E-2</v>
      </c>
      <c r="AP46" s="7">
        <f t="shared" si="3"/>
        <v>1.8969386885641787E-2</v>
      </c>
      <c r="AQ46" s="7">
        <f t="shared" si="3"/>
        <v>1.3894907740829965E-2</v>
      </c>
      <c r="AR46" s="7">
        <f t="shared" si="3"/>
        <v>3.6206917960544538E-3</v>
      </c>
    </row>
    <row r="47" spans="1:44">
      <c r="A47">
        <v>44</v>
      </c>
      <c r="B47">
        <v>17376</v>
      </c>
      <c r="C47" s="7">
        <f>(ROI_Data_86um!B48/B47)</f>
        <v>0.14531537753222837</v>
      </c>
      <c r="D47" s="7">
        <f>(ROI_Data_86um!C48/$B47)</f>
        <v>0.15492633517495397</v>
      </c>
      <c r="E47" s="7">
        <f>(ROI_Data_86um!D48/$B47)</f>
        <v>0.16390423572744015</v>
      </c>
      <c r="F47" s="7">
        <f>(ROI_Data_86um!E48/B47)</f>
        <v>0.18421961325966851</v>
      </c>
      <c r="G47" s="7">
        <f>(ROI_Data_86um!F48/B47)</f>
        <v>0.20516804788213627</v>
      </c>
      <c r="H47" s="7">
        <f>(ROI_Data_86um!G48/$B47)</f>
        <v>0.20470764272559852</v>
      </c>
      <c r="I47" s="7">
        <f>(ROI_Data_86um!H48/$B47)</f>
        <v>0.21656307550644568</v>
      </c>
      <c r="J47" s="7">
        <f>(ROI_Data_86um!I48/$B47)</f>
        <v>0.22087937384898712</v>
      </c>
      <c r="K47" s="7">
        <f>(ROI_Data_86um!J48/B47)</f>
        <v>0.22859116022099449</v>
      </c>
      <c r="M47">
        <v>44</v>
      </c>
      <c r="N47">
        <v>18590</v>
      </c>
      <c r="O47" s="7">
        <f>ROI_Data_86um!N48/ROI_Data_Normalized_43um!$N47</f>
        <v>0.14416352877891339</v>
      </c>
      <c r="P47" s="7">
        <f>ROI_Data_86um!O48/ROI_Data_Normalized_43um!$N47</f>
        <v>0.15330823023130716</v>
      </c>
      <c r="Q47" s="7">
        <f>ROI_Data_86um!P48/ROI_Data_Normalized_43um!$N47</f>
        <v>0.15379236148466918</v>
      </c>
      <c r="R47" s="7">
        <f>ROI_Data_86um!Q48/ROI_Data_Normalized_43um!$N47</f>
        <v>0.19725658956428188</v>
      </c>
      <c r="S47" s="7">
        <f>ROI_Data_86um!R48/ROI_Data_Normalized_43um!$N47</f>
        <v>0.20478752017213556</v>
      </c>
      <c r="T47" s="7">
        <f>ROI_Data_86um!S48/ROI_Data_Normalized_43um!$N47</f>
        <v>0.22560516406670253</v>
      </c>
      <c r="U47" s="7">
        <f>ROI_Data_86um!T48/ROI_Data_Normalized_43um!$N47</f>
        <v>0.22920925228617536</v>
      </c>
      <c r="V47" s="7">
        <f>ROI_Data_86um!U48/ROI_Data_Normalized_43um!$N47</f>
        <v>0.22463690155997848</v>
      </c>
      <c r="W47" s="7">
        <f>ROI_Data_86um!V48/ROI_Data_Normalized_43um!$N47</f>
        <v>0.22764927380311994</v>
      </c>
      <c r="Y47">
        <v>44</v>
      </c>
      <c r="Z47" s="7">
        <f t="shared" si="4"/>
        <v>0.14473945315557088</v>
      </c>
      <c r="AA47" s="7">
        <f t="shared" si="4"/>
        <v>0.15411728270313058</v>
      </c>
      <c r="AB47" s="7">
        <f t="shared" si="4"/>
        <v>0.15884829860605465</v>
      </c>
      <c r="AC47" s="7">
        <f t="shared" si="4"/>
        <v>0.1907381014119752</v>
      </c>
      <c r="AD47" s="7">
        <f t="shared" si="4"/>
        <v>0.2049777840271359</v>
      </c>
      <c r="AE47" s="7">
        <f t="shared" si="4"/>
        <v>0.21515640339615053</v>
      </c>
      <c r="AF47" s="7">
        <f t="shared" si="4"/>
        <v>0.22288616389631052</v>
      </c>
      <c r="AG47" s="7">
        <f t="shared" si="4"/>
        <v>0.2227581377044828</v>
      </c>
      <c r="AH47" s="7">
        <f t="shared" si="4"/>
        <v>0.2281202170120572</v>
      </c>
      <c r="AJ47">
        <v>44</v>
      </c>
      <c r="AK47" s="7">
        <f t="shared" si="3"/>
        <v>8.3380763856486323E-2</v>
      </c>
      <c r="AL47" s="7">
        <f t="shared" si="3"/>
        <v>7.4002934308926627E-2</v>
      </c>
      <c r="AM47" s="7">
        <f t="shared" si="3"/>
        <v>6.9271918406002553E-2</v>
      </c>
      <c r="AN47" s="7">
        <f t="shared" si="3"/>
        <v>3.7382115600082005E-2</v>
      </c>
      <c r="AO47" s="7">
        <f t="shared" si="3"/>
        <v>2.3142432984921302E-2</v>
      </c>
      <c r="AP47" s="7">
        <f t="shared" si="3"/>
        <v>1.2963813615906677E-2</v>
      </c>
      <c r="AQ47" s="7">
        <f t="shared" si="3"/>
        <v>5.2340531157466785E-3</v>
      </c>
      <c r="AR47" s="7">
        <f t="shared" si="3"/>
        <v>5.3620793075744022E-3</v>
      </c>
    </row>
    <row r="48" spans="1:44">
      <c r="A48">
        <v>45</v>
      </c>
      <c r="B48">
        <v>5294</v>
      </c>
      <c r="C48" s="7">
        <f>(ROI_Data_86um!B49/B48)</f>
        <v>0.14166981488477523</v>
      </c>
      <c r="D48" s="7">
        <f>(ROI_Data_86um!C49/$B48)</f>
        <v>0.14242538723082734</v>
      </c>
      <c r="E48" s="7">
        <f>(ROI_Data_86um!D49/$B48)</f>
        <v>0.14450321118247073</v>
      </c>
      <c r="F48" s="7">
        <f>(ROI_Data_86um!E49/B48)</f>
        <v>0.15697015489233093</v>
      </c>
      <c r="G48" s="7">
        <f>(ROI_Data_86um!F49/B48)</f>
        <v>0.18190404231205137</v>
      </c>
      <c r="H48" s="7">
        <f>(ROI_Data_86um!G49/$B48)</f>
        <v>0.17812618058179069</v>
      </c>
      <c r="I48" s="7">
        <f>(ROI_Data_86um!H49/$B48)</f>
        <v>0.18624858330185115</v>
      </c>
      <c r="J48" s="7">
        <f>(ROI_Data_86um!I49/$B48)</f>
        <v>0.18303740083112957</v>
      </c>
      <c r="K48" s="7">
        <f>(ROI_Data_86um!J49/B48)</f>
        <v>0.18681526256139025</v>
      </c>
      <c r="M48">
        <v>45</v>
      </c>
      <c r="N48">
        <v>5314</v>
      </c>
      <c r="O48" s="7">
        <f>ROI_Data_86um!N49/ROI_Data_Normalized_43um!$N48</f>
        <v>0.14226571321038767</v>
      </c>
      <c r="P48" s="7">
        <f>ROI_Data_86um!O49/ROI_Data_Normalized_43um!$N48</f>
        <v>0.14320662401204365</v>
      </c>
      <c r="Q48" s="7">
        <f>ROI_Data_86um!P49/ROI_Data_Normalized_43um!$N48</f>
        <v>0.14546480993601807</v>
      </c>
      <c r="R48" s="7">
        <f>ROI_Data_86um!Q49/ROI_Data_Normalized_43um!$N48</f>
        <v>0.15694392171622129</v>
      </c>
      <c r="S48" s="7">
        <f>ROI_Data_86um!R49/ROI_Data_Normalized_43um!$N48</f>
        <v>0.16804666917576214</v>
      </c>
      <c r="T48" s="7">
        <f>ROI_Data_86um!S49/ROI_Data_Normalized_43um!$N48</f>
        <v>0.17783214151298457</v>
      </c>
      <c r="U48" s="7">
        <f>ROI_Data_86um!T49/ROI_Data_Normalized_43um!$N48</f>
        <v>0.17990214527662779</v>
      </c>
      <c r="V48" s="7">
        <f>ROI_Data_86um!U49/ROI_Data_Normalized_43um!$N48</f>
        <v>0.17858487015430938</v>
      </c>
      <c r="W48" s="7">
        <f>ROI_Data_86um!V49/ROI_Data_Normalized_43um!$N48</f>
        <v>0.18479488144523898</v>
      </c>
      <c r="Y48">
        <v>45</v>
      </c>
      <c r="Z48" s="7">
        <f t="shared" si="4"/>
        <v>0.14196776404758144</v>
      </c>
      <c r="AA48" s="7">
        <f t="shared" si="4"/>
        <v>0.14281600562143548</v>
      </c>
      <c r="AB48" s="7">
        <f t="shared" si="4"/>
        <v>0.1449840105592444</v>
      </c>
      <c r="AC48" s="7">
        <f t="shared" si="4"/>
        <v>0.1569570383042761</v>
      </c>
      <c r="AD48" s="7">
        <f t="shared" si="4"/>
        <v>0.17497535574390677</v>
      </c>
      <c r="AE48" s="7">
        <f t="shared" si="4"/>
        <v>0.17797916104738765</v>
      </c>
      <c r="AF48" s="7">
        <f t="shared" si="4"/>
        <v>0.18307536428923948</v>
      </c>
      <c r="AG48" s="7">
        <f t="shared" si="4"/>
        <v>0.18081113549271949</v>
      </c>
      <c r="AH48" s="7">
        <f t="shared" si="4"/>
        <v>0.18580507200331461</v>
      </c>
      <c r="AJ48">
        <v>45</v>
      </c>
      <c r="AK48" s="7">
        <f t="shared" si="3"/>
        <v>4.3837307955733179E-2</v>
      </c>
      <c r="AL48" s="7">
        <f t="shared" si="3"/>
        <v>4.2989066381879132E-2</v>
      </c>
      <c r="AM48" s="7">
        <f t="shared" si="3"/>
        <v>4.0821061444070217E-2</v>
      </c>
      <c r="AN48" s="7">
        <f t="shared" si="3"/>
        <v>2.8848033699038517E-2</v>
      </c>
      <c r="AO48" s="7">
        <f t="shared" si="3"/>
        <v>1.0829716259407846E-2</v>
      </c>
      <c r="AP48" s="7">
        <f t="shared" si="3"/>
        <v>7.8259109559269679E-3</v>
      </c>
      <c r="AQ48" s="7">
        <f t="shared" si="3"/>
        <v>2.7297077140751302E-3</v>
      </c>
      <c r="AR48" s="7">
        <f t="shared" si="3"/>
        <v>4.9939365105951261E-3</v>
      </c>
    </row>
    <row r="49" spans="1:44">
      <c r="A49">
        <v>46</v>
      </c>
      <c r="B49">
        <v>8114</v>
      </c>
      <c r="C49" s="7">
        <f>(ROI_Data_86um!B50/B49)</f>
        <v>0.14185358639388712</v>
      </c>
      <c r="D49" s="7">
        <f>(ROI_Data_86um!C50/$B49)</f>
        <v>0.15232930736997782</v>
      </c>
      <c r="E49" s="7">
        <f>(ROI_Data_86um!D50/$B49)</f>
        <v>0.15750554596992852</v>
      </c>
      <c r="F49" s="7">
        <f>(ROI_Data_86um!E50/B49)</f>
        <v>0.19768301700764113</v>
      </c>
      <c r="G49" s="7">
        <f>(ROI_Data_86um!F50/B49)</f>
        <v>0.22874044860734533</v>
      </c>
      <c r="H49" s="7">
        <f>(ROI_Data_86um!G50/$B49)</f>
        <v>0.22307123490263742</v>
      </c>
      <c r="I49" s="7">
        <f>(ROI_Data_86um!H50/$B49)</f>
        <v>0.22085284693122997</v>
      </c>
      <c r="J49" s="7">
        <f>(ROI_Data_86um!I50/$B49)</f>
        <v>0.22294799112644811</v>
      </c>
      <c r="K49" s="7">
        <f>(ROI_Data_86um!J50/B49)</f>
        <v>0.22516637909785556</v>
      </c>
      <c r="M49">
        <v>46</v>
      </c>
      <c r="N49">
        <v>9042</v>
      </c>
      <c r="O49" s="7">
        <f>ROI_Data_86um!N50/ROI_Data_Normalized_43um!$N49</f>
        <v>0.13127626631276265</v>
      </c>
      <c r="P49" s="7">
        <f>ROI_Data_86um!O50/ROI_Data_Normalized_43um!$N49</f>
        <v>0.13448352134483521</v>
      </c>
      <c r="Q49" s="7">
        <f>ROI_Data_86um!P50/ROI_Data_Normalized_43um!$N49</f>
        <v>0.1451006414510064</v>
      </c>
      <c r="R49" s="7">
        <f>ROI_Data_86um!Q50/ROI_Data_Normalized_43um!$N49</f>
        <v>0.17319177173191772</v>
      </c>
      <c r="S49" s="7">
        <f>ROI_Data_86um!R50/ROI_Data_Normalized_43um!$N49</f>
        <v>0.18325591683255918</v>
      </c>
      <c r="T49" s="7">
        <f>ROI_Data_86um!S50/ROI_Data_Normalized_43um!$N49</f>
        <v>0.19630612696306127</v>
      </c>
      <c r="U49" s="7">
        <f>ROI_Data_86um!T50/ROI_Data_Normalized_43um!$N49</f>
        <v>0.21046228710462286</v>
      </c>
      <c r="V49" s="7">
        <f>ROI_Data_86um!U50/ROI_Data_Normalized_43um!$N49</f>
        <v>0.21444370714443708</v>
      </c>
      <c r="W49" s="7">
        <f>ROI_Data_86um!V50/ROI_Data_Normalized_43um!$N49</f>
        <v>0.21643441716434417</v>
      </c>
      <c r="Y49">
        <v>46</v>
      </c>
      <c r="Z49" s="7">
        <f t="shared" si="4"/>
        <v>0.1365649263533249</v>
      </c>
      <c r="AA49" s="7">
        <f t="shared" si="4"/>
        <v>0.14340641435740653</v>
      </c>
      <c r="AB49" s="7">
        <f t="shared" si="4"/>
        <v>0.15130309371046746</v>
      </c>
      <c r="AC49" s="7">
        <f t="shared" si="4"/>
        <v>0.18543739436977941</v>
      </c>
      <c r="AD49" s="7">
        <f t="shared" si="4"/>
        <v>0.20599818271995224</v>
      </c>
      <c r="AE49" s="7">
        <f t="shared" si="4"/>
        <v>0.20968868093284934</v>
      </c>
      <c r="AF49" s="7">
        <f t="shared" si="4"/>
        <v>0.21565756701792643</v>
      </c>
      <c r="AG49" s="7">
        <f t="shared" si="4"/>
        <v>0.2186958491354426</v>
      </c>
      <c r="AH49" s="7">
        <f t="shared" si="4"/>
        <v>0.22080039813109986</v>
      </c>
      <c r="AJ49">
        <v>46</v>
      </c>
      <c r="AK49" s="7">
        <f t="shared" si="3"/>
        <v>8.4235471777774962E-2</v>
      </c>
      <c r="AL49" s="7">
        <f t="shared" si="3"/>
        <v>7.7393983773693331E-2</v>
      </c>
      <c r="AM49" s="7">
        <f t="shared" si="3"/>
        <v>6.94973044206324E-2</v>
      </c>
      <c r="AN49" s="7">
        <f t="shared" si="3"/>
        <v>3.5363003761320455E-2</v>
      </c>
      <c r="AO49" s="7">
        <f t="shared" si="3"/>
        <v>1.4802215411147623E-2</v>
      </c>
      <c r="AP49" s="7">
        <f t="shared" si="3"/>
        <v>1.111171719825052E-2</v>
      </c>
      <c r="AQ49" s="7">
        <f t="shared" si="3"/>
        <v>5.1428311131734294E-3</v>
      </c>
      <c r="AR49" s="7">
        <f t="shared" si="3"/>
        <v>2.1045489956572627E-3</v>
      </c>
    </row>
    <row r="50" spans="1:44">
      <c r="A50">
        <v>47</v>
      </c>
      <c r="B50">
        <v>1788</v>
      </c>
      <c r="C50" s="7">
        <f>(ROI_Data_86um!B51/B50)</f>
        <v>0.18680089485458612</v>
      </c>
      <c r="D50" s="7">
        <f>(ROI_Data_86um!C51/$B50)</f>
        <v>0.21029082774049218</v>
      </c>
      <c r="E50" s="7">
        <f>(ROI_Data_86um!D51/$B50)</f>
        <v>0.2063758389261745</v>
      </c>
      <c r="F50" s="7">
        <f>(ROI_Data_86um!E51/B50)</f>
        <v>0.24552572706935122</v>
      </c>
      <c r="G50" s="7">
        <f>(ROI_Data_86um!F51/B50)</f>
        <v>0.26006711409395972</v>
      </c>
      <c r="H50" s="7">
        <f>(ROI_Data_86um!G51/$B50)</f>
        <v>0.2796420581655481</v>
      </c>
      <c r="I50" s="7">
        <f>(ROI_Data_86um!H51/$B50)</f>
        <v>0.27628635346756153</v>
      </c>
      <c r="J50" s="7">
        <f>(ROI_Data_86um!I51/$B50)</f>
        <v>0.27237136465324385</v>
      </c>
      <c r="K50" s="7">
        <f>(ROI_Data_86um!J51/B50)</f>
        <v>0.27348993288590606</v>
      </c>
      <c r="M50">
        <v>47</v>
      </c>
      <c r="N50">
        <v>1706</v>
      </c>
      <c r="O50" s="7">
        <f>ROI_Data_86um!N51/ROI_Data_Normalized_43um!$N50</f>
        <v>0.22391559202813599</v>
      </c>
      <c r="P50" s="7">
        <f>ROI_Data_86um!O51/ROI_Data_Normalized_43um!$N50</f>
        <v>0.25205158264947247</v>
      </c>
      <c r="Q50" s="7">
        <f>ROI_Data_86um!P51/ROI_Data_Normalized_43um!$N50</f>
        <v>0.25263774912075027</v>
      </c>
      <c r="R50" s="7">
        <f>ROI_Data_86um!Q51/ROI_Data_Normalized_43um!$N50</f>
        <v>0.26729191090269638</v>
      </c>
      <c r="S50" s="7">
        <f>ROI_Data_86um!R51/ROI_Data_Normalized_43um!$N50</f>
        <v>0.27256740914419697</v>
      </c>
      <c r="T50" s="7">
        <f>ROI_Data_86um!S51/ROI_Data_Normalized_43um!$N50</f>
        <v>0.28663540445486518</v>
      </c>
      <c r="U50" s="7">
        <f>ROI_Data_86um!T51/ROI_Data_Normalized_43um!$N50</f>
        <v>0.30304806565064479</v>
      </c>
      <c r="V50" s="7">
        <f>ROI_Data_86um!U51/ROI_Data_Normalized_43um!$N50</f>
        <v>0.2989449003516999</v>
      </c>
      <c r="W50" s="7">
        <f>ROI_Data_86um!V51/ROI_Data_Normalized_43um!$N50</f>
        <v>0.28546307151230949</v>
      </c>
      <c r="Y50">
        <v>47</v>
      </c>
      <c r="Z50" s="7">
        <f t="shared" si="4"/>
        <v>0.20535824344136105</v>
      </c>
      <c r="AA50" s="7">
        <f t="shared" si="4"/>
        <v>0.23117120519498233</v>
      </c>
      <c r="AB50" s="7">
        <f t="shared" si="4"/>
        <v>0.22950679402346238</v>
      </c>
      <c r="AC50" s="7">
        <f t="shared" si="4"/>
        <v>0.2564088189860238</v>
      </c>
      <c r="AD50" s="7">
        <f t="shared" si="4"/>
        <v>0.26631726161907832</v>
      </c>
      <c r="AE50" s="7">
        <f t="shared" si="4"/>
        <v>0.28313873131020661</v>
      </c>
      <c r="AF50" s="7">
        <f t="shared" si="4"/>
        <v>0.28966720955910319</v>
      </c>
      <c r="AG50" s="7">
        <f t="shared" si="4"/>
        <v>0.28565813250247185</v>
      </c>
      <c r="AH50" s="7">
        <f t="shared" si="4"/>
        <v>0.2794765021991078</v>
      </c>
      <c r="AJ50">
        <v>47</v>
      </c>
      <c r="AK50" s="7">
        <f t="shared" si="3"/>
        <v>7.4118258757746747E-2</v>
      </c>
      <c r="AL50" s="7">
        <f t="shared" si="3"/>
        <v>4.8305297004125475E-2</v>
      </c>
      <c r="AM50" s="7">
        <f t="shared" si="3"/>
        <v>4.9969708175645416E-2</v>
      </c>
      <c r="AN50" s="7">
        <f t="shared" si="3"/>
        <v>2.3067683213084E-2</v>
      </c>
      <c r="AO50" s="7">
        <f t="shared" si="3"/>
        <v>1.3159240580029485E-2</v>
      </c>
      <c r="AP50" s="7">
        <f t="shared" si="3"/>
        <v>-3.6622291110988137E-3</v>
      </c>
      <c r="AQ50" s="7">
        <f t="shared" si="3"/>
        <v>-1.0190707359995388E-2</v>
      </c>
      <c r="AR50" s="7">
        <f t="shared" si="3"/>
        <v>-6.1816303033640496E-3</v>
      </c>
    </row>
    <row r="51" spans="1:44">
      <c r="A51">
        <v>48</v>
      </c>
      <c r="B51">
        <v>833</v>
      </c>
      <c r="C51" s="7">
        <f>(ROI_Data_86um!B52/B51)</f>
        <v>0.14525810324129651</v>
      </c>
      <c r="D51" s="7">
        <f>(ROI_Data_86um!C52/$B51)</f>
        <v>0.16686674669867949</v>
      </c>
      <c r="E51" s="7">
        <f>(ROI_Data_86um!D52/$B51)</f>
        <v>0.18007202881152462</v>
      </c>
      <c r="F51" s="7">
        <f>(ROI_Data_86um!E52/B51)</f>
        <v>0.20888355342136855</v>
      </c>
      <c r="G51" s="7">
        <f>(ROI_Data_86um!F52/B51)</f>
        <v>0.26170468187274909</v>
      </c>
      <c r="H51" s="7">
        <f>(ROI_Data_86um!G52/$B51)</f>
        <v>0.23409363745498199</v>
      </c>
      <c r="I51" s="7">
        <f>(ROI_Data_86um!H52/$B51)</f>
        <v>0.2424969987995198</v>
      </c>
      <c r="J51" s="7">
        <f>(ROI_Data_86um!I52/$B51)</f>
        <v>0.24729891956782712</v>
      </c>
      <c r="K51" s="7">
        <f>(ROI_Data_86um!J52/B51)</f>
        <v>0.24129651860744297</v>
      </c>
      <c r="M51">
        <v>48</v>
      </c>
      <c r="N51">
        <v>789</v>
      </c>
      <c r="O51" s="7">
        <f>ROI_Data_86um!N52/ROI_Data_Normalized_43um!$N51</f>
        <v>0.14575411913814956</v>
      </c>
      <c r="P51" s="7">
        <f>ROI_Data_86um!O52/ROI_Data_Normalized_43um!$N51</f>
        <v>0.18250950570342206</v>
      </c>
      <c r="Q51" s="7">
        <f>ROI_Data_86um!P52/ROI_Data_Normalized_43um!$N51</f>
        <v>0.1926489226869455</v>
      </c>
      <c r="R51" s="7">
        <f>ROI_Data_86um!Q52/ROI_Data_Normalized_43um!$N51</f>
        <v>0.23827629911280102</v>
      </c>
      <c r="S51" s="7">
        <f>ROI_Data_86um!R52/ROI_Data_Normalized_43um!$N51</f>
        <v>0.21419518377693283</v>
      </c>
      <c r="T51" s="7">
        <f>ROI_Data_86um!S52/ROI_Data_Normalized_43um!$N51</f>
        <v>0.24081115335868186</v>
      </c>
      <c r="U51" s="7">
        <f>ROI_Data_86um!T52/ROI_Data_Normalized_43um!$N51</f>
        <v>0.26615969581749049</v>
      </c>
      <c r="V51" s="7">
        <f>ROI_Data_86um!U52/ROI_Data_Normalized_43um!$N51</f>
        <v>0.28263624841571611</v>
      </c>
      <c r="W51" s="7">
        <f>ROI_Data_86um!V52/ROI_Data_Normalized_43um!$N51</f>
        <v>0.26362484157160965</v>
      </c>
      <c r="Y51">
        <v>48</v>
      </c>
      <c r="Z51" s="7">
        <f t="shared" si="4"/>
        <v>0.14550611118972304</v>
      </c>
      <c r="AA51" s="7">
        <f t="shared" si="4"/>
        <v>0.17468812620105079</v>
      </c>
      <c r="AB51" s="7">
        <f t="shared" si="4"/>
        <v>0.18636047574923506</v>
      </c>
      <c r="AC51" s="7">
        <f t="shared" si="4"/>
        <v>0.22357992626708478</v>
      </c>
      <c r="AD51" s="7">
        <f t="shared" si="4"/>
        <v>0.23794993282484095</v>
      </c>
      <c r="AE51" s="7">
        <f t="shared" si="4"/>
        <v>0.23745239540683194</v>
      </c>
      <c r="AF51" s="7">
        <f t="shared" si="4"/>
        <v>0.25432834730850518</v>
      </c>
      <c r="AG51" s="7">
        <f t="shared" si="4"/>
        <v>0.26496758399177162</v>
      </c>
      <c r="AH51" s="7">
        <f t="shared" si="4"/>
        <v>0.25246068008952632</v>
      </c>
      <c r="AJ51">
        <v>48</v>
      </c>
      <c r="AK51" s="7">
        <f t="shared" si="3"/>
        <v>0.10695456889980329</v>
      </c>
      <c r="AL51" s="7">
        <f t="shared" si="3"/>
        <v>7.7772553888475537E-2</v>
      </c>
      <c r="AM51" s="7">
        <f t="shared" si="3"/>
        <v>6.6100204340291263E-2</v>
      </c>
      <c r="AN51" s="7">
        <f t="shared" si="3"/>
        <v>2.8880753822441541E-2</v>
      </c>
      <c r="AO51" s="7">
        <f t="shared" si="3"/>
        <v>1.4510747264685375E-2</v>
      </c>
      <c r="AP51" s="7">
        <f t="shared" si="3"/>
        <v>1.5008284682694384E-2</v>
      </c>
      <c r="AQ51" s="7">
        <f t="shared" si="3"/>
        <v>-1.8676672189788524E-3</v>
      </c>
      <c r="AR51" s="7">
        <f t="shared" ref="AR51:AR114" si="5">$AH51-AG51</f>
        <v>-1.2506903902245292E-2</v>
      </c>
    </row>
    <row r="52" spans="1:44">
      <c r="A52">
        <v>49</v>
      </c>
      <c r="B52">
        <v>144</v>
      </c>
      <c r="C52" s="7">
        <f>(ROI_Data_86um!B53/B52)</f>
        <v>0.1388888888888889</v>
      </c>
      <c r="D52" s="7">
        <f>(ROI_Data_86um!C53/$B52)</f>
        <v>0.1388888888888889</v>
      </c>
      <c r="E52" s="7">
        <f>(ROI_Data_86um!D53/$B52)</f>
        <v>0.1388888888888889</v>
      </c>
      <c r="F52" s="7">
        <f>(ROI_Data_86um!E53/B52)</f>
        <v>0.2013888888888889</v>
      </c>
      <c r="G52" s="7">
        <f>(ROI_Data_86um!F53/B52)</f>
        <v>0.24305555555555555</v>
      </c>
      <c r="H52" s="7">
        <f>(ROI_Data_86um!G53/$B52)</f>
        <v>0.21527777777777779</v>
      </c>
      <c r="I52" s="7">
        <f>(ROI_Data_86um!H53/$B52)</f>
        <v>0.22222222222222221</v>
      </c>
      <c r="J52" s="7">
        <f>(ROI_Data_86um!I53/$B52)</f>
        <v>0.2361111111111111</v>
      </c>
      <c r="K52" s="7">
        <f>(ROI_Data_86um!J53/B52)</f>
        <v>0.22916666666666666</v>
      </c>
      <c r="M52">
        <v>49</v>
      </c>
      <c r="N52">
        <v>162</v>
      </c>
      <c r="O52" s="7">
        <f>ROI_Data_86um!N53/ROI_Data_Normalized_43um!$N52</f>
        <v>0.11728395061728394</v>
      </c>
      <c r="P52" s="7">
        <f>ROI_Data_86um!O53/ROI_Data_Normalized_43um!$N52</f>
        <v>0.11728395061728394</v>
      </c>
      <c r="Q52" s="7">
        <f>ROI_Data_86um!P53/ROI_Data_Normalized_43um!$N52</f>
        <v>0.12345679012345678</v>
      </c>
      <c r="R52" s="7">
        <f>ROI_Data_86um!Q53/ROI_Data_Normalized_43um!$N52</f>
        <v>0.1419753086419753</v>
      </c>
      <c r="S52" s="7">
        <f>ROI_Data_86um!R53/ROI_Data_Normalized_43um!$N52</f>
        <v>0.16049382716049382</v>
      </c>
      <c r="T52" s="7">
        <f>ROI_Data_86um!S53/ROI_Data_Normalized_43um!$N52</f>
        <v>0.12962962962962962</v>
      </c>
      <c r="U52" s="7">
        <f>ROI_Data_86um!T53/ROI_Data_Normalized_43um!$N52</f>
        <v>0.19135802469135801</v>
      </c>
      <c r="V52" s="7">
        <f>ROI_Data_86um!U53/ROI_Data_Normalized_43um!$N52</f>
        <v>0.19135802469135801</v>
      </c>
      <c r="W52" s="7">
        <f>ROI_Data_86um!V53/ROI_Data_Normalized_43um!$N52</f>
        <v>0.17901234567901234</v>
      </c>
      <c r="Y52">
        <v>49</v>
      </c>
      <c r="Z52" s="7">
        <f t="shared" si="4"/>
        <v>0.12808641975308643</v>
      </c>
      <c r="AA52" s="7">
        <f t="shared" si="4"/>
        <v>0.12808641975308643</v>
      </c>
      <c r="AB52" s="7">
        <f t="shared" si="4"/>
        <v>0.13117283950617284</v>
      </c>
      <c r="AC52" s="7">
        <f t="shared" si="4"/>
        <v>0.17168209876543211</v>
      </c>
      <c r="AD52" s="7">
        <f t="shared" si="4"/>
        <v>0.20177469135802467</v>
      </c>
      <c r="AE52" s="7">
        <f t="shared" si="4"/>
        <v>0.17245370370370372</v>
      </c>
      <c r="AF52" s="7">
        <f t="shared" si="4"/>
        <v>0.2067901234567901</v>
      </c>
      <c r="AG52" s="7">
        <f t="shared" si="4"/>
        <v>0.21373456790123457</v>
      </c>
      <c r="AH52" s="7">
        <f t="shared" si="4"/>
        <v>0.2040895061728395</v>
      </c>
      <c r="AJ52">
        <v>49</v>
      </c>
      <c r="AK52" s="7">
        <f t="shared" ref="AK52:AQ88" si="6">$AH52-Z52</f>
        <v>7.6003086419753063E-2</v>
      </c>
      <c r="AL52" s="7">
        <f t="shared" si="6"/>
        <v>7.6003086419753063E-2</v>
      </c>
      <c r="AM52" s="7">
        <f t="shared" si="6"/>
        <v>7.2916666666666657E-2</v>
      </c>
      <c r="AN52" s="7">
        <f t="shared" si="6"/>
        <v>3.2407407407407385E-2</v>
      </c>
      <c r="AO52" s="7">
        <f t="shared" si="6"/>
        <v>2.3148148148148251E-3</v>
      </c>
      <c r="AP52" s="7">
        <f t="shared" si="6"/>
        <v>3.1635802469135776E-2</v>
      </c>
      <c r="AQ52" s="7">
        <f t="shared" si="6"/>
        <v>-2.7006172839506015E-3</v>
      </c>
      <c r="AR52" s="7">
        <f t="shared" si="5"/>
        <v>-9.6450617283950768E-3</v>
      </c>
    </row>
    <row r="53" spans="1:44">
      <c r="A53">
        <v>50</v>
      </c>
      <c r="B53">
        <v>1906</v>
      </c>
      <c r="C53" s="7">
        <f>(ROI_Data_86um!B54/B53)</f>
        <v>0.15057712486883526</v>
      </c>
      <c r="D53" s="7">
        <f>(ROI_Data_86um!C54/$B53)</f>
        <v>0.16107030430220357</v>
      </c>
      <c r="E53" s="7">
        <f>(ROI_Data_86um!D54/$B53)</f>
        <v>0.17051416579223505</v>
      </c>
      <c r="F53" s="7">
        <f>(ROI_Data_86um!E54/B53)</f>
        <v>0.20199370409233997</v>
      </c>
      <c r="G53" s="7">
        <f>(ROI_Data_86um!F54/B53)</f>
        <v>0.23242392444910809</v>
      </c>
      <c r="H53" s="7">
        <f>(ROI_Data_86um!G54/$B53)</f>
        <v>0.21458551941238196</v>
      </c>
      <c r="I53" s="7">
        <f>(ROI_Data_86um!H54/$B53)</f>
        <v>0.2124868835257083</v>
      </c>
      <c r="J53" s="7">
        <f>(ROI_Data_86um!I54/$B53)</f>
        <v>0.22507869884575027</v>
      </c>
      <c r="K53" s="7">
        <f>(ROI_Data_86um!J54/B53)</f>
        <v>0.21930745015739769</v>
      </c>
      <c r="M53">
        <v>50</v>
      </c>
      <c r="N53">
        <v>2618</v>
      </c>
      <c r="O53" s="7">
        <f>ROI_Data_86um!N54/ROI_Data_Normalized_43um!$N53</f>
        <v>0.16959511077158135</v>
      </c>
      <c r="P53" s="7">
        <f>ROI_Data_86um!O54/ROI_Data_Normalized_43um!$N53</f>
        <v>0.19213139801375095</v>
      </c>
      <c r="Q53" s="7">
        <f>ROI_Data_86um!P54/ROI_Data_Normalized_43um!$N53</f>
        <v>0.18792971734148206</v>
      </c>
      <c r="R53" s="7">
        <f>ROI_Data_86um!Q54/ROI_Data_Normalized_43um!$N53</f>
        <v>0.20855614973262032</v>
      </c>
      <c r="S53" s="7">
        <f>ROI_Data_86um!R54/ROI_Data_Normalized_43um!$N53</f>
        <v>0.22383498854087089</v>
      </c>
      <c r="T53" s="7">
        <f>ROI_Data_86um!S54/ROI_Data_Normalized_43um!$N53</f>
        <v>0.20932009167303284</v>
      </c>
      <c r="U53" s="7">
        <f>ROI_Data_86um!T54/ROI_Data_Normalized_43um!$N53</f>
        <v>0.23262032085561499</v>
      </c>
      <c r="V53" s="7">
        <f>ROI_Data_86um!U54/ROI_Data_Normalized_43um!$N53</f>
        <v>0.23300229182582124</v>
      </c>
      <c r="W53" s="7">
        <f>ROI_Data_86um!V54/ROI_Data_Normalized_43um!$N53</f>
        <v>0.22459893048128343</v>
      </c>
      <c r="Y53">
        <v>50</v>
      </c>
      <c r="Z53" s="7">
        <f t="shared" si="4"/>
        <v>0.16008611782020832</v>
      </c>
      <c r="AA53" s="7">
        <f t="shared" si="4"/>
        <v>0.17660085115797725</v>
      </c>
      <c r="AB53" s="7">
        <f t="shared" si="4"/>
        <v>0.17922194156685856</v>
      </c>
      <c r="AC53" s="7">
        <f t="shared" si="4"/>
        <v>0.20527492691248014</v>
      </c>
      <c r="AD53" s="7">
        <f t="shared" si="4"/>
        <v>0.2281294564949895</v>
      </c>
      <c r="AE53" s="7">
        <f t="shared" si="4"/>
        <v>0.2119528055427074</v>
      </c>
      <c r="AF53" s="7">
        <f t="shared" si="4"/>
        <v>0.22255360219066164</v>
      </c>
      <c r="AG53" s="7">
        <f t="shared" si="4"/>
        <v>0.22904049533578574</v>
      </c>
      <c r="AH53" s="7">
        <f t="shared" si="4"/>
        <v>0.22195319031934058</v>
      </c>
      <c r="AJ53">
        <v>50</v>
      </c>
      <c r="AK53" s="7">
        <f t="shared" si="6"/>
        <v>6.1867072499132258E-2</v>
      </c>
      <c r="AL53" s="7">
        <f t="shared" si="6"/>
        <v>4.5352339161363331E-2</v>
      </c>
      <c r="AM53" s="7">
        <f t="shared" si="6"/>
        <v>4.2731248752482021E-2</v>
      </c>
      <c r="AN53" s="7">
        <f t="shared" si="6"/>
        <v>1.6678263406860433E-2</v>
      </c>
      <c r="AO53" s="7">
        <f t="shared" si="6"/>
        <v>-6.1762661756489257E-3</v>
      </c>
      <c r="AP53" s="7">
        <f t="shared" si="6"/>
        <v>1.0000384776633175E-2</v>
      </c>
      <c r="AQ53" s="7">
        <f t="shared" si="6"/>
        <v>-6.0041187132106599E-4</v>
      </c>
      <c r="AR53" s="7">
        <f t="shared" si="5"/>
        <v>-7.0873050164451667E-3</v>
      </c>
    </row>
    <row r="54" spans="1:44">
      <c r="A54">
        <v>51</v>
      </c>
      <c r="B54">
        <v>192629</v>
      </c>
      <c r="C54" s="7">
        <f>(ROI_Data_86um!B55/B54)</f>
        <v>0.13925732885494915</v>
      </c>
      <c r="D54" s="7">
        <f>(ROI_Data_86um!C55/$B54)</f>
        <v>0.14822794075658391</v>
      </c>
      <c r="E54" s="7">
        <f>(ROI_Data_86um!D55/$B54)</f>
        <v>0.16222375654756033</v>
      </c>
      <c r="F54" s="7">
        <f>(ROI_Data_86um!E55/B54)</f>
        <v>0.18980527334928801</v>
      </c>
      <c r="G54" s="7">
        <f>(ROI_Data_86um!F55/B54)</f>
        <v>0.20846809151270057</v>
      </c>
      <c r="H54" s="7">
        <f>(ROI_Data_86um!G55/$B54)</f>
        <v>0.21479112698503341</v>
      </c>
      <c r="I54" s="7">
        <f>(ROI_Data_86um!H55/$B54)</f>
        <v>0.21874172632365843</v>
      </c>
      <c r="J54" s="7">
        <f>(ROI_Data_86um!I55/$B54)</f>
        <v>0.22014857575962082</v>
      </c>
      <c r="K54" s="7">
        <f>(ROI_Data_86um!J55/B54)</f>
        <v>0.22593171329342934</v>
      </c>
      <c r="M54">
        <v>51</v>
      </c>
      <c r="N54">
        <v>192017</v>
      </c>
      <c r="O54" s="7">
        <f>ROI_Data_86um!N55/ROI_Data_Normalized_43um!$N54</f>
        <v>0.14503924131717505</v>
      </c>
      <c r="P54" s="7">
        <f>ROI_Data_86um!O55/ROI_Data_Normalized_43um!$N54</f>
        <v>0.15733502762776214</v>
      </c>
      <c r="Q54" s="7">
        <f>ROI_Data_86um!P55/ROI_Data_Normalized_43um!$N54</f>
        <v>0.17298989152002167</v>
      </c>
      <c r="R54" s="7">
        <f>ROI_Data_86um!Q55/ROI_Data_Normalized_43um!$N54</f>
        <v>0.19564934354770672</v>
      </c>
      <c r="S54" s="7">
        <f>ROI_Data_86um!R55/ROI_Data_Normalized_43um!$N54</f>
        <v>0.20948145216308972</v>
      </c>
      <c r="T54" s="7">
        <f>ROI_Data_86um!S55/ROI_Data_Normalized_43um!$N54</f>
        <v>0.21639750647078124</v>
      </c>
      <c r="U54" s="7">
        <f>ROI_Data_86um!T55/ROI_Data_Normalized_43um!$N54</f>
        <v>0.21869417811964564</v>
      </c>
      <c r="V54" s="7">
        <f>ROI_Data_86um!U55/ROI_Data_Normalized_43um!$N54</f>
        <v>0.21993885958014134</v>
      </c>
      <c r="W54" s="7">
        <f>ROI_Data_86um!V55/ROI_Data_Normalized_43um!$N54</f>
        <v>0.22447491628345406</v>
      </c>
      <c r="Y54">
        <v>51</v>
      </c>
      <c r="Z54" s="7">
        <f t="shared" si="4"/>
        <v>0.14214828508606209</v>
      </c>
      <c r="AA54" s="7">
        <f t="shared" si="4"/>
        <v>0.15278148419217302</v>
      </c>
      <c r="AB54" s="7">
        <f t="shared" si="4"/>
        <v>0.16760682403379101</v>
      </c>
      <c r="AC54" s="7">
        <f t="shared" si="4"/>
        <v>0.19272730844849736</v>
      </c>
      <c r="AD54" s="7">
        <f t="shared" si="4"/>
        <v>0.20897477183789515</v>
      </c>
      <c r="AE54" s="7">
        <f t="shared" si="4"/>
        <v>0.21559431672790733</v>
      </c>
      <c r="AF54" s="7">
        <f t="shared" si="4"/>
        <v>0.21871795222165202</v>
      </c>
      <c r="AG54" s="7">
        <f t="shared" si="4"/>
        <v>0.22004371766988107</v>
      </c>
      <c r="AH54" s="7">
        <f t="shared" si="4"/>
        <v>0.22520331478844169</v>
      </c>
      <c r="AJ54">
        <v>51</v>
      </c>
      <c r="AK54" s="7">
        <f t="shared" si="6"/>
        <v>8.3055029702379601E-2</v>
      </c>
      <c r="AL54" s="7">
        <f t="shared" si="6"/>
        <v>7.2421830596268666E-2</v>
      </c>
      <c r="AM54" s="7">
        <f t="shared" si="6"/>
        <v>5.7596490754650675E-2</v>
      </c>
      <c r="AN54" s="7">
        <f t="shared" si="6"/>
        <v>3.2476006339944324E-2</v>
      </c>
      <c r="AO54" s="7">
        <f t="shared" si="6"/>
        <v>1.6228542950546543E-2</v>
      </c>
      <c r="AP54" s="7">
        <f t="shared" si="6"/>
        <v>9.6089980605343628E-3</v>
      </c>
      <c r="AQ54" s="7">
        <f t="shared" si="6"/>
        <v>6.4853625667896653E-3</v>
      </c>
      <c r="AR54" s="7">
        <f t="shared" si="5"/>
        <v>5.1595971185606215E-3</v>
      </c>
    </row>
    <row r="55" spans="1:44">
      <c r="A55">
        <v>52</v>
      </c>
      <c r="B55">
        <v>3429</v>
      </c>
      <c r="C55" s="7">
        <f>(ROI_Data_86um!B56/B55)</f>
        <v>0.13823272090988625</v>
      </c>
      <c r="D55" s="7">
        <f>(ROI_Data_86um!C56/$B55)</f>
        <v>0.14231554389034703</v>
      </c>
      <c r="E55" s="7">
        <f>(ROI_Data_86um!D56/$B55)</f>
        <v>0.15223097112860892</v>
      </c>
      <c r="F55" s="7">
        <f>(ROI_Data_86um!E56/B55)</f>
        <v>0.17643627879848353</v>
      </c>
      <c r="G55" s="7">
        <f>(ROI_Data_86um!F56/B55)</f>
        <v>0.1831437736949548</v>
      </c>
      <c r="H55" s="7">
        <f>(ROI_Data_86um!G56/$B55)</f>
        <v>0.1942257217847769</v>
      </c>
      <c r="I55" s="7">
        <f>(ROI_Data_86um!H56/$B55)</f>
        <v>0.20326625838436863</v>
      </c>
      <c r="J55" s="7">
        <f>(ROI_Data_86um!I56/$B55)</f>
        <v>0.21055701370662</v>
      </c>
      <c r="K55" s="7">
        <f>(ROI_Data_86um!J56/B55)</f>
        <v>0.20909886264216973</v>
      </c>
      <c r="M55">
        <v>52</v>
      </c>
      <c r="N55">
        <v>3728</v>
      </c>
      <c r="O55" s="7">
        <f>ROI_Data_86um!N56/ROI_Data_Normalized_43um!$N55</f>
        <v>0.13707081545064378</v>
      </c>
      <c r="P55" s="7">
        <f>ROI_Data_86um!O56/ROI_Data_Normalized_43um!$N55</f>
        <v>0.14243562231759657</v>
      </c>
      <c r="Q55" s="7">
        <f>ROI_Data_86um!P56/ROI_Data_Normalized_43um!$N55</f>
        <v>0.14082618025751073</v>
      </c>
      <c r="R55" s="7">
        <f>ROI_Data_86um!Q56/ROI_Data_Normalized_43um!$N55</f>
        <v>0.17113733905579398</v>
      </c>
      <c r="S55" s="7">
        <f>ROI_Data_86um!R56/ROI_Data_Normalized_43um!$N55</f>
        <v>0.20037553648068671</v>
      </c>
      <c r="T55" s="7">
        <f>ROI_Data_86um!S56/ROI_Data_Normalized_43um!$N55</f>
        <v>0.20413090128755365</v>
      </c>
      <c r="U55" s="7">
        <f>ROI_Data_86um!T56/ROI_Data_Normalized_43um!$N55</f>
        <v>0.20064377682403434</v>
      </c>
      <c r="V55" s="7">
        <f>ROI_Data_86um!U56/ROI_Data_Normalized_43um!$N55</f>
        <v>0.20547210300429183</v>
      </c>
      <c r="W55" s="7">
        <f>ROI_Data_86um!V56/ROI_Data_Normalized_43um!$N55</f>
        <v>0.20654506437768241</v>
      </c>
      <c r="Y55">
        <v>52</v>
      </c>
      <c r="Z55" s="7">
        <f t="shared" si="4"/>
        <v>0.13765176818026503</v>
      </c>
      <c r="AA55" s="7">
        <f t="shared" si="4"/>
        <v>0.1423755831039718</v>
      </c>
      <c r="AB55" s="7">
        <f t="shared" si="4"/>
        <v>0.14652857569305983</v>
      </c>
      <c r="AC55" s="7">
        <f t="shared" si="4"/>
        <v>0.17378680892713877</v>
      </c>
      <c r="AD55" s="7">
        <f t="shared" si="4"/>
        <v>0.19175965508782075</v>
      </c>
      <c r="AE55" s="7">
        <f t="shared" si="4"/>
        <v>0.19917831153616528</v>
      </c>
      <c r="AF55" s="7">
        <f t="shared" si="4"/>
        <v>0.20195501760420148</v>
      </c>
      <c r="AG55" s="7">
        <f t="shared" si="4"/>
        <v>0.2080145583554559</v>
      </c>
      <c r="AH55" s="7">
        <f t="shared" si="4"/>
        <v>0.20782196350992607</v>
      </c>
      <c r="AJ55">
        <v>52</v>
      </c>
      <c r="AK55" s="7">
        <f t="shared" si="6"/>
        <v>7.0170195329661039E-2</v>
      </c>
      <c r="AL55" s="7">
        <f t="shared" si="6"/>
        <v>6.5446380405954269E-2</v>
      </c>
      <c r="AM55" s="7">
        <f t="shared" si="6"/>
        <v>6.1293387816866246E-2</v>
      </c>
      <c r="AN55" s="7">
        <f t="shared" si="6"/>
        <v>3.4035154582787303E-2</v>
      </c>
      <c r="AO55" s="7">
        <f t="shared" si="6"/>
        <v>1.606230842210532E-2</v>
      </c>
      <c r="AP55" s="7">
        <f t="shared" si="6"/>
        <v>8.6436519737607964E-3</v>
      </c>
      <c r="AQ55" s="7">
        <f t="shared" si="6"/>
        <v>5.866945905724591E-3</v>
      </c>
      <c r="AR55" s="7">
        <f t="shared" si="5"/>
        <v>-1.9259484552983097E-4</v>
      </c>
    </row>
    <row r="56" spans="1:44">
      <c r="A56">
        <v>53</v>
      </c>
      <c r="B56">
        <v>19259</v>
      </c>
      <c r="C56" s="7">
        <f>(ROI_Data_86um!B57/B56)</f>
        <v>0.15784827872682902</v>
      </c>
      <c r="D56" s="7">
        <f>(ROI_Data_86um!C57/$B56)</f>
        <v>0.18085051144919259</v>
      </c>
      <c r="E56" s="7">
        <f>(ROI_Data_86um!D57/$B56)</f>
        <v>0.22669920556622877</v>
      </c>
      <c r="F56" s="7">
        <f>(ROI_Data_86um!E57/B56)</f>
        <v>0.23635702788306764</v>
      </c>
      <c r="G56" s="7">
        <f>(ROI_Data_86um!F57/B56)</f>
        <v>0.2588400228464614</v>
      </c>
      <c r="H56" s="7">
        <f>(ROI_Data_86um!G57/$B56)</f>
        <v>0.25972272703671012</v>
      </c>
      <c r="I56" s="7">
        <f>(ROI_Data_86um!H57/$B56)</f>
        <v>0.26875746404278517</v>
      </c>
      <c r="J56" s="7">
        <f>(ROI_Data_86um!I57/$B56)</f>
        <v>0.2656420374889662</v>
      </c>
      <c r="K56" s="7">
        <f>(ROI_Data_86um!J57/B56)</f>
        <v>0.26979593956072484</v>
      </c>
      <c r="M56">
        <v>53</v>
      </c>
      <c r="N56">
        <v>19529</v>
      </c>
      <c r="O56" s="7">
        <f>ROI_Data_86um!N57/ROI_Data_Normalized_43um!$N56</f>
        <v>0.14798504787751549</v>
      </c>
      <c r="P56" s="7">
        <f>ROI_Data_86um!O57/ROI_Data_Normalized_43um!$N56</f>
        <v>0.14834348916995238</v>
      </c>
      <c r="Q56" s="7">
        <f>ROI_Data_86um!P57/ROI_Data_Normalized_43um!$N56</f>
        <v>0.15976240462901325</v>
      </c>
      <c r="R56" s="7">
        <f>ROI_Data_86um!Q57/ROI_Data_Normalized_43um!$N56</f>
        <v>0.23058016283475857</v>
      </c>
      <c r="S56" s="7">
        <f>ROI_Data_86um!R57/ROI_Data_Normalized_43um!$N56</f>
        <v>0.23467663474832301</v>
      </c>
      <c r="T56" s="7">
        <f>ROI_Data_86um!S57/ROI_Data_Normalized_43um!$N56</f>
        <v>0.25290593476368478</v>
      </c>
      <c r="U56" s="7">
        <f>ROI_Data_86um!T57/ROI_Data_Normalized_43um!$N56</f>
        <v>0.24804137436632701</v>
      </c>
      <c r="V56" s="7">
        <f>ROI_Data_86um!U57/ROI_Data_Normalized_43um!$N56</f>
        <v>0.24804137436632701</v>
      </c>
      <c r="W56" s="7">
        <f>ROI_Data_86um!V57/ROI_Data_Normalized_43um!$N56</f>
        <v>0.25270111116800653</v>
      </c>
      <c r="Y56">
        <v>53</v>
      </c>
      <c r="Z56" s="7">
        <f t="shared" si="4"/>
        <v>0.15291666330217224</v>
      </c>
      <c r="AA56" s="7">
        <f t="shared" si="4"/>
        <v>0.16459700030957247</v>
      </c>
      <c r="AB56" s="7">
        <f t="shared" si="4"/>
        <v>0.19323080509762103</v>
      </c>
      <c r="AC56" s="7">
        <f t="shared" si="4"/>
        <v>0.23346859535891312</v>
      </c>
      <c r="AD56" s="7">
        <f t="shared" si="4"/>
        <v>0.24675832879739221</v>
      </c>
      <c r="AE56" s="7">
        <f t="shared" si="4"/>
        <v>0.25631433090019745</v>
      </c>
      <c r="AF56" s="7">
        <f t="shared" si="4"/>
        <v>0.25839941920455611</v>
      </c>
      <c r="AG56" s="7">
        <f t="shared" si="4"/>
        <v>0.2568417059276466</v>
      </c>
      <c r="AH56" s="7">
        <f t="shared" si="4"/>
        <v>0.26124852536436571</v>
      </c>
      <c r="AJ56">
        <v>53</v>
      </c>
      <c r="AK56" s="7">
        <f t="shared" si="6"/>
        <v>0.10833186206219347</v>
      </c>
      <c r="AL56" s="7">
        <f t="shared" si="6"/>
        <v>9.6651525054793241E-2</v>
      </c>
      <c r="AM56" s="7">
        <f t="shared" si="6"/>
        <v>6.8017720266744686E-2</v>
      </c>
      <c r="AN56" s="7">
        <f t="shared" si="6"/>
        <v>2.7779930005452591E-2</v>
      </c>
      <c r="AO56" s="7">
        <f t="shared" si="6"/>
        <v>1.4490196566973507E-2</v>
      </c>
      <c r="AP56" s="7">
        <f t="shared" si="6"/>
        <v>4.9341944641682622E-3</v>
      </c>
      <c r="AQ56" s="7">
        <f t="shared" si="6"/>
        <v>2.8491061598096001E-3</v>
      </c>
      <c r="AR56" s="7">
        <f t="shared" si="5"/>
        <v>4.4068194367191116E-3</v>
      </c>
    </row>
    <row r="57" spans="1:44">
      <c r="A57">
        <v>54</v>
      </c>
      <c r="B57">
        <v>7600</v>
      </c>
      <c r="C57" s="7">
        <f>(ROI_Data_86um!B58/B57)</f>
        <v>0.13763157894736841</v>
      </c>
      <c r="D57" s="7">
        <f>(ROI_Data_86um!C58/$B57)</f>
        <v>0.14592105263157895</v>
      </c>
      <c r="E57" s="7">
        <f>(ROI_Data_86um!D58/$B57)</f>
        <v>0.13750000000000001</v>
      </c>
      <c r="F57" s="7">
        <f>(ROI_Data_86um!E58/B57)</f>
        <v>0.17671052631578948</v>
      </c>
      <c r="G57" s="7">
        <f>(ROI_Data_86um!F58/B57)</f>
        <v>0.20065789473684212</v>
      </c>
      <c r="H57" s="7">
        <f>(ROI_Data_86um!G58/$B57)</f>
        <v>0.2218421052631579</v>
      </c>
      <c r="I57" s="7">
        <f>(ROI_Data_86um!H58/$B57)</f>
        <v>0.22092105263157893</v>
      </c>
      <c r="J57" s="7">
        <f>(ROI_Data_86um!I58/$B57)</f>
        <v>0.22210526315789475</v>
      </c>
      <c r="K57" s="7">
        <f>(ROI_Data_86um!J58/B57)</f>
        <v>0.22276315789473683</v>
      </c>
      <c r="M57">
        <v>54</v>
      </c>
      <c r="N57">
        <v>8274</v>
      </c>
      <c r="O57" s="7">
        <f>ROI_Data_86um!N58/ROI_Data_Normalized_43um!$N57</f>
        <v>0.15180082185158328</v>
      </c>
      <c r="P57" s="7">
        <f>ROI_Data_86um!O58/ROI_Data_Normalized_43um!$N57</f>
        <v>0.16932559825960841</v>
      </c>
      <c r="Q57" s="7">
        <f>ROI_Data_86um!P58/ROI_Data_Normalized_43um!$N57</f>
        <v>0.17464346144549189</v>
      </c>
      <c r="R57" s="7">
        <f>ROI_Data_86um!Q58/ROI_Data_Normalized_43um!$N57</f>
        <v>0.1986947063089195</v>
      </c>
      <c r="S57" s="7">
        <f>ROI_Data_86um!R58/ROI_Data_Normalized_43um!$N57</f>
        <v>0.21331883007009911</v>
      </c>
      <c r="T57" s="7">
        <f>ROI_Data_86um!S58/ROI_Data_Normalized_43um!$N57</f>
        <v>0.21936185641769398</v>
      </c>
      <c r="U57" s="7">
        <f>ROI_Data_86um!T58/ROI_Data_Normalized_43um!$N57</f>
        <v>0.23833695914914188</v>
      </c>
      <c r="V57" s="7">
        <f>ROI_Data_86um!U58/ROI_Data_Normalized_43um!$N57</f>
        <v>0.2328982354363065</v>
      </c>
      <c r="W57" s="7">
        <f>ROI_Data_86um!V58/ROI_Data_Normalized_43um!$N57</f>
        <v>0.23434856175972926</v>
      </c>
      <c r="Y57">
        <v>54</v>
      </c>
      <c r="Z57" s="7">
        <f t="shared" si="4"/>
        <v>0.14471620039947586</v>
      </c>
      <c r="AA57" s="7">
        <f t="shared" si="4"/>
        <v>0.15762332544559368</v>
      </c>
      <c r="AB57" s="7">
        <f t="shared" si="4"/>
        <v>0.15607173072274594</v>
      </c>
      <c r="AC57" s="7">
        <f t="shared" si="4"/>
        <v>0.18770261631235449</v>
      </c>
      <c r="AD57" s="7">
        <f t="shared" si="4"/>
        <v>0.20698836240347063</v>
      </c>
      <c r="AE57" s="7">
        <f t="shared" si="4"/>
        <v>0.22060198084042593</v>
      </c>
      <c r="AF57" s="7">
        <f t="shared" si="4"/>
        <v>0.22962900589036039</v>
      </c>
      <c r="AG57" s="7">
        <f t="shared" si="4"/>
        <v>0.22750174929710062</v>
      </c>
      <c r="AH57" s="7">
        <f t="shared" si="4"/>
        <v>0.22855585982723303</v>
      </c>
      <c r="AJ57">
        <v>54</v>
      </c>
      <c r="AK57" s="7">
        <f t="shared" si="6"/>
        <v>8.3839659427757174E-2</v>
      </c>
      <c r="AL57" s="7">
        <f t="shared" si="6"/>
        <v>7.0932534381639351E-2</v>
      </c>
      <c r="AM57" s="7">
        <f t="shared" si="6"/>
        <v>7.2484129104487094E-2</v>
      </c>
      <c r="AN57" s="7">
        <f t="shared" si="6"/>
        <v>4.085324351487854E-2</v>
      </c>
      <c r="AO57" s="7">
        <f t="shared" si="6"/>
        <v>2.1567497423762405E-2</v>
      </c>
      <c r="AP57" s="7">
        <f t="shared" si="6"/>
        <v>7.9538789868071058E-3</v>
      </c>
      <c r="AQ57" s="7">
        <f t="shared" si="6"/>
        <v>-1.0731460631273615E-3</v>
      </c>
      <c r="AR57" s="7">
        <f t="shared" si="5"/>
        <v>1.0541105301324072E-3</v>
      </c>
    </row>
    <row r="58" spans="1:44">
      <c r="A58">
        <v>55</v>
      </c>
      <c r="B58">
        <v>14126</v>
      </c>
      <c r="C58" s="7">
        <f>(ROI_Data_86um!B59/B58)</f>
        <v>0.18497805465099815</v>
      </c>
      <c r="D58" s="7">
        <f>(ROI_Data_86um!C59/$B58)</f>
        <v>0.21386096559535608</v>
      </c>
      <c r="E58" s="7">
        <f>(ROI_Data_86um!D59/$B58)</f>
        <v>0.22582472037377885</v>
      </c>
      <c r="F58" s="7">
        <f>(ROI_Data_86um!E59/B58)</f>
        <v>0.24380574826560952</v>
      </c>
      <c r="G58" s="7">
        <f>(ROI_Data_86um!F59/B58)</f>
        <v>0.26277785643494267</v>
      </c>
      <c r="H58" s="7">
        <f>(ROI_Data_86um!G59/$B58)</f>
        <v>0.26907829534192268</v>
      </c>
      <c r="I58" s="7">
        <f>(ROI_Data_86um!H59/$B58)</f>
        <v>0.27842276652980319</v>
      </c>
      <c r="J58" s="7">
        <f>(ROI_Data_86um!I59/$B58)</f>
        <v>0.27431686252300724</v>
      </c>
      <c r="K58" s="7">
        <f>(ROI_Data_86um!J59/B58)</f>
        <v>0.27870593232337532</v>
      </c>
      <c r="M58">
        <v>55</v>
      </c>
      <c r="N58">
        <v>15923</v>
      </c>
      <c r="O58" s="7">
        <f>ROI_Data_86um!N59/ROI_Data_Normalized_43um!$N58</f>
        <v>0.16378823086101865</v>
      </c>
      <c r="P58" s="7">
        <f>ROI_Data_86um!O59/ROI_Data_Normalized_43um!$N58</f>
        <v>0.17314576398919801</v>
      </c>
      <c r="Q58" s="7">
        <f>ROI_Data_86um!P59/ROI_Data_Normalized_43um!$N58</f>
        <v>0.19280286378195063</v>
      </c>
      <c r="R58" s="7">
        <f>ROI_Data_86um!Q59/ROI_Data_Normalized_43um!$N58</f>
        <v>0.24530553287697043</v>
      </c>
      <c r="S58" s="7">
        <f>ROI_Data_86um!R59/ROI_Data_Normalized_43um!$N58</f>
        <v>0.24800602901463292</v>
      </c>
      <c r="T58" s="7">
        <f>ROI_Data_86um!S59/ROI_Data_Normalized_43um!$N58</f>
        <v>0.26546505055579978</v>
      </c>
      <c r="U58" s="7">
        <f>ROI_Data_86um!T59/ROI_Data_Normalized_43um!$N58</f>
        <v>0.26998681153049048</v>
      </c>
      <c r="V58" s="7">
        <f>ROI_Data_86um!U59/ROI_Data_Normalized_43um!$N58</f>
        <v>0.26697230421403001</v>
      </c>
      <c r="W58" s="7">
        <f>ROI_Data_86um!V59/ROI_Data_Normalized_43um!$N58</f>
        <v>0.27111725177416318</v>
      </c>
      <c r="Y58">
        <v>55</v>
      </c>
      <c r="Z58" s="7">
        <f t="shared" si="4"/>
        <v>0.17438314275600841</v>
      </c>
      <c r="AA58" s="7">
        <f t="shared" si="4"/>
        <v>0.19350336479227703</v>
      </c>
      <c r="AB58" s="7">
        <f t="shared" si="4"/>
        <v>0.20931379207786474</v>
      </c>
      <c r="AC58" s="7">
        <f t="shared" si="4"/>
        <v>0.24455564057128998</v>
      </c>
      <c r="AD58" s="7">
        <f t="shared" si="4"/>
        <v>0.25539194272478782</v>
      </c>
      <c r="AE58" s="7">
        <f t="shared" si="4"/>
        <v>0.26727167294886123</v>
      </c>
      <c r="AF58" s="7">
        <f t="shared" si="4"/>
        <v>0.27420478903014683</v>
      </c>
      <c r="AG58" s="7">
        <f t="shared" si="4"/>
        <v>0.2706445833685186</v>
      </c>
      <c r="AH58" s="7">
        <f t="shared" si="4"/>
        <v>0.27491159204876925</v>
      </c>
      <c r="AJ58">
        <v>55</v>
      </c>
      <c r="AK58" s="7">
        <f t="shared" si="6"/>
        <v>0.10052844929276084</v>
      </c>
      <c r="AL58" s="7">
        <f t="shared" si="6"/>
        <v>8.1408227256492216E-2</v>
      </c>
      <c r="AM58" s="7">
        <f t="shared" si="6"/>
        <v>6.5597799970904508E-2</v>
      </c>
      <c r="AN58" s="7">
        <f t="shared" si="6"/>
        <v>3.035595147747927E-2</v>
      </c>
      <c r="AO58" s="7">
        <f t="shared" si="6"/>
        <v>1.9519649323981425E-2</v>
      </c>
      <c r="AP58" s="7">
        <f t="shared" si="6"/>
        <v>7.6399190999080213E-3</v>
      </c>
      <c r="AQ58" s="7">
        <f t="shared" si="6"/>
        <v>7.0680301862241501E-4</v>
      </c>
      <c r="AR58" s="7">
        <f t="shared" si="5"/>
        <v>4.2670086802506502E-3</v>
      </c>
    </row>
    <row r="59" spans="1:44">
      <c r="A59">
        <v>56</v>
      </c>
      <c r="B59">
        <v>1055</v>
      </c>
      <c r="C59" s="7">
        <f>(ROI_Data_86um!B60/B59)</f>
        <v>0.15260663507109004</v>
      </c>
      <c r="D59" s="7">
        <f>(ROI_Data_86um!C60/$B59)</f>
        <v>0.18199052132701421</v>
      </c>
      <c r="E59" s="7">
        <f>(ROI_Data_86um!D60/$B59)</f>
        <v>0.15260663507109004</v>
      </c>
      <c r="F59" s="7">
        <f>(ROI_Data_86um!E60/B59)</f>
        <v>0.23412322274881517</v>
      </c>
      <c r="G59" s="7">
        <f>(ROI_Data_86um!F60/B59)</f>
        <v>0.25971563981042656</v>
      </c>
      <c r="H59" s="7">
        <f>(ROI_Data_86um!G60/$B59)</f>
        <v>0.28625592417061613</v>
      </c>
      <c r="I59" s="7">
        <f>(ROI_Data_86um!H60/$B59)</f>
        <v>0.2777251184834123</v>
      </c>
      <c r="J59" s="7">
        <f>(ROI_Data_86um!I60/$B59)</f>
        <v>0.27109004739336495</v>
      </c>
      <c r="K59" s="7">
        <f>(ROI_Data_86um!J60/B59)</f>
        <v>0.27867298578199051</v>
      </c>
      <c r="M59">
        <v>56</v>
      </c>
      <c r="N59">
        <v>838</v>
      </c>
      <c r="O59" s="7">
        <f>ROI_Data_86um!N60/ROI_Data_Normalized_43um!$N59</f>
        <v>0.14558472553699284</v>
      </c>
      <c r="P59" s="7">
        <f>ROI_Data_86um!O60/ROI_Data_Normalized_43um!$N59</f>
        <v>0.17064439140811455</v>
      </c>
      <c r="Q59" s="7">
        <f>ROI_Data_86um!P60/ROI_Data_Normalized_43um!$N59</f>
        <v>0.20883054892601433</v>
      </c>
      <c r="R59" s="7">
        <f>ROI_Data_86um!Q60/ROI_Data_Normalized_43um!$N59</f>
        <v>0.24105011933174225</v>
      </c>
      <c r="S59" s="7">
        <f>ROI_Data_86um!R60/ROI_Data_Normalized_43um!$N59</f>
        <v>0.24343675417661098</v>
      </c>
      <c r="T59" s="7">
        <f>ROI_Data_86um!S60/ROI_Data_Normalized_43um!$N59</f>
        <v>0.25536992840095463</v>
      </c>
      <c r="U59" s="7">
        <f>ROI_Data_86um!T60/ROI_Data_Normalized_43um!$N59</f>
        <v>0.27326968973747018</v>
      </c>
      <c r="V59" s="7">
        <f>ROI_Data_86um!U60/ROI_Data_Normalized_43um!$N59</f>
        <v>0.27326968973747018</v>
      </c>
      <c r="W59" s="7">
        <f>ROI_Data_86um!V60/ROI_Data_Normalized_43um!$N59</f>
        <v>0.26133651551312648</v>
      </c>
      <c r="Y59">
        <v>56</v>
      </c>
      <c r="Z59" s="7">
        <f t="shared" si="4"/>
        <v>0.14909568030404144</v>
      </c>
      <c r="AA59" s="7">
        <f t="shared" si="4"/>
        <v>0.17631745636756438</v>
      </c>
      <c r="AB59" s="7">
        <f t="shared" si="4"/>
        <v>0.18071859199855217</v>
      </c>
      <c r="AC59" s="7">
        <f t="shared" si="4"/>
        <v>0.2375866710402787</v>
      </c>
      <c r="AD59" s="7">
        <f t="shared" si="4"/>
        <v>0.25157619699351874</v>
      </c>
      <c r="AE59" s="7">
        <f t="shared" si="4"/>
        <v>0.27081292628578535</v>
      </c>
      <c r="AF59" s="7">
        <f t="shared" si="4"/>
        <v>0.27549740411044121</v>
      </c>
      <c r="AG59" s="7">
        <f t="shared" si="4"/>
        <v>0.27217986856541754</v>
      </c>
      <c r="AH59" s="7">
        <f t="shared" si="4"/>
        <v>0.27000475064755847</v>
      </c>
      <c r="AJ59">
        <v>56</v>
      </c>
      <c r="AK59" s="7">
        <f t="shared" si="6"/>
        <v>0.12090907034351703</v>
      </c>
      <c r="AL59" s="7">
        <f t="shared" si="6"/>
        <v>9.3687294279994088E-2</v>
      </c>
      <c r="AM59" s="7">
        <f t="shared" si="6"/>
        <v>8.9286158649006298E-2</v>
      </c>
      <c r="AN59" s="7">
        <f t="shared" si="6"/>
        <v>3.2418079607279771E-2</v>
      </c>
      <c r="AO59" s="7">
        <f t="shared" si="6"/>
        <v>1.8428553654039725E-2</v>
      </c>
      <c r="AP59" s="7">
        <f t="shared" si="6"/>
        <v>-8.0817563822688232E-4</v>
      </c>
      <c r="AQ59" s="7">
        <f t="shared" si="6"/>
        <v>-5.4926534628827461E-3</v>
      </c>
      <c r="AR59" s="7">
        <f t="shared" si="5"/>
        <v>-2.1751179178590707E-3</v>
      </c>
    </row>
    <row r="60" spans="1:44">
      <c r="A60">
        <v>57</v>
      </c>
      <c r="B60">
        <v>345395</v>
      </c>
      <c r="C60" s="7">
        <f>(ROI_Data_86um!B61/B60)</f>
        <v>0.14016126463903647</v>
      </c>
      <c r="D60" s="7">
        <f>(ROI_Data_86um!C61/$B60)</f>
        <v>0.15199988419056443</v>
      </c>
      <c r="E60" s="7">
        <f>(ROI_Data_86um!D61/$B60)</f>
        <v>0.16669320632898565</v>
      </c>
      <c r="F60" s="7">
        <f>(ROI_Data_86um!E61/B60)</f>
        <v>0.19621592669262727</v>
      </c>
      <c r="G60" s="7">
        <f>(ROI_Data_86um!F61/B60)</f>
        <v>0.22108310774620363</v>
      </c>
      <c r="H60" s="7">
        <f>(ROI_Data_86um!G61/$B60)</f>
        <v>0.22768424557390812</v>
      </c>
      <c r="I60" s="7">
        <f>(ROI_Data_86um!H61/$B60)</f>
        <v>0.22956614890198179</v>
      </c>
      <c r="J60" s="7">
        <f>(ROI_Data_86um!I61/$B60)</f>
        <v>0.23397269792556349</v>
      </c>
      <c r="K60" s="7">
        <f>(ROI_Data_86um!J61/B60)</f>
        <v>0.23887722752211235</v>
      </c>
      <c r="M60">
        <v>57</v>
      </c>
      <c r="N60">
        <v>342145</v>
      </c>
      <c r="O60" s="7">
        <f>ROI_Data_86um!N61/ROI_Data_Normalized_43um!$N60</f>
        <v>0.13654737026699207</v>
      </c>
      <c r="P60" s="7">
        <f>ROI_Data_86um!O61/ROI_Data_Normalized_43um!$N60</f>
        <v>0.1476829998977042</v>
      </c>
      <c r="Q60" s="7">
        <f>ROI_Data_86um!P61/ROI_Data_Normalized_43um!$N60</f>
        <v>0.16163614841660701</v>
      </c>
      <c r="R60" s="7">
        <f>ROI_Data_86um!Q61/ROI_Data_Normalized_43um!$N60</f>
        <v>0.19376580104926275</v>
      </c>
      <c r="S60" s="7">
        <f>ROI_Data_86um!R61/ROI_Data_Normalized_43um!$N60</f>
        <v>0.20968887459995031</v>
      </c>
      <c r="T60" s="7">
        <f>ROI_Data_86um!S61/ROI_Data_Normalized_43um!$N60</f>
        <v>0.21967586841836065</v>
      </c>
      <c r="U60" s="7">
        <f>ROI_Data_86um!T61/ROI_Data_Normalized_43um!$N60</f>
        <v>0.22656183781729969</v>
      </c>
      <c r="V60" s="7">
        <f>ROI_Data_86um!U61/ROI_Data_Normalized_43um!$N60</f>
        <v>0.23078811614958569</v>
      </c>
      <c r="W60" s="7">
        <f>ROI_Data_86um!V61/ROI_Data_Normalized_43um!$N60</f>
        <v>0.2351985269403323</v>
      </c>
      <c r="Y60">
        <v>57</v>
      </c>
      <c r="Z60" s="7">
        <f t="shared" si="4"/>
        <v>0.13835431745301427</v>
      </c>
      <c r="AA60" s="7">
        <f t="shared" si="4"/>
        <v>0.1498414420441343</v>
      </c>
      <c r="AB60" s="7">
        <f t="shared" si="4"/>
        <v>0.16416467737279633</v>
      </c>
      <c r="AC60" s="7">
        <f t="shared" si="4"/>
        <v>0.194990863870945</v>
      </c>
      <c r="AD60" s="7">
        <f t="shared" si="4"/>
        <v>0.21538599117307697</v>
      </c>
      <c r="AE60" s="7">
        <f t="shared" si="4"/>
        <v>0.22368005699613439</v>
      </c>
      <c r="AF60" s="7">
        <f t="shared" si="4"/>
        <v>0.22806399335964073</v>
      </c>
      <c r="AG60" s="7">
        <f t="shared" si="4"/>
        <v>0.23238040703757459</v>
      </c>
      <c r="AH60" s="7">
        <f t="shared" si="4"/>
        <v>0.23703787723122233</v>
      </c>
      <c r="AJ60">
        <v>57</v>
      </c>
      <c r="AK60" s="7">
        <f t="shared" si="6"/>
        <v>9.8683559778208058E-2</v>
      </c>
      <c r="AL60" s="7">
        <f t="shared" si="6"/>
        <v>8.7196435187088028E-2</v>
      </c>
      <c r="AM60" s="7">
        <f t="shared" si="6"/>
        <v>7.2873199858425997E-2</v>
      </c>
      <c r="AN60" s="7">
        <f t="shared" si="6"/>
        <v>4.204701336027733E-2</v>
      </c>
      <c r="AO60" s="7">
        <f t="shared" si="6"/>
        <v>2.1651886058145359E-2</v>
      </c>
      <c r="AP60" s="7">
        <f t="shared" si="6"/>
        <v>1.3357820235087942E-2</v>
      </c>
      <c r="AQ60" s="7">
        <f t="shared" si="6"/>
        <v>8.9738838715816005E-3</v>
      </c>
      <c r="AR60" s="7">
        <f t="shared" si="5"/>
        <v>4.6574701936477336E-3</v>
      </c>
    </row>
    <row r="61" spans="1:44">
      <c r="A61">
        <v>58</v>
      </c>
      <c r="B61">
        <v>1472</v>
      </c>
      <c r="C61" s="7">
        <f>(ROI_Data_86um!B62/B61)</f>
        <v>0.13722826086956522</v>
      </c>
      <c r="D61" s="7">
        <f>(ROI_Data_86um!C62/$B61)</f>
        <v>0.15625</v>
      </c>
      <c r="E61" s="7">
        <f>(ROI_Data_86um!D62/$B61)</f>
        <v>0.16372282608695651</v>
      </c>
      <c r="F61" s="7">
        <f>(ROI_Data_86um!E62/B61)</f>
        <v>0.21331521739130435</v>
      </c>
      <c r="G61" s="7">
        <f>(ROI_Data_86um!F62/B61)</f>
        <v>0.24660326086956522</v>
      </c>
      <c r="H61" s="7">
        <f>(ROI_Data_86um!G62/$B61)</f>
        <v>0.22690217391304349</v>
      </c>
      <c r="I61" s="7">
        <f>(ROI_Data_86um!H62/$B61)</f>
        <v>0.2296195652173913</v>
      </c>
      <c r="J61" s="7">
        <f>(ROI_Data_86um!I62/$B61)</f>
        <v>0.23641304347826086</v>
      </c>
      <c r="K61" s="7">
        <f>(ROI_Data_86um!J62/B61)</f>
        <v>0.23777173913043478</v>
      </c>
      <c r="M61">
        <v>58</v>
      </c>
      <c r="N61">
        <v>1208</v>
      </c>
      <c r="O61" s="7">
        <f>ROI_Data_86um!N62/ROI_Data_Normalized_43um!$N61</f>
        <v>0.13576158940397351</v>
      </c>
      <c r="P61" s="7">
        <f>ROI_Data_86um!O62/ROI_Data_Normalized_43um!$N61</f>
        <v>0.13741721854304637</v>
      </c>
      <c r="Q61" s="7">
        <f>ROI_Data_86um!P62/ROI_Data_Normalized_43um!$N61</f>
        <v>0.14817880794701987</v>
      </c>
      <c r="R61" s="7">
        <f>ROI_Data_86um!Q62/ROI_Data_Normalized_43um!$N61</f>
        <v>0.18956953642384106</v>
      </c>
      <c r="S61" s="7">
        <f>ROI_Data_86um!R62/ROI_Data_Normalized_43um!$N61</f>
        <v>0.20612582781456953</v>
      </c>
      <c r="T61" s="7">
        <f>ROI_Data_86um!S62/ROI_Data_Normalized_43um!$N61</f>
        <v>0.22185430463576158</v>
      </c>
      <c r="U61" s="7">
        <f>ROI_Data_86um!T62/ROI_Data_Normalized_43um!$N61</f>
        <v>0.24668874172185432</v>
      </c>
      <c r="V61" s="7">
        <f>ROI_Data_86um!U62/ROI_Data_Normalized_43um!$N61</f>
        <v>0.2433774834437086</v>
      </c>
      <c r="W61" s="7">
        <f>ROI_Data_86um!V62/ROI_Data_Normalized_43um!$N61</f>
        <v>0.25579470198675497</v>
      </c>
      <c r="Y61">
        <v>58</v>
      </c>
      <c r="Z61" s="7">
        <f t="shared" si="4"/>
        <v>0.13649492513676936</v>
      </c>
      <c r="AA61" s="7">
        <f t="shared" si="4"/>
        <v>0.14683360927152317</v>
      </c>
      <c r="AB61" s="7">
        <f t="shared" si="4"/>
        <v>0.15595081701698821</v>
      </c>
      <c r="AC61" s="7">
        <f t="shared" si="4"/>
        <v>0.20144237690757272</v>
      </c>
      <c r="AD61" s="7">
        <f t="shared" si="4"/>
        <v>0.22636454434206738</v>
      </c>
      <c r="AE61" s="7">
        <f t="shared" si="4"/>
        <v>0.22437823927440254</v>
      </c>
      <c r="AF61" s="7">
        <f t="shared" si="4"/>
        <v>0.23815415346962282</v>
      </c>
      <c r="AG61" s="7">
        <f t="shared" si="4"/>
        <v>0.23989526346098472</v>
      </c>
      <c r="AH61" s="7">
        <f t="shared" si="4"/>
        <v>0.24678322055859486</v>
      </c>
      <c r="AJ61">
        <v>58</v>
      </c>
      <c r="AK61" s="7">
        <f t="shared" si="6"/>
        <v>0.1102882954218255</v>
      </c>
      <c r="AL61" s="7">
        <f t="shared" si="6"/>
        <v>9.9949611287071694E-2</v>
      </c>
      <c r="AM61" s="7">
        <f t="shared" si="6"/>
        <v>9.0832403541606654E-2</v>
      </c>
      <c r="AN61" s="7">
        <f t="shared" si="6"/>
        <v>4.5340843651022145E-2</v>
      </c>
      <c r="AO61" s="7">
        <f t="shared" si="6"/>
        <v>2.0418676216527487E-2</v>
      </c>
      <c r="AP61" s="7">
        <f t="shared" si="6"/>
        <v>2.2404981284192327E-2</v>
      </c>
      <c r="AQ61" s="7">
        <f t="shared" si="6"/>
        <v>8.6290670889720422E-3</v>
      </c>
      <c r="AR61" s="7">
        <f t="shared" si="5"/>
        <v>6.8879570976101423E-3</v>
      </c>
    </row>
    <row r="62" spans="1:44">
      <c r="A62">
        <v>59</v>
      </c>
      <c r="B62">
        <v>59094</v>
      </c>
      <c r="C62" s="7">
        <f>(ROI_Data_86um!B63/B62)</f>
        <v>0.13180695163637593</v>
      </c>
      <c r="D62" s="7">
        <f>(ROI_Data_86um!C63/$B62)</f>
        <v>0.13588519985108471</v>
      </c>
      <c r="E62" s="7">
        <f>(ROI_Data_86um!D63/$B62)</f>
        <v>0.14102954614681693</v>
      </c>
      <c r="F62" s="7">
        <f>(ROI_Data_86um!E63/B62)</f>
        <v>0.15937320201712527</v>
      </c>
      <c r="G62" s="7">
        <f>(ROI_Data_86um!F63/B62)</f>
        <v>0.19122076691373066</v>
      </c>
      <c r="H62" s="7">
        <f>(ROI_Data_86um!G63/$B62)</f>
        <v>0.19551900362134902</v>
      </c>
      <c r="I62" s="7">
        <f>(ROI_Data_86um!H63/$B62)</f>
        <v>0.19956340745253326</v>
      </c>
      <c r="J62" s="7">
        <f>(ROI_Data_86um!I63/$B62)</f>
        <v>0.20132331539581005</v>
      </c>
      <c r="K62" s="7">
        <f>(ROI_Data_86um!J63/B62)</f>
        <v>0.20797373675838496</v>
      </c>
      <c r="M62">
        <v>59</v>
      </c>
      <c r="N62">
        <v>60139</v>
      </c>
      <c r="O62" s="7">
        <f>ROI_Data_86um!N63/ROI_Data_Normalized_43um!$N62</f>
        <v>0.13086349955935417</v>
      </c>
      <c r="P62" s="7">
        <f>ROI_Data_86um!O63/ROI_Data_Normalized_43um!$N62</f>
        <v>0.13315818354146228</v>
      </c>
      <c r="Q62" s="7">
        <f>ROI_Data_86um!P63/ROI_Data_Normalized_43um!$N62</f>
        <v>0.13907780308950932</v>
      </c>
      <c r="R62" s="7">
        <f>ROI_Data_86um!Q63/ROI_Data_Normalized_43um!$N62</f>
        <v>0.15956367748050351</v>
      </c>
      <c r="S62" s="7">
        <f>ROI_Data_86um!R63/ROI_Data_Normalized_43um!$N62</f>
        <v>0.1784033655365071</v>
      </c>
      <c r="T62" s="7">
        <f>ROI_Data_86um!S63/ROI_Data_Normalized_43um!$N62</f>
        <v>0.19135669033405944</v>
      </c>
      <c r="U62" s="7">
        <f>ROI_Data_86um!T63/ROI_Data_Normalized_43um!$N62</f>
        <v>0.19641164635261643</v>
      </c>
      <c r="V62" s="7">
        <f>ROI_Data_86um!U63/ROI_Data_Normalized_43um!$N62</f>
        <v>0.20095112988243902</v>
      </c>
      <c r="W62" s="7">
        <f>ROI_Data_86um!V63/ROI_Data_Normalized_43um!$N62</f>
        <v>0.20603934219059181</v>
      </c>
      <c r="Y62">
        <v>59</v>
      </c>
      <c r="Z62" s="7">
        <f t="shared" si="4"/>
        <v>0.13133522559786504</v>
      </c>
      <c r="AA62" s="7">
        <f t="shared" si="4"/>
        <v>0.13452169169627348</v>
      </c>
      <c r="AB62" s="7">
        <f t="shared" si="4"/>
        <v>0.14005367461816312</v>
      </c>
      <c r="AC62" s="7">
        <f t="shared" si="4"/>
        <v>0.15946843974881439</v>
      </c>
      <c r="AD62" s="7">
        <f t="shared" si="4"/>
        <v>0.18481206622511887</v>
      </c>
      <c r="AE62" s="7">
        <f t="shared" si="4"/>
        <v>0.19343784697770422</v>
      </c>
      <c r="AF62" s="7">
        <f t="shared" si="4"/>
        <v>0.19798752690257485</v>
      </c>
      <c r="AG62" s="7">
        <f t="shared" si="4"/>
        <v>0.20113722263912454</v>
      </c>
      <c r="AH62" s="7">
        <f t="shared" si="4"/>
        <v>0.20700653947448838</v>
      </c>
      <c r="AJ62">
        <v>59</v>
      </c>
      <c r="AK62" s="7">
        <f t="shared" si="6"/>
        <v>7.5671313876623347E-2</v>
      </c>
      <c r="AL62" s="7">
        <f t="shared" si="6"/>
        <v>7.24848477782149E-2</v>
      </c>
      <c r="AM62" s="7">
        <f t="shared" si="6"/>
        <v>6.6952864856325262E-2</v>
      </c>
      <c r="AN62" s="7">
        <f t="shared" si="6"/>
        <v>4.7538099725673993E-2</v>
      </c>
      <c r="AO62" s="7">
        <f t="shared" si="6"/>
        <v>2.2194473249369517E-2</v>
      </c>
      <c r="AP62" s="7">
        <f t="shared" si="6"/>
        <v>1.3568692496784163E-2</v>
      </c>
      <c r="AQ62" s="7">
        <f t="shared" si="6"/>
        <v>9.0190125719135372E-3</v>
      </c>
      <c r="AR62" s="7">
        <f t="shared" si="5"/>
        <v>5.869316835363847E-3</v>
      </c>
    </row>
    <row r="63" spans="1:44">
      <c r="A63">
        <v>60</v>
      </c>
      <c r="B63">
        <v>33739</v>
      </c>
      <c r="C63" s="7">
        <f>(ROI_Data_86um!B64/B63)</f>
        <v>0.13776341918847623</v>
      </c>
      <c r="D63" s="7">
        <f>(ROI_Data_86um!C64/$B63)</f>
        <v>0.14517324164913009</v>
      </c>
      <c r="E63" s="7">
        <f>(ROI_Data_86um!D64/$B63)</f>
        <v>0.14890779216929961</v>
      </c>
      <c r="F63" s="7">
        <f>(ROI_Data_86um!E64/B63)</f>
        <v>0.17528676012922731</v>
      </c>
      <c r="G63" s="7">
        <f>(ROI_Data_86um!F64/B63)</f>
        <v>0.2069118823912979</v>
      </c>
      <c r="H63" s="7">
        <f>(ROI_Data_86um!G64/$B63)</f>
        <v>0.20866060049201221</v>
      </c>
      <c r="I63" s="7">
        <f>(ROI_Data_86um!H64/$B63)</f>
        <v>0.21218767598328345</v>
      </c>
      <c r="J63" s="7">
        <f>(ROI_Data_86um!I64/$B63)</f>
        <v>0.21790805892290821</v>
      </c>
      <c r="K63" s="7">
        <f>(ROI_Data_86um!J64/B63)</f>
        <v>0.22048667713921574</v>
      </c>
      <c r="M63">
        <v>60</v>
      </c>
      <c r="N63">
        <v>35605</v>
      </c>
      <c r="O63" s="7">
        <f>ROI_Data_86um!N64/ROI_Data_Normalized_43um!$N63</f>
        <v>0.13402611992697655</v>
      </c>
      <c r="P63" s="7">
        <f>ROI_Data_86um!O64/ROI_Data_Normalized_43um!$N63</f>
        <v>0.1385479567476478</v>
      </c>
      <c r="Q63" s="7">
        <f>ROI_Data_86um!P64/ROI_Data_Normalized_43um!$N63</f>
        <v>0.14447409071759584</v>
      </c>
      <c r="R63" s="7">
        <f>ROI_Data_86um!Q64/ROI_Data_Normalized_43um!$N63</f>
        <v>0.17062210363712962</v>
      </c>
      <c r="S63" s="7">
        <f>ROI_Data_86um!R64/ROI_Data_Normalized_43um!$N63</f>
        <v>0.18606937227917428</v>
      </c>
      <c r="T63" s="7">
        <f>ROI_Data_86um!S64/ROI_Data_Normalized_43um!$N63</f>
        <v>0.19789355427608482</v>
      </c>
      <c r="U63" s="7">
        <f>ROI_Data_86um!T64/ROI_Data_Normalized_43um!$N63</f>
        <v>0.20758320460609464</v>
      </c>
      <c r="V63" s="7">
        <f>ROI_Data_86um!U64/ROI_Data_Normalized_43um!$N63</f>
        <v>0.21283527594438983</v>
      </c>
      <c r="W63" s="7">
        <f>ROI_Data_86um!V64/ROI_Data_Normalized_43um!$N63</f>
        <v>0.21440808875157982</v>
      </c>
      <c r="Y63">
        <v>60</v>
      </c>
      <c r="Z63" s="7">
        <f t="shared" si="4"/>
        <v>0.13589476955772639</v>
      </c>
      <c r="AA63" s="7">
        <f t="shared" si="4"/>
        <v>0.14186059919838895</v>
      </c>
      <c r="AB63" s="7">
        <f t="shared" si="4"/>
        <v>0.14669094144344774</v>
      </c>
      <c r="AC63" s="7">
        <f t="shared" si="4"/>
        <v>0.17295443188317847</v>
      </c>
      <c r="AD63" s="7">
        <f t="shared" si="4"/>
        <v>0.19649062733523609</v>
      </c>
      <c r="AE63" s="7">
        <f t="shared" si="4"/>
        <v>0.20327707738404852</v>
      </c>
      <c r="AF63" s="7">
        <f t="shared" si="4"/>
        <v>0.20988544029468903</v>
      </c>
      <c r="AG63" s="7">
        <f t="shared" si="4"/>
        <v>0.21537166743364902</v>
      </c>
      <c r="AH63" s="7">
        <f t="shared" si="4"/>
        <v>0.21744738294539778</v>
      </c>
      <c r="AJ63">
        <v>60</v>
      </c>
      <c r="AK63" s="7">
        <f t="shared" si="6"/>
        <v>8.1552613387671391E-2</v>
      </c>
      <c r="AL63" s="7">
        <f t="shared" si="6"/>
        <v>7.5586783747008834E-2</v>
      </c>
      <c r="AM63" s="7">
        <f t="shared" si="6"/>
        <v>7.075644150195004E-2</v>
      </c>
      <c r="AN63" s="7">
        <f t="shared" si="6"/>
        <v>4.4492951062219316E-2</v>
      </c>
      <c r="AO63" s="7">
        <f t="shared" si="6"/>
        <v>2.0956755610161693E-2</v>
      </c>
      <c r="AP63" s="7">
        <f t="shared" si="6"/>
        <v>1.4170305561349267E-2</v>
      </c>
      <c r="AQ63" s="7">
        <f t="shared" si="6"/>
        <v>7.5619426507087528E-3</v>
      </c>
      <c r="AR63" s="7">
        <f t="shared" si="5"/>
        <v>2.0757155117487602E-3</v>
      </c>
    </row>
    <row r="64" spans="1:44">
      <c r="A64">
        <v>61</v>
      </c>
      <c r="B64">
        <v>2699</v>
      </c>
      <c r="C64" s="7">
        <f>(ROI_Data_86um!B65/B64)</f>
        <v>0.17487958503149315</v>
      </c>
      <c r="D64" s="7">
        <f>(ROI_Data_86um!C65/$B64)</f>
        <v>0.18636532048907004</v>
      </c>
      <c r="E64" s="7">
        <f>(ROI_Data_86um!D65/$B64)</f>
        <v>0.21711745090774362</v>
      </c>
      <c r="F64" s="7">
        <f>(ROI_Data_86um!E65/B64)</f>
        <v>0.24675805854020008</v>
      </c>
      <c r="G64" s="7">
        <f>(ROI_Data_86um!F65/B64)</f>
        <v>0.25194516487587998</v>
      </c>
      <c r="H64" s="7">
        <f>(ROI_Data_86um!G65/$B64)</f>
        <v>0.27454612819562801</v>
      </c>
      <c r="I64" s="7">
        <f>(ROI_Data_86um!H65/$B64)</f>
        <v>0.28380881808077063</v>
      </c>
      <c r="J64" s="7">
        <f>(ROI_Data_86um!I65/$B64)</f>
        <v>0.2930715079659133</v>
      </c>
      <c r="K64" s="7">
        <f>(ROI_Data_86um!J65/B64)</f>
        <v>0.29418303075213043</v>
      </c>
      <c r="M64">
        <v>61</v>
      </c>
      <c r="N64">
        <v>3087</v>
      </c>
      <c r="O64" s="7">
        <f>ROI_Data_86um!N65/ROI_Data_Normalized_43um!$N64</f>
        <v>0.16229348882410108</v>
      </c>
      <c r="P64" s="7">
        <f>ROI_Data_86um!O65/ROI_Data_Normalized_43um!$N64</f>
        <v>0.19177194687398769</v>
      </c>
      <c r="Q64" s="7">
        <f>ROI_Data_86um!P65/ROI_Data_Normalized_43um!$N64</f>
        <v>0.21120829284094592</v>
      </c>
      <c r="R64" s="7">
        <f>ROI_Data_86um!Q65/ROI_Data_Normalized_43um!$N64</f>
        <v>0.23453190800129575</v>
      </c>
      <c r="S64" s="7">
        <f>ROI_Data_86um!R65/ROI_Data_Normalized_43um!$N64</f>
        <v>0.26174279235503728</v>
      </c>
      <c r="T64" s="7">
        <f>ROI_Data_86um!S65/ROI_Data_Normalized_43um!$N64</f>
        <v>0.26530612244897961</v>
      </c>
      <c r="U64" s="7">
        <f>ROI_Data_86um!T65/ROI_Data_Normalized_43um!$N64</f>
        <v>0.28053126012309687</v>
      </c>
      <c r="V64" s="7">
        <f>ROI_Data_86um!U65/ROI_Data_Normalized_43um!$N64</f>
        <v>0.28182701652089409</v>
      </c>
      <c r="W64" s="7">
        <f>ROI_Data_86um!V65/ROI_Data_Normalized_43um!$N64</f>
        <v>0.28053126012309687</v>
      </c>
      <c r="Y64">
        <v>61</v>
      </c>
      <c r="Z64" s="7">
        <f t="shared" si="4"/>
        <v>0.16858653692779713</v>
      </c>
      <c r="AA64" s="7">
        <f t="shared" si="4"/>
        <v>0.18906863368152887</v>
      </c>
      <c r="AB64" s="7">
        <f t="shared" si="4"/>
        <v>0.21416287187434477</v>
      </c>
      <c r="AC64" s="7">
        <f t="shared" si="4"/>
        <v>0.2406449832707479</v>
      </c>
      <c r="AD64" s="7">
        <f t="shared" si="4"/>
        <v>0.2568439786154586</v>
      </c>
      <c r="AE64" s="7">
        <f t="shared" si="4"/>
        <v>0.26992612532230381</v>
      </c>
      <c r="AF64" s="7">
        <f t="shared" si="4"/>
        <v>0.28217003910193372</v>
      </c>
      <c r="AG64" s="7">
        <f t="shared" si="4"/>
        <v>0.28744926224340372</v>
      </c>
      <c r="AH64" s="7">
        <f t="shared" si="4"/>
        <v>0.28735714543761365</v>
      </c>
      <c r="AJ64">
        <v>61</v>
      </c>
      <c r="AK64" s="7">
        <f t="shared" si="6"/>
        <v>0.11877060850981652</v>
      </c>
      <c r="AL64" s="7">
        <f t="shared" si="6"/>
        <v>9.8288511756084773E-2</v>
      </c>
      <c r="AM64" s="7">
        <f t="shared" si="6"/>
        <v>7.319427356326888E-2</v>
      </c>
      <c r="AN64" s="7">
        <f t="shared" si="6"/>
        <v>4.6712162166865745E-2</v>
      </c>
      <c r="AO64" s="7">
        <f t="shared" si="6"/>
        <v>3.0513166822155047E-2</v>
      </c>
      <c r="AP64" s="7">
        <f t="shared" si="6"/>
        <v>1.7431020115309837E-2</v>
      </c>
      <c r="AQ64" s="7">
        <f t="shared" si="6"/>
        <v>5.1871063356799252E-3</v>
      </c>
      <c r="AR64" s="7">
        <f t="shared" si="5"/>
        <v>-9.211680579007675E-5</v>
      </c>
    </row>
    <row r="65" spans="1:44">
      <c r="A65">
        <v>62</v>
      </c>
      <c r="B65">
        <v>42414</v>
      </c>
      <c r="C65" s="7">
        <f>(ROI_Data_86um!B66/B65)</f>
        <v>0.14134483896826519</v>
      </c>
      <c r="D65" s="7">
        <f>(ROI_Data_86um!C66/$B65)</f>
        <v>0.15044560758240202</v>
      </c>
      <c r="E65" s="7">
        <f>(ROI_Data_86um!D66/$B65)</f>
        <v>0.16916584146743999</v>
      </c>
      <c r="F65" s="7">
        <f>(ROI_Data_86um!E66/B65)</f>
        <v>0.20813882208704673</v>
      </c>
      <c r="G65" s="7">
        <f>(ROI_Data_86um!F66/B65)</f>
        <v>0.21245343518649504</v>
      </c>
      <c r="H65" s="7">
        <f>(ROI_Data_86um!G66/$B65)</f>
        <v>0.22261517423492244</v>
      </c>
      <c r="I65" s="7">
        <f>(ROI_Data_86um!H66/$B65)</f>
        <v>0.23254114207572971</v>
      </c>
      <c r="J65" s="7">
        <f>(ROI_Data_86um!I66/$B65)</f>
        <v>0.2396378554250955</v>
      </c>
      <c r="K65" s="7">
        <f>(ROI_Data_86um!J66/B65)</f>
        <v>0.24147687084453245</v>
      </c>
      <c r="M65">
        <v>62</v>
      </c>
      <c r="N65">
        <v>43666</v>
      </c>
      <c r="O65" s="7">
        <f>ROI_Data_86um!N66/ROI_Data_Normalized_43um!$N65</f>
        <v>0.14512435304355792</v>
      </c>
      <c r="P65" s="7">
        <f>ROI_Data_86um!O66/ROI_Data_Normalized_43um!$N65</f>
        <v>0.15891082306600102</v>
      </c>
      <c r="Q65" s="7">
        <f>ROI_Data_86um!P66/ROI_Data_Normalized_43um!$N65</f>
        <v>0.16610177254614575</v>
      </c>
      <c r="R65" s="7">
        <f>ROI_Data_86um!Q66/ROI_Data_Normalized_43um!$N65</f>
        <v>0.20739247927449275</v>
      </c>
      <c r="S65" s="7">
        <f>ROI_Data_86um!R66/ROI_Data_Normalized_43um!$N65</f>
        <v>0.23086612009343654</v>
      </c>
      <c r="T65" s="7">
        <f>ROI_Data_86um!S66/ROI_Data_Normalized_43um!$N65</f>
        <v>0.23258370356799341</v>
      </c>
      <c r="U65" s="7">
        <f>ROI_Data_86um!T66/ROI_Data_Normalized_43um!$N65</f>
        <v>0.23606467274309531</v>
      </c>
      <c r="V65" s="7">
        <f>ROI_Data_86um!U66/ROI_Data_Normalized_43um!$N65</f>
        <v>0.24146933540970092</v>
      </c>
      <c r="W65" s="7">
        <f>ROI_Data_86um!V66/ROI_Data_Normalized_43um!$N65</f>
        <v>0.24504190903677919</v>
      </c>
      <c r="Y65">
        <v>62</v>
      </c>
      <c r="Z65" s="7">
        <f t="shared" si="4"/>
        <v>0.14323459600591154</v>
      </c>
      <c r="AA65" s="7">
        <f t="shared" si="4"/>
        <v>0.15467821532420151</v>
      </c>
      <c r="AB65" s="7">
        <f t="shared" si="4"/>
        <v>0.16763380700679287</v>
      </c>
      <c r="AC65" s="7">
        <f t="shared" si="4"/>
        <v>0.20776565068076974</v>
      </c>
      <c r="AD65" s="7">
        <f t="shared" si="4"/>
        <v>0.2216597776399658</v>
      </c>
      <c r="AE65" s="7">
        <f t="shared" si="4"/>
        <v>0.22759943890145792</v>
      </c>
      <c r="AF65" s="7">
        <f t="shared" si="4"/>
        <v>0.23430290740941251</v>
      </c>
      <c r="AG65" s="7">
        <f t="shared" si="4"/>
        <v>0.24055359541739821</v>
      </c>
      <c r="AH65" s="7">
        <f t="shared" si="4"/>
        <v>0.24325938994065582</v>
      </c>
      <c r="AJ65">
        <v>62</v>
      </c>
      <c r="AK65" s="7">
        <f t="shared" si="6"/>
        <v>0.10002479393474428</v>
      </c>
      <c r="AL65" s="7">
        <f t="shared" si="6"/>
        <v>8.8581174616454317E-2</v>
      </c>
      <c r="AM65" s="7">
        <f t="shared" si="6"/>
        <v>7.5625582933862956E-2</v>
      </c>
      <c r="AN65" s="7">
        <f t="shared" si="6"/>
        <v>3.5493739259886081E-2</v>
      </c>
      <c r="AO65" s="7">
        <f t="shared" si="6"/>
        <v>2.1599612300690019E-2</v>
      </c>
      <c r="AP65" s="7">
        <f t="shared" si="6"/>
        <v>1.56599510391979E-2</v>
      </c>
      <c r="AQ65" s="7">
        <f t="shared" si="6"/>
        <v>8.9564825312433149E-3</v>
      </c>
      <c r="AR65" s="7">
        <f t="shared" si="5"/>
        <v>2.7057945232576153E-3</v>
      </c>
    </row>
    <row r="66" spans="1:44">
      <c r="A66">
        <v>63</v>
      </c>
      <c r="B66">
        <v>14177</v>
      </c>
      <c r="C66" s="7">
        <f>(ROI_Data_86um!B67/B66)</f>
        <v>0.15024335190802005</v>
      </c>
      <c r="D66" s="7">
        <f>(ROI_Data_86um!C67/$B66)</f>
        <v>0.16054172250828808</v>
      </c>
      <c r="E66" s="7">
        <f>(ROI_Data_86um!D67/$B66)</f>
        <v>0.18621711222402482</v>
      </c>
      <c r="F66" s="7">
        <f>(ROI_Data_86um!E67/B66)</f>
        <v>0.22042745291669605</v>
      </c>
      <c r="G66" s="7">
        <f>(ROI_Data_86um!F67/B66)</f>
        <v>0.23474642025816464</v>
      </c>
      <c r="H66" s="7">
        <f>(ROI_Data_86um!G67/$B66)</f>
        <v>0.25661282358750087</v>
      </c>
      <c r="I66" s="7">
        <f>(ROI_Data_86um!H67/$B66)</f>
        <v>0.26902729773576922</v>
      </c>
      <c r="J66" s="7">
        <f>(ROI_Data_86um!I67/$B66)</f>
        <v>0.27234252662763631</v>
      </c>
      <c r="K66" s="7">
        <f>(ROI_Data_86um!J67/B66)</f>
        <v>0.2844043168512379</v>
      </c>
      <c r="M66">
        <v>63</v>
      </c>
      <c r="N66">
        <v>15318</v>
      </c>
      <c r="O66" s="7">
        <f>ROI_Data_86um!N67/ROI_Data_Normalized_43um!$N66</f>
        <v>0.14786525656090874</v>
      </c>
      <c r="P66" s="7">
        <f>ROI_Data_86um!O67/ROI_Data_Normalized_43um!$N66</f>
        <v>0.17025721373547462</v>
      </c>
      <c r="Q66" s="7">
        <f>ROI_Data_86um!P67/ROI_Data_Normalized_43um!$N66</f>
        <v>0.19623971797884843</v>
      </c>
      <c r="R66" s="7">
        <f>ROI_Data_86um!Q67/ROI_Data_Normalized_43um!$N66</f>
        <v>0.22111241676459067</v>
      </c>
      <c r="S66" s="7">
        <f>ROI_Data_86um!R67/ROI_Data_Normalized_43um!$N66</f>
        <v>0.23919571745658702</v>
      </c>
      <c r="T66" s="7">
        <f>ROI_Data_86um!S67/ROI_Data_Normalized_43um!$N66</f>
        <v>0.24135004569787177</v>
      </c>
      <c r="U66" s="7">
        <f>ROI_Data_86um!T67/ROI_Data_Normalized_43um!$N66</f>
        <v>0.25819297558427995</v>
      </c>
      <c r="V66" s="7">
        <f>ROI_Data_86um!U67/ROI_Data_Normalized_43um!$N66</f>
        <v>0.2564303433868651</v>
      </c>
      <c r="W66" s="7">
        <f>ROI_Data_86um!V67/ROI_Data_Normalized_43um!$N66</f>
        <v>0.26289332811071942</v>
      </c>
      <c r="Y66">
        <v>63</v>
      </c>
      <c r="Z66" s="7">
        <f t="shared" si="4"/>
        <v>0.14905430423446439</v>
      </c>
      <c r="AA66" s="7">
        <f t="shared" si="4"/>
        <v>0.16539946812188133</v>
      </c>
      <c r="AB66" s="7">
        <f t="shared" si="4"/>
        <v>0.19122841510143662</v>
      </c>
      <c r="AC66" s="7">
        <f t="shared" si="4"/>
        <v>0.22076993484064336</v>
      </c>
      <c r="AD66" s="7">
        <f t="shared" si="4"/>
        <v>0.23697106885737584</v>
      </c>
      <c r="AE66" s="7">
        <f t="shared" si="4"/>
        <v>0.24898143464268632</v>
      </c>
      <c r="AF66" s="7">
        <f t="shared" si="4"/>
        <v>0.26361013666002459</v>
      </c>
      <c r="AG66" s="7">
        <f t="shared" si="4"/>
        <v>0.26438643500725068</v>
      </c>
      <c r="AH66" s="7">
        <f t="shared" si="4"/>
        <v>0.27364882248097866</v>
      </c>
      <c r="AJ66">
        <v>63</v>
      </c>
      <c r="AK66" s="7">
        <f t="shared" si="6"/>
        <v>0.12459451824651427</v>
      </c>
      <c r="AL66" s="7">
        <f t="shared" si="6"/>
        <v>0.10824935435909733</v>
      </c>
      <c r="AM66" s="7">
        <f t="shared" si="6"/>
        <v>8.2420407379542038E-2</v>
      </c>
      <c r="AN66" s="7">
        <f t="shared" si="6"/>
        <v>5.2878887640335298E-2</v>
      </c>
      <c r="AO66" s="7">
        <f t="shared" si="6"/>
        <v>3.6677753623602816E-2</v>
      </c>
      <c r="AP66" s="7">
        <f t="shared" si="6"/>
        <v>2.4667387838292337E-2</v>
      </c>
      <c r="AQ66" s="7">
        <f t="shared" si="6"/>
        <v>1.0038685820954074E-2</v>
      </c>
      <c r="AR66" s="7">
        <f t="shared" si="5"/>
        <v>9.2623874737279843E-3</v>
      </c>
    </row>
    <row r="67" spans="1:44">
      <c r="A67">
        <v>64</v>
      </c>
      <c r="B67">
        <v>164588</v>
      </c>
      <c r="C67" s="7">
        <f>(ROI_Data_86um!B68/B67)</f>
        <v>0.13999805575133059</v>
      </c>
      <c r="D67" s="7">
        <f>(ROI_Data_86um!C68/$B67)</f>
        <v>0.14776289887476607</v>
      </c>
      <c r="E67" s="7">
        <f>(ROI_Data_86um!D68/$B67)</f>
        <v>0.15413031326706686</v>
      </c>
      <c r="F67" s="7">
        <f>(ROI_Data_86um!E68/B67)</f>
        <v>0.17498238024643351</v>
      </c>
      <c r="G67" s="7">
        <f>(ROI_Data_86um!F68/B67)</f>
        <v>0.19805210586434005</v>
      </c>
      <c r="H67" s="7">
        <f>(ROI_Data_86um!G68/$B67)</f>
        <v>0.19971079301042605</v>
      </c>
      <c r="I67" s="7">
        <f>(ROI_Data_86um!H68/$B67)</f>
        <v>0.20487520353853259</v>
      </c>
      <c r="J67" s="7">
        <f>(ROI_Data_86um!I68/$B67)</f>
        <v>0.20597491919216468</v>
      </c>
      <c r="K67" s="7">
        <f>(ROI_Data_86um!J68/B67)</f>
        <v>0.21237878824701678</v>
      </c>
      <c r="M67">
        <v>64</v>
      </c>
      <c r="N67">
        <v>162763</v>
      </c>
      <c r="O67" s="7">
        <f>ROI_Data_86um!N68/ROI_Data_Normalized_43um!$N67</f>
        <v>0.1381825107671891</v>
      </c>
      <c r="P67" s="7">
        <f>ROI_Data_86um!O68/ROI_Data_Normalized_43um!$N67</f>
        <v>0.1466242327801773</v>
      </c>
      <c r="Q67" s="7">
        <f>ROI_Data_86um!P68/ROI_Data_Normalized_43um!$N67</f>
        <v>0.15586466211608288</v>
      </c>
      <c r="R67" s="7">
        <f>ROI_Data_86um!Q68/ROI_Data_Normalized_43um!$N67</f>
        <v>0.180133076927803</v>
      </c>
      <c r="S67" s="7">
        <f>ROI_Data_86um!R68/ROI_Data_Normalized_43um!$N67</f>
        <v>0.18385013793061075</v>
      </c>
      <c r="T67" s="7">
        <f>ROI_Data_86um!S68/ROI_Data_Normalized_43um!$N67</f>
        <v>0.20056769658951973</v>
      </c>
      <c r="U67" s="7">
        <f>ROI_Data_86um!T68/ROI_Data_Normalized_43um!$N67</f>
        <v>0.20198693806331905</v>
      </c>
      <c r="V67" s="7">
        <f>ROI_Data_86um!U68/ROI_Data_Normalized_43um!$N67</f>
        <v>0.20606648931268162</v>
      </c>
      <c r="W67" s="7">
        <f>ROI_Data_86um!V68/ROI_Data_Normalized_43um!$N67</f>
        <v>0.21024434300178788</v>
      </c>
      <c r="Y67">
        <v>64</v>
      </c>
      <c r="Z67" s="7">
        <f t="shared" si="4"/>
        <v>0.13909028325925984</v>
      </c>
      <c r="AA67" s="7">
        <f t="shared" si="4"/>
        <v>0.14719356582747167</v>
      </c>
      <c r="AB67" s="7">
        <f t="shared" si="4"/>
        <v>0.15499748769157487</v>
      </c>
      <c r="AC67" s="7">
        <f t="shared" si="4"/>
        <v>0.17755772858711827</v>
      </c>
      <c r="AD67" s="7">
        <f t="shared" si="4"/>
        <v>0.1909511218974754</v>
      </c>
      <c r="AE67" s="7">
        <f t="shared" si="4"/>
        <v>0.20013924479997289</v>
      </c>
      <c r="AF67" s="7">
        <f t="shared" si="4"/>
        <v>0.20343107080092582</v>
      </c>
      <c r="AG67" s="7">
        <f t="shared" si="4"/>
        <v>0.20602070425242314</v>
      </c>
      <c r="AH67" s="7">
        <f t="shared" si="4"/>
        <v>0.21131156562440234</v>
      </c>
      <c r="AJ67">
        <v>64</v>
      </c>
      <c r="AK67" s="7">
        <f t="shared" si="6"/>
        <v>7.2221282365142497E-2</v>
      </c>
      <c r="AL67" s="7">
        <f t="shared" si="6"/>
        <v>6.4117999796930669E-2</v>
      </c>
      <c r="AM67" s="7">
        <f t="shared" si="6"/>
        <v>5.6314077932827472E-2</v>
      </c>
      <c r="AN67" s="7">
        <f t="shared" si="6"/>
        <v>3.3753837037284073E-2</v>
      </c>
      <c r="AO67" s="7">
        <f t="shared" si="6"/>
        <v>2.0360443726926941E-2</v>
      </c>
      <c r="AP67" s="7">
        <f t="shared" si="6"/>
        <v>1.1172320824429455E-2</v>
      </c>
      <c r="AQ67" s="7">
        <f t="shared" si="6"/>
        <v>7.8804948234765249E-3</v>
      </c>
      <c r="AR67" s="7">
        <f t="shared" si="5"/>
        <v>5.2908613719792053E-3</v>
      </c>
    </row>
    <row r="68" spans="1:44">
      <c r="A68">
        <v>65</v>
      </c>
      <c r="B68">
        <v>74941</v>
      </c>
      <c r="C68" s="7">
        <f>(ROI_Data_86um!B69/B68)</f>
        <v>0.14668872846639355</v>
      </c>
      <c r="D68" s="7">
        <f>(ROI_Data_86um!C69/$B68)</f>
        <v>0.16228766629748737</v>
      </c>
      <c r="E68" s="7">
        <f>(ROI_Data_86um!D69/$B68)</f>
        <v>0.16723822740555905</v>
      </c>
      <c r="F68" s="7">
        <f>(ROI_Data_86um!E69/B68)</f>
        <v>0.19843610306774662</v>
      </c>
      <c r="G68" s="7">
        <f>(ROI_Data_86um!F69/B68)</f>
        <v>0.225590798094501</v>
      </c>
      <c r="H68" s="7">
        <f>(ROI_Data_86um!G69/$B68)</f>
        <v>0.22517713934962169</v>
      </c>
      <c r="I68" s="7">
        <f>(ROI_Data_86um!H69/$B68)</f>
        <v>0.23329018828144807</v>
      </c>
      <c r="J68" s="7">
        <f>(ROI_Data_86um!I69/$B68)</f>
        <v>0.2361857994956032</v>
      </c>
      <c r="K68" s="7">
        <f>(ROI_Data_86um!J69/B68)</f>
        <v>0.240469169079676</v>
      </c>
      <c r="M68">
        <v>65</v>
      </c>
      <c r="N68">
        <v>79282</v>
      </c>
      <c r="O68" s="7">
        <f>ROI_Data_86um!N69/ROI_Data_Normalized_43um!$N68</f>
        <v>0.1331575893645468</v>
      </c>
      <c r="P68" s="7">
        <f>ROI_Data_86um!O69/ROI_Data_Normalized_43um!$N68</f>
        <v>0.14035972856386064</v>
      </c>
      <c r="Q68" s="7">
        <f>ROI_Data_86um!P69/ROI_Data_Normalized_43um!$N68</f>
        <v>0.15364143185086149</v>
      </c>
      <c r="R68" s="7">
        <f>ROI_Data_86um!Q69/ROI_Data_Normalized_43um!$N68</f>
        <v>0.18362301657374941</v>
      </c>
      <c r="S68" s="7">
        <f>ROI_Data_86um!R69/ROI_Data_Normalized_43um!$N68</f>
        <v>0.20075174692868494</v>
      </c>
      <c r="T68" s="7">
        <f>ROI_Data_86um!S69/ROI_Data_Normalized_43um!$N68</f>
        <v>0.22039050478040412</v>
      </c>
      <c r="U68" s="7">
        <f>ROI_Data_86um!T69/ROI_Data_Normalized_43um!$N68</f>
        <v>0.22871521909134482</v>
      </c>
      <c r="V68" s="7">
        <f>ROI_Data_86um!U69/ROI_Data_Normalized_43um!$N68</f>
        <v>0.22827375696879493</v>
      </c>
      <c r="W68" s="7">
        <f>ROI_Data_86um!V69/ROI_Data_Normalized_43um!$N68</f>
        <v>0.23560202820312304</v>
      </c>
      <c r="Y68">
        <v>65</v>
      </c>
      <c r="Z68" s="7">
        <f t="shared" si="4"/>
        <v>0.13992315891547019</v>
      </c>
      <c r="AA68" s="7">
        <f t="shared" si="4"/>
        <v>0.151323697430674</v>
      </c>
      <c r="AB68" s="7">
        <f t="shared" si="4"/>
        <v>0.16043982962821027</v>
      </c>
      <c r="AC68" s="7">
        <f t="shared" si="4"/>
        <v>0.19102955982074801</v>
      </c>
      <c r="AD68" s="7">
        <f t="shared" si="4"/>
        <v>0.21317127251159296</v>
      </c>
      <c r="AE68" s="7">
        <f t="shared" si="4"/>
        <v>0.2227838220650129</v>
      </c>
      <c r="AF68" s="7">
        <f t="shared" si="4"/>
        <v>0.23100270368639644</v>
      </c>
      <c r="AG68" s="7">
        <f t="shared" si="4"/>
        <v>0.23222977823219906</v>
      </c>
      <c r="AH68" s="7">
        <f t="shared" si="4"/>
        <v>0.2380355986413995</v>
      </c>
      <c r="AJ68">
        <v>65</v>
      </c>
      <c r="AK68" s="7">
        <f t="shared" si="6"/>
        <v>9.8112439725929312E-2</v>
      </c>
      <c r="AL68" s="7">
        <f t="shared" si="6"/>
        <v>8.67119012107255E-2</v>
      </c>
      <c r="AM68" s="7">
        <f t="shared" si="6"/>
        <v>7.7595769013189236E-2</v>
      </c>
      <c r="AN68" s="7">
        <f t="shared" si="6"/>
        <v>4.7006038820651491E-2</v>
      </c>
      <c r="AO68" s="7">
        <f t="shared" si="6"/>
        <v>2.4864326129806547E-2</v>
      </c>
      <c r="AP68" s="7">
        <f t="shared" si="6"/>
        <v>1.52517765763866E-2</v>
      </c>
      <c r="AQ68" s="7">
        <f t="shared" si="6"/>
        <v>7.0328949550030606E-3</v>
      </c>
      <c r="AR68" s="7">
        <f t="shared" si="5"/>
        <v>5.8058204092004406E-3</v>
      </c>
    </row>
    <row r="69" spans="1:44">
      <c r="A69">
        <v>66</v>
      </c>
      <c r="B69">
        <v>27727</v>
      </c>
      <c r="C69" s="7">
        <f>(ROI_Data_86um!B70/B69)</f>
        <v>0.13668986908067948</v>
      </c>
      <c r="D69" s="7">
        <f>(ROI_Data_86um!C70/$B69)</f>
        <v>0.14866375734843293</v>
      </c>
      <c r="E69" s="7">
        <f>(ROI_Data_86um!D70/$B69)</f>
        <v>0.15313593248458182</v>
      </c>
      <c r="F69" s="7">
        <f>(ROI_Data_86um!E70/B69)</f>
        <v>0.18949038843005014</v>
      </c>
      <c r="G69" s="7">
        <f>(ROI_Data_86um!F70/B69)</f>
        <v>0.21307750568038375</v>
      </c>
      <c r="H69" s="7">
        <f>(ROI_Data_86um!G70/$B69)</f>
        <v>0.21156273668265591</v>
      </c>
      <c r="I69" s="7">
        <f>(ROI_Data_86um!H70/$B69)</f>
        <v>0.21848739495798319</v>
      </c>
      <c r="J69" s="7">
        <f>(ROI_Data_86um!I70/$B69)</f>
        <v>0.22451040502037725</v>
      </c>
      <c r="K69" s="7">
        <f>(ROI_Data_86um!J70/B69)</f>
        <v>0.22753994301583294</v>
      </c>
      <c r="M69">
        <v>66</v>
      </c>
      <c r="N69">
        <v>27503</v>
      </c>
      <c r="O69" s="7">
        <f>ROI_Data_86um!N70/ROI_Data_Normalized_43um!$N69</f>
        <v>0.13358542704432244</v>
      </c>
      <c r="P69" s="7">
        <f>ROI_Data_86um!O70/ROI_Data_Normalized_43um!$N69</f>
        <v>0.13849398247463912</v>
      </c>
      <c r="Q69" s="7">
        <f>ROI_Data_86um!P70/ROI_Data_Normalized_43um!$N69</f>
        <v>0.14892920772279389</v>
      </c>
      <c r="R69" s="7">
        <f>ROI_Data_86um!Q70/ROI_Data_Normalized_43um!$N69</f>
        <v>0.18121659455332145</v>
      </c>
      <c r="S69" s="7">
        <f>ROI_Data_86um!R70/ROI_Data_Normalized_43um!$N69</f>
        <v>0.20255972075773551</v>
      </c>
      <c r="T69" s="7">
        <f>ROI_Data_86um!S70/ROI_Data_Normalized_43um!$N69</f>
        <v>0.21168599789113915</v>
      </c>
      <c r="U69" s="7">
        <f>ROI_Data_86um!T70/ROI_Data_Normalized_43um!$N69</f>
        <v>0.21543104388612153</v>
      </c>
      <c r="V69" s="7">
        <f>ROI_Data_86um!U70/ROI_Data_Normalized_43um!$N69</f>
        <v>0.2222303021488565</v>
      </c>
      <c r="W69" s="7">
        <f>ROI_Data_86um!V70/ROI_Data_Normalized_43um!$N69</f>
        <v>0.22350289059375342</v>
      </c>
      <c r="Y69">
        <v>66</v>
      </c>
      <c r="Z69" s="7">
        <f t="shared" si="4"/>
        <v>0.13513764806250095</v>
      </c>
      <c r="AA69" s="7">
        <f t="shared" si="4"/>
        <v>0.14357886991153601</v>
      </c>
      <c r="AB69" s="7">
        <f t="shared" si="4"/>
        <v>0.15103257010368787</v>
      </c>
      <c r="AC69" s="7">
        <f t="shared" ref="AC69:AH111" si="7">AVERAGE(F69,R69)</f>
        <v>0.18535349149168578</v>
      </c>
      <c r="AD69" s="7">
        <f t="shared" si="7"/>
        <v>0.20781861321905964</v>
      </c>
      <c r="AE69" s="7">
        <f t="shared" si="7"/>
        <v>0.21162436728689754</v>
      </c>
      <c r="AF69" s="7">
        <f t="shared" si="7"/>
        <v>0.21695921942205237</v>
      </c>
      <c r="AG69" s="7">
        <f t="shared" si="7"/>
        <v>0.22337035358461688</v>
      </c>
      <c r="AH69" s="7">
        <f t="shared" si="7"/>
        <v>0.22552141680479318</v>
      </c>
      <c r="AJ69">
        <v>66</v>
      </c>
      <c r="AK69" s="7">
        <f t="shared" si="6"/>
        <v>9.0383768742292231E-2</v>
      </c>
      <c r="AL69" s="7">
        <f t="shared" si="6"/>
        <v>8.1942546893257168E-2</v>
      </c>
      <c r="AM69" s="7">
        <f t="shared" si="6"/>
        <v>7.448884670110531E-2</v>
      </c>
      <c r="AN69" s="7">
        <f t="shared" si="6"/>
        <v>4.0167925313107394E-2</v>
      </c>
      <c r="AO69" s="7">
        <f t="shared" si="6"/>
        <v>1.7702803585733534E-2</v>
      </c>
      <c r="AP69" s="7">
        <f t="shared" si="6"/>
        <v>1.3897049517895638E-2</v>
      </c>
      <c r="AQ69" s="7">
        <f t="shared" si="6"/>
        <v>8.5621973827408049E-3</v>
      </c>
      <c r="AR69" s="7">
        <f t="shared" si="5"/>
        <v>2.1510632201763025E-3</v>
      </c>
    </row>
    <row r="70" spans="1:44">
      <c r="A70">
        <v>67</v>
      </c>
      <c r="B70">
        <v>3669</v>
      </c>
      <c r="C70" s="7">
        <f>(ROI_Data_86um!B71/B70)</f>
        <v>0.1668029435813573</v>
      </c>
      <c r="D70" s="7">
        <f>(ROI_Data_86um!C71/$B70)</f>
        <v>0.19651131098391933</v>
      </c>
      <c r="E70" s="7">
        <f>(ROI_Data_86um!D71/$B70)</f>
        <v>0.19296811120196239</v>
      </c>
      <c r="F70" s="7">
        <f>(ROI_Data_86um!E71/B70)</f>
        <v>0.23930226219678385</v>
      </c>
      <c r="G70" s="7">
        <f>(ROI_Data_86um!F71/B70)</f>
        <v>0.2602889070591442</v>
      </c>
      <c r="H70" s="7">
        <f>(ROI_Data_86um!G71/$B70)</f>
        <v>0.27037339874625238</v>
      </c>
      <c r="I70" s="7">
        <f>(ROI_Data_86um!H71/$B70)</f>
        <v>0.26192423003543197</v>
      </c>
      <c r="J70" s="7">
        <f>(ROI_Data_86um!I71/$B70)</f>
        <v>0.28045789043336061</v>
      </c>
      <c r="K70" s="7">
        <f>(ROI_Data_86um!J71/B70)</f>
        <v>0.2812755519215045</v>
      </c>
      <c r="M70">
        <v>67</v>
      </c>
      <c r="N70">
        <v>2786</v>
      </c>
      <c r="O70" s="7">
        <f>ROI_Data_86um!N71/ROI_Data_Normalized_43um!$N70</f>
        <v>0.14752333094041636</v>
      </c>
      <c r="P70" s="7">
        <f>ROI_Data_86um!O71/ROI_Data_Normalized_43um!$N70</f>
        <v>0.17193108399138549</v>
      </c>
      <c r="Q70" s="7">
        <f>ROI_Data_86um!P71/ROI_Data_Normalized_43um!$N70</f>
        <v>0.19095477386934673</v>
      </c>
      <c r="R70" s="7">
        <f>ROI_Data_86um!Q71/ROI_Data_Normalized_43um!$N70</f>
        <v>0.20997846374730797</v>
      </c>
      <c r="S70" s="7">
        <f>ROI_Data_86um!R71/ROI_Data_Normalized_43um!$N70</f>
        <v>0.23725771715721464</v>
      </c>
      <c r="T70" s="7">
        <f>ROI_Data_86um!S71/ROI_Data_Normalized_43um!$N70</f>
        <v>0.24371859296482412</v>
      </c>
      <c r="U70" s="7">
        <f>ROI_Data_86um!T71/ROI_Data_Normalized_43um!$N70</f>
        <v>0.25125628140703515</v>
      </c>
      <c r="V70" s="7">
        <f>ROI_Data_86um!U71/ROI_Data_Normalized_43um!$N70</f>
        <v>0.25269203158650394</v>
      </c>
      <c r="W70" s="7">
        <f>ROI_Data_86um!V71/ROI_Data_Normalized_43um!$N70</f>
        <v>0.25735821966977745</v>
      </c>
      <c r="Y70">
        <v>67</v>
      </c>
      <c r="Z70" s="7">
        <f t="shared" ref="Z70:AE133" si="8">AVERAGE(C70,O70)</f>
        <v>0.15716313726088682</v>
      </c>
      <c r="AA70" s="7">
        <f t="shared" si="8"/>
        <v>0.18422119748765242</v>
      </c>
      <c r="AB70" s="7">
        <f t="shared" si="8"/>
        <v>0.19196144253565456</v>
      </c>
      <c r="AC70" s="7">
        <f t="shared" si="7"/>
        <v>0.22464036297204593</v>
      </c>
      <c r="AD70" s="7">
        <f t="shared" si="7"/>
        <v>0.24877331210817943</v>
      </c>
      <c r="AE70" s="7">
        <f t="shared" si="7"/>
        <v>0.25704599585553822</v>
      </c>
      <c r="AF70" s="7">
        <f t="shared" si="7"/>
        <v>0.25659025572123356</v>
      </c>
      <c r="AG70" s="7">
        <f t="shared" si="7"/>
        <v>0.26657496100993228</v>
      </c>
      <c r="AH70" s="7">
        <f t="shared" si="7"/>
        <v>0.26931688579564095</v>
      </c>
      <c r="AJ70">
        <v>67</v>
      </c>
      <c r="AK70" s="7">
        <f t="shared" si="6"/>
        <v>0.11215374853475413</v>
      </c>
      <c r="AL70" s="7">
        <f t="shared" si="6"/>
        <v>8.5095688307988526E-2</v>
      </c>
      <c r="AM70" s="7">
        <f t="shared" si="6"/>
        <v>7.7355443259986389E-2</v>
      </c>
      <c r="AN70" s="7">
        <f t="shared" si="6"/>
        <v>4.4676522823595022E-2</v>
      </c>
      <c r="AO70" s="7">
        <f t="shared" si="6"/>
        <v>2.0543573687461514E-2</v>
      </c>
      <c r="AP70" s="7">
        <f t="shared" si="6"/>
        <v>1.2270889940102725E-2</v>
      </c>
      <c r="AQ70" s="7">
        <f t="shared" si="6"/>
        <v>1.2726630074407386E-2</v>
      </c>
      <c r="AR70" s="7">
        <f t="shared" si="5"/>
        <v>2.7419247857086715E-3</v>
      </c>
    </row>
    <row r="71" spans="1:44">
      <c r="A71">
        <v>68</v>
      </c>
      <c r="B71">
        <v>10303</v>
      </c>
      <c r="C71" s="7">
        <f>(ROI_Data_86um!B72/B71)</f>
        <v>0.14782102300300884</v>
      </c>
      <c r="D71" s="7">
        <f>(ROI_Data_86um!C72/$B71)</f>
        <v>0.1616034164806367</v>
      </c>
      <c r="E71" s="7">
        <f>(ROI_Data_86um!D72/$B71)</f>
        <v>0.16771814034747162</v>
      </c>
      <c r="F71" s="7">
        <f>(ROI_Data_86um!E72/B71)</f>
        <v>0.1833446568960497</v>
      </c>
      <c r="G71" s="7">
        <f>(ROI_Data_86um!F72/B71)</f>
        <v>0.22197418227700669</v>
      </c>
      <c r="H71" s="7">
        <f>(ROI_Data_86um!G72/$B71)</f>
        <v>0.21285062603125304</v>
      </c>
      <c r="I71" s="7">
        <f>(ROI_Data_86um!H72/$B71)</f>
        <v>0.22896243812481801</v>
      </c>
      <c r="J71" s="7">
        <f>(ROI_Data_86um!I72/$B71)</f>
        <v>0.22430360089294379</v>
      </c>
      <c r="K71" s="7">
        <f>(ROI_Data_86um!J72/B71)</f>
        <v>0.2337183344656896</v>
      </c>
      <c r="M71">
        <v>68</v>
      </c>
      <c r="N71">
        <v>9433</v>
      </c>
      <c r="O71" s="7">
        <f>ROI_Data_86um!N72/ROI_Data_Normalized_43um!$N71</f>
        <v>0.13781405703381744</v>
      </c>
      <c r="P71" s="7">
        <f>ROI_Data_86um!O72/ROI_Data_Normalized_43um!$N71</f>
        <v>0.1394042192303615</v>
      </c>
      <c r="Q71" s="7">
        <f>ROI_Data_86um!P72/ROI_Data_Normalized_43um!$N71</f>
        <v>0.14724901939997881</v>
      </c>
      <c r="R71" s="7">
        <f>ROI_Data_86um!Q72/ROI_Data_Normalized_43um!$N71</f>
        <v>0.17565991731156577</v>
      </c>
      <c r="S71" s="7">
        <f>ROI_Data_86um!R72/ROI_Data_Normalized_43um!$N71</f>
        <v>0.17534188487225696</v>
      </c>
      <c r="T71" s="7">
        <f>ROI_Data_86um!S72/ROI_Data_Normalized_43um!$N71</f>
        <v>0.21997243718859325</v>
      </c>
      <c r="U71" s="7">
        <f>ROI_Data_86um!T72/ROI_Data_Normalized_43um!$N71</f>
        <v>0.21297572352379943</v>
      </c>
      <c r="V71" s="7">
        <f>ROI_Data_86um!U72/ROI_Data_Normalized_43um!$N71</f>
        <v>0.21329375596310823</v>
      </c>
      <c r="W71" s="7">
        <f>ROI_Data_86um!V72/ROI_Data_Normalized_43um!$N71</f>
        <v>0.21923036149687269</v>
      </c>
      <c r="Y71">
        <v>68</v>
      </c>
      <c r="Z71" s="7">
        <f t="shared" si="8"/>
        <v>0.14281754001841312</v>
      </c>
      <c r="AA71" s="7">
        <f t="shared" si="8"/>
        <v>0.1505038178554991</v>
      </c>
      <c r="AB71" s="7">
        <f t="shared" si="8"/>
        <v>0.15748357987372522</v>
      </c>
      <c r="AC71" s="7">
        <f t="shared" si="7"/>
        <v>0.17950228710380772</v>
      </c>
      <c r="AD71" s="7">
        <f t="shared" si="7"/>
        <v>0.19865803357463183</v>
      </c>
      <c r="AE71" s="7">
        <f t="shared" si="7"/>
        <v>0.21641153160992316</v>
      </c>
      <c r="AF71" s="7">
        <f t="shared" si="7"/>
        <v>0.22096908082430872</v>
      </c>
      <c r="AG71" s="7">
        <f t="shared" si="7"/>
        <v>0.21879867842802603</v>
      </c>
      <c r="AH71" s="7">
        <f t="shared" si="7"/>
        <v>0.22647434798128113</v>
      </c>
      <c r="AJ71">
        <v>68</v>
      </c>
      <c r="AK71" s="7">
        <f t="shared" si="6"/>
        <v>8.3656807962868007E-2</v>
      </c>
      <c r="AL71" s="7">
        <f t="shared" si="6"/>
        <v>7.5970530125782032E-2</v>
      </c>
      <c r="AM71" s="7">
        <f t="shared" si="6"/>
        <v>6.8990768107555916E-2</v>
      </c>
      <c r="AN71" s="7">
        <f t="shared" si="6"/>
        <v>4.6972060877473409E-2</v>
      </c>
      <c r="AO71" s="7">
        <f t="shared" si="6"/>
        <v>2.7816314406649306E-2</v>
      </c>
      <c r="AP71" s="7">
        <f t="shared" si="6"/>
        <v>1.0062816371357974E-2</v>
      </c>
      <c r="AQ71" s="7">
        <f t="shared" si="6"/>
        <v>5.5052671569724154E-3</v>
      </c>
      <c r="AR71" s="7">
        <f t="shared" si="5"/>
        <v>7.6756695532551045E-3</v>
      </c>
    </row>
    <row r="72" spans="1:44">
      <c r="A72">
        <v>69</v>
      </c>
      <c r="B72">
        <v>27215</v>
      </c>
      <c r="C72" s="7">
        <f>(ROI_Data_86um!B73/B72)</f>
        <v>0.14220099209994488</v>
      </c>
      <c r="D72" s="7">
        <f>(ROI_Data_86um!C73/$B72)</f>
        <v>0.15079919162226713</v>
      </c>
      <c r="E72" s="7">
        <f>(ROI_Data_86um!D73/$B72)</f>
        <v>0.14631636964909059</v>
      </c>
      <c r="F72" s="7">
        <f>(ROI_Data_86um!E73/B72)</f>
        <v>0.19048318941760059</v>
      </c>
      <c r="G72" s="7">
        <f>(ROI_Data_86um!F73/B72)</f>
        <v>0.21094984383611978</v>
      </c>
      <c r="H72" s="7">
        <f>(ROI_Data_86um!G73/$B72)</f>
        <v>0.22241410986588278</v>
      </c>
      <c r="I72" s="7">
        <f>(ROI_Data_86um!H73/$B72)</f>
        <v>0.22539040970053278</v>
      </c>
      <c r="J72" s="7">
        <f>(ROI_Data_86um!I73/$B72)</f>
        <v>0.22884438728642292</v>
      </c>
      <c r="K72" s="7">
        <f>(ROI_Data_86um!J73/B72)</f>
        <v>0.23435605364688591</v>
      </c>
      <c r="M72">
        <v>69</v>
      </c>
      <c r="N72">
        <v>29786</v>
      </c>
      <c r="O72" s="7">
        <f>ROI_Data_86um!N73/ROI_Data_Normalized_43um!$N72</f>
        <v>0.14721681326797825</v>
      </c>
      <c r="P72" s="7">
        <f>ROI_Data_86um!O73/ROI_Data_Normalized_43um!$N72</f>
        <v>0.15681863962935608</v>
      </c>
      <c r="Q72" s="7">
        <f>ROI_Data_86um!P73/ROI_Data_Normalized_43um!$N72</f>
        <v>0.15594574632377628</v>
      </c>
      <c r="R72" s="7">
        <f>ROI_Data_86um!Q73/ROI_Data_Normalized_43um!$N72</f>
        <v>0.19834821728328744</v>
      </c>
      <c r="S72" s="7">
        <f>ROI_Data_86um!R73/ROI_Data_Normalized_43um!$N72</f>
        <v>0.21124017995031222</v>
      </c>
      <c r="T72" s="7">
        <f>ROI_Data_86um!S73/ROI_Data_Normalized_43um!$N72</f>
        <v>0.22268851138118578</v>
      </c>
      <c r="U72" s="7">
        <f>ROI_Data_86um!T73/ROI_Data_Normalized_43um!$N72</f>
        <v>0.22470288054790841</v>
      </c>
      <c r="V72" s="7">
        <f>ROI_Data_86um!U73/ROI_Data_Normalized_43um!$N72</f>
        <v>0.22732156046464783</v>
      </c>
      <c r="W72" s="7">
        <f>ROI_Data_86um!V73/ROI_Data_Normalized_43um!$N72</f>
        <v>0.23111528906197543</v>
      </c>
      <c r="Y72">
        <v>69</v>
      </c>
      <c r="Z72" s="7">
        <f t="shared" si="8"/>
        <v>0.14470890268396158</v>
      </c>
      <c r="AA72" s="7">
        <f t="shared" si="8"/>
        <v>0.15380891562581162</v>
      </c>
      <c r="AB72" s="7">
        <f t="shared" si="8"/>
        <v>0.15113105798643345</v>
      </c>
      <c r="AC72" s="7">
        <f t="shared" si="7"/>
        <v>0.194415703350444</v>
      </c>
      <c r="AD72" s="7">
        <f t="shared" si="7"/>
        <v>0.211095011893216</v>
      </c>
      <c r="AE72" s="7">
        <f t="shared" si="7"/>
        <v>0.22255131062353428</v>
      </c>
      <c r="AF72" s="7">
        <f t="shared" si="7"/>
        <v>0.2250466451242206</v>
      </c>
      <c r="AG72" s="7">
        <f t="shared" si="7"/>
        <v>0.22808297387553539</v>
      </c>
      <c r="AH72" s="7">
        <f t="shared" si="7"/>
        <v>0.23273567135443068</v>
      </c>
      <c r="AJ72">
        <v>69</v>
      </c>
      <c r="AK72" s="7">
        <f t="shared" si="6"/>
        <v>8.8026768670469102E-2</v>
      </c>
      <c r="AL72" s="7">
        <f t="shared" si="6"/>
        <v>7.8926755728619069E-2</v>
      </c>
      <c r="AM72" s="7">
        <f t="shared" si="6"/>
        <v>8.1604613367997236E-2</v>
      </c>
      <c r="AN72" s="7">
        <f t="shared" si="6"/>
        <v>3.8319968003986682E-2</v>
      </c>
      <c r="AO72" s="7">
        <f t="shared" si="6"/>
        <v>2.1640659461214684E-2</v>
      </c>
      <c r="AP72" s="7">
        <f t="shared" si="6"/>
        <v>1.0184360730896402E-2</v>
      </c>
      <c r="AQ72" s="7">
        <f t="shared" si="6"/>
        <v>7.6890262302100887E-3</v>
      </c>
      <c r="AR72" s="7">
        <f t="shared" si="5"/>
        <v>4.6526974788952957E-3</v>
      </c>
    </row>
    <row r="73" spans="1:44">
      <c r="A73">
        <v>70</v>
      </c>
      <c r="B73">
        <v>4976</v>
      </c>
      <c r="C73" s="7">
        <f>(ROI_Data_86um!B74/B73)</f>
        <v>0.14469453376205788</v>
      </c>
      <c r="D73" s="7">
        <f>(ROI_Data_86um!C74/$B73)</f>
        <v>0.15052250803858522</v>
      </c>
      <c r="E73" s="7">
        <f>(ROI_Data_86um!D74/$B73)</f>
        <v>0.14147909967845659</v>
      </c>
      <c r="F73" s="7">
        <f>(ROI_Data_86um!E74/B73)</f>
        <v>0.2037781350482315</v>
      </c>
      <c r="G73" s="7">
        <f>(ROI_Data_86um!F74/B73)</f>
        <v>0.22990353697749197</v>
      </c>
      <c r="H73" s="7">
        <f>(ROI_Data_86um!G74/$B73)</f>
        <v>0.24859324758842444</v>
      </c>
      <c r="I73" s="7">
        <f>(ROI_Data_86um!H74/$B73)</f>
        <v>0.24859324758842444</v>
      </c>
      <c r="J73" s="7">
        <f>(ROI_Data_86um!I74/$B73)</f>
        <v>0.25522508038585207</v>
      </c>
      <c r="K73" s="7">
        <f>(ROI_Data_86um!J74/B73)</f>
        <v>0.25904340836012862</v>
      </c>
      <c r="M73">
        <v>70</v>
      </c>
      <c r="N73">
        <v>4834</v>
      </c>
      <c r="O73" s="7">
        <f>ROI_Data_86um!N74/ROI_Data_Normalized_43um!$N73</f>
        <v>0.14253206454282169</v>
      </c>
      <c r="P73" s="7">
        <f>ROI_Data_86um!O74/ROI_Data_Normalized_43um!$N73</f>
        <v>0.16487381050889532</v>
      </c>
      <c r="Q73" s="7">
        <f>ROI_Data_86um!P74/ROI_Data_Normalized_43um!$N73</f>
        <v>0.17025237898220935</v>
      </c>
      <c r="R73" s="7">
        <f>ROI_Data_86um!Q74/ROI_Data_Normalized_43um!$N73</f>
        <v>0.21452213487794786</v>
      </c>
      <c r="S73" s="7">
        <f>ROI_Data_86um!R74/ROI_Data_Normalized_43um!$N73</f>
        <v>0.22734795200661978</v>
      </c>
      <c r="T73" s="7">
        <f>ROI_Data_86um!S74/ROI_Data_Normalized_43um!$N73</f>
        <v>0.2484484898634671</v>
      </c>
      <c r="U73" s="7">
        <f>ROI_Data_86um!T74/ROI_Data_Normalized_43um!$N73</f>
        <v>0.26810095159288372</v>
      </c>
      <c r="V73" s="7">
        <f>ROI_Data_86um!U74/ROI_Data_Normalized_43um!$N73</f>
        <v>0.27410012412081092</v>
      </c>
      <c r="W73" s="7">
        <f>ROI_Data_86um!V74/ROI_Data_Normalized_43um!$N73</f>
        <v>0.28402978899462145</v>
      </c>
      <c r="Y73">
        <v>70</v>
      </c>
      <c r="Z73" s="7">
        <f t="shared" si="8"/>
        <v>0.14361329915243978</v>
      </c>
      <c r="AA73" s="7">
        <f t="shared" si="8"/>
        <v>0.15769815927374026</v>
      </c>
      <c r="AB73" s="7">
        <f t="shared" si="8"/>
        <v>0.15586573933033299</v>
      </c>
      <c r="AC73" s="7">
        <f t="shared" si="7"/>
        <v>0.20915013496308968</v>
      </c>
      <c r="AD73" s="7">
        <f t="shared" si="7"/>
        <v>0.22862574449205586</v>
      </c>
      <c r="AE73" s="7">
        <f t="shared" si="7"/>
        <v>0.24852086872594575</v>
      </c>
      <c r="AF73" s="7">
        <f t="shared" si="7"/>
        <v>0.25834709959065405</v>
      </c>
      <c r="AG73" s="7">
        <f t="shared" si="7"/>
        <v>0.26466260225333149</v>
      </c>
      <c r="AH73" s="7">
        <f t="shared" si="7"/>
        <v>0.27153659867737501</v>
      </c>
      <c r="AJ73">
        <v>70</v>
      </c>
      <c r="AK73" s="7">
        <f t="shared" si="6"/>
        <v>0.12792329952493522</v>
      </c>
      <c r="AL73" s="7">
        <f t="shared" si="6"/>
        <v>0.11383843940363475</v>
      </c>
      <c r="AM73" s="7">
        <f t="shared" si="6"/>
        <v>0.11567085934704202</v>
      </c>
      <c r="AN73" s="7">
        <f t="shared" si="6"/>
        <v>6.2386463714285328E-2</v>
      </c>
      <c r="AO73" s="7">
        <f t="shared" si="6"/>
        <v>4.2910854185319147E-2</v>
      </c>
      <c r="AP73" s="7">
        <f t="shared" si="6"/>
        <v>2.3015729951429253E-2</v>
      </c>
      <c r="AQ73" s="7">
        <f t="shared" si="6"/>
        <v>1.3189499086720957E-2</v>
      </c>
      <c r="AR73" s="7">
        <f t="shared" si="5"/>
        <v>6.8739964240435159E-3</v>
      </c>
    </row>
    <row r="74" spans="1:44">
      <c r="A74">
        <v>71</v>
      </c>
      <c r="B74">
        <v>2077</v>
      </c>
      <c r="C74" s="7">
        <f>(ROI_Data_86um!B75/B74)</f>
        <v>0.14588348579682234</v>
      </c>
      <c r="D74" s="7">
        <f>(ROI_Data_86um!C75/$B74)</f>
        <v>0.15214251324025035</v>
      </c>
      <c r="E74" s="7">
        <f>(ROI_Data_86um!D75/$B74)</f>
        <v>0.15503129513721714</v>
      </c>
      <c r="F74" s="7">
        <f>(ROI_Data_86um!E75/B74)</f>
        <v>0.20173326913818007</v>
      </c>
      <c r="G74" s="7">
        <f>(ROI_Data_86um!F75/B74)</f>
        <v>0.2301396244583534</v>
      </c>
      <c r="H74" s="7">
        <f>(ROI_Data_86um!G75/$B74)</f>
        <v>0.24265767934520943</v>
      </c>
      <c r="I74" s="7">
        <f>(ROI_Data_86um!H75/$B74)</f>
        <v>0.25710158883004336</v>
      </c>
      <c r="J74" s="7">
        <f>(ROI_Data_86um!I75/$B74)</f>
        <v>0.2590274434280212</v>
      </c>
      <c r="K74" s="7">
        <f>(ROI_Data_86um!J75/B74)</f>
        <v>0.26287915262397687</v>
      </c>
      <c r="M74">
        <v>71</v>
      </c>
      <c r="N74">
        <v>2303</v>
      </c>
      <c r="O74" s="7">
        <f>ROI_Data_86um!N75/ROI_Data_Normalized_43um!$N74</f>
        <v>0.14242292661745548</v>
      </c>
      <c r="P74" s="7">
        <f>ROI_Data_86um!O75/ROI_Data_Normalized_43um!$N74</f>
        <v>0.14806773773339124</v>
      </c>
      <c r="Q74" s="7">
        <f>ROI_Data_86um!P75/ROI_Data_Normalized_43um!$N74</f>
        <v>0.15762049500651323</v>
      </c>
      <c r="R74" s="7">
        <f>ROI_Data_86um!Q75/ROI_Data_Normalized_43um!$N74</f>
        <v>0.20104211897524968</v>
      </c>
      <c r="S74" s="7">
        <f>ROI_Data_86um!R75/ROI_Data_Normalized_43um!$N74</f>
        <v>0.21927920104211898</v>
      </c>
      <c r="T74" s="7">
        <f>ROI_Data_86um!S75/ROI_Data_Normalized_43um!$N74</f>
        <v>0.2349109856708641</v>
      </c>
      <c r="U74" s="7">
        <f>ROI_Data_86um!T75/ROI_Data_Normalized_43um!$N74</f>
        <v>0.2444637429439861</v>
      </c>
      <c r="V74" s="7">
        <f>ROI_Data_86um!U75/ROI_Data_Normalized_43um!$N74</f>
        <v>0.24924012158054712</v>
      </c>
      <c r="W74" s="7">
        <f>ROI_Data_86um!V75/ROI_Data_Normalized_43um!$N74</f>
        <v>0.25749023013460703</v>
      </c>
      <c r="Y74">
        <v>71</v>
      </c>
      <c r="Z74" s="7">
        <f t="shared" si="8"/>
        <v>0.1441532062071389</v>
      </c>
      <c r="AA74" s="7">
        <f t="shared" si="8"/>
        <v>0.15010512548682081</v>
      </c>
      <c r="AB74" s="7">
        <f t="shared" si="8"/>
        <v>0.15632589507186517</v>
      </c>
      <c r="AC74" s="7">
        <f t="shared" si="7"/>
        <v>0.20138769405671486</v>
      </c>
      <c r="AD74" s="7">
        <f t="shared" si="7"/>
        <v>0.2247094127502362</v>
      </c>
      <c r="AE74" s="7">
        <f t="shared" si="7"/>
        <v>0.23878433250803677</v>
      </c>
      <c r="AF74" s="7">
        <f t="shared" si="7"/>
        <v>0.2507826658870147</v>
      </c>
      <c r="AG74" s="7">
        <f t="shared" si="7"/>
        <v>0.25413378250428414</v>
      </c>
      <c r="AH74" s="7">
        <f t="shared" si="7"/>
        <v>0.26018469137929195</v>
      </c>
      <c r="AJ74">
        <v>71</v>
      </c>
      <c r="AK74" s="7">
        <f t="shared" si="6"/>
        <v>0.11603148517215306</v>
      </c>
      <c r="AL74" s="7">
        <f t="shared" si="6"/>
        <v>0.11007956589247114</v>
      </c>
      <c r="AM74" s="7">
        <f t="shared" si="6"/>
        <v>0.10385879630742678</v>
      </c>
      <c r="AN74" s="7">
        <f t="shared" si="6"/>
        <v>5.8796997322577094E-2</v>
      </c>
      <c r="AO74" s="7">
        <f t="shared" si="6"/>
        <v>3.5475278629055751E-2</v>
      </c>
      <c r="AP74" s="7">
        <f t="shared" si="6"/>
        <v>2.1400358871255187E-2</v>
      </c>
      <c r="AQ74" s="7">
        <f t="shared" si="6"/>
        <v>9.402025492277255E-3</v>
      </c>
      <c r="AR74" s="7">
        <f t="shared" si="5"/>
        <v>6.0509088750078099E-3</v>
      </c>
    </row>
    <row r="75" spans="1:44">
      <c r="A75">
        <v>72</v>
      </c>
      <c r="B75">
        <v>67875</v>
      </c>
      <c r="C75" s="7">
        <f>(ROI_Data_86um!B76/B75)</f>
        <v>0.1549171270718232</v>
      </c>
      <c r="D75" s="7">
        <f>(ROI_Data_86um!C76/$B75)</f>
        <v>0.16811786372007367</v>
      </c>
      <c r="E75" s="7">
        <f>(ROI_Data_86um!D76/$B75)</f>
        <v>0.17667771639042357</v>
      </c>
      <c r="F75" s="7">
        <f>(ROI_Data_86um!E76/B75)</f>
        <v>0.20819152854511971</v>
      </c>
      <c r="G75" s="7">
        <f>(ROI_Data_86um!F76/B75)</f>
        <v>0.22224677716390423</v>
      </c>
      <c r="H75" s="7">
        <f>(ROI_Data_86um!G76/$B75)</f>
        <v>0.2365672191528545</v>
      </c>
      <c r="I75" s="7">
        <f>(ROI_Data_86um!H76/$B75)</f>
        <v>0.24128176795580111</v>
      </c>
      <c r="J75" s="7">
        <f>(ROI_Data_86um!I76/$B75)</f>
        <v>0.24393370165745856</v>
      </c>
      <c r="K75" s="7">
        <f>(ROI_Data_86um!J76/B75)</f>
        <v>0.24792633517495397</v>
      </c>
      <c r="M75">
        <v>72</v>
      </c>
      <c r="N75">
        <v>71338</v>
      </c>
      <c r="O75" s="7">
        <f>ROI_Data_86um!N76/ROI_Data_Normalized_43um!$N75</f>
        <v>0.15144803610978722</v>
      </c>
      <c r="P75" s="7">
        <f>ROI_Data_86um!O76/ROI_Data_Normalized_43um!$N75</f>
        <v>0.16407805096862821</v>
      </c>
      <c r="Q75" s="7">
        <f>ROI_Data_86um!P76/ROI_Data_Normalized_43um!$N75</f>
        <v>0.17354004878185539</v>
      </c>
      <c r="R75" s="7">
        <f>ROI_Data_86um!Q76/ROI_Data_Normalized_43um!$N75</f>
        <v>0.20156158008354594</v>
      </c>
      <c r="S75" s="7">
        <f>ROI_Data_86um!R76/ROI_Data_Normalized_43um!$N75</f>
        <v>0.22167708654574</v>
      </c>
      <c r="T75" s="7">
        <f>ROI_Data_86um!S76/ROI_Data_Normalized_43um!$N75</f>
        <v>0.22942891586531722</v>
      </c>
      <c r="U75" s="7">
        <f>ROI_Data_86um!T76/ROI_Data_Normalized_43um!$N75</f>
        <v>0.23376040819759455</v>
      </c>
      <c r="V75" s="7">
        <f>ROI_Data_86um!U76/ROI_Data_Normalized_43um!$N75</f>
        <v>0.23827413159886737</v>
      </c>
      <c r="W75" s="7">
        <f>ROI_Data_86um!V76/ROI_Data_Normalized_43um!$N75</f>
        <v>0.24291401497098319</v>
      </c>
      <c r="Y75">
        <v>72</v>
      </c>
      <c r="Z75" s="7">
        <f t="shared" si="8"/>
        <v>0.15318258159080522</v>
      </c>
      <c r="AA75" s="7">
        <f t="shared" si="8"/>
        <v>0.16609795734435095</v>
      </c>
      <c r="AB75" s="7">
        <f t="shared" si="8"/>
        <v>0.17510888258613949</v>
      </c>
      <c r="AC75" s="7">
        <f t="shared" si="7"/>
        <v>0.20487655431433283</v>
      </c>
      <c r="AD75" s="7">
        <f t="shared" si="7"/>
        <v>0.2219619318548221</v>
      </c>
      <c r="AE75" s="7">
        <f t="shared" si="7"/>
        <v>0.23299806750908586</v>
      </c>
      <c r="AF75" s="7">
        <f t="shared" si="7"/>
        <v>0.23752108807669783</v>
      </c>
      <c r="AG75" s="7">
        <f t="shared" si="7"/>
        <v>0.24110391662816297</v>
      </c>
      <c r="AH75" s="7">
        <f t="shared" si="7"/>
        <v>0.24542017507296859</v>
      </c>
      <c r="AJ75">
        <v>72</v>
      </c>
      <c r="AK75" s="7">
        <f t="shared" si="6"/>
        <v>9.2237593482163371E-2</v>
      </c>
      <c r="AL75" s="7">
        <f t="shared" si="6"/>
        <v>7.9322217728617639E-2</v>
      </c>
      <c r="AM75" s="7">
        <f t="shared" si="6"/>
        <v>7.0311292486829102E-2</v>
      </c>
      <c r="AN75" s="7">
        <f t="shared" si="6"/>
        <v>4.0543620758635768E-2</v>
      </c>
      <c r="AO75" s="7">
        <f t="shared" si="6"/>
        <v>2.3458243218146491E-2</v>
      </c>
      <c r="AP75" s="7">
        <f t="shared" si="6"/>
        <v>1.2422107563882734E-2</v>
      </c>
      <c r="AQ75" s="7">
        <f t="shared" si="6"/>
        <v>7.8990869962707599E-3</v>
      </c>
      <c r="AR75" s="7">
        <f t="shared" si="5"/>
        <v>4.3162584448056263E-3</v>
      </c>
    </row>
    <row r="76" spans="1:44">
      <c r="A76">
        <v>73</v>
      </c>
      <c r="B76">
        <v>25738</v>
      </c>
      <c r="C76" s="7">
        <f>(ROI_Data_86um!B77/B76)</f>
        <v>0.15844276944595539</v>
      </c>
      <c r="D76" s="7">
        <f>(ROI_Data_86um!C77/$B76)</f>
        <v>0.17021524593985546</v>
      </c>
      <c r="E76" s="7">
        <f>(ROI_Data_86um!D77/$B76)</f>
        <v>0.19041883596239023</v>
      </c>
      <c r="F76" s="7">
        <f>(ROI_Data_86um!E77/B76)</f>
        <v>0.21796565389696168</v>
      </c>
      <c r="G76" s="7">
        <f>(ROI_Data_86um!F77/B76)</f>
        <v>0.24135519465381924</v>
      </c>
      <c r="H76" s="7">
        <f>(ROI_Data_86um!G77/$B76)</f>
        <v>0.25052451627943118</v>
      </c>
      <c r="I76" s="7">
        <f>(ROI_Data_86um!H77/$B76)</f>
        <v>0.26128681327220454</v>
      </c>
      <c r="J76" s="7">
        <f>(ROI_Data_86um!I77/$B76)</f>
        <v>0.26214158054238867</v>
      </c>
      <c r="K76" s="7">
        <f>(ROI_Data_86um!J77/B76)</f>
        <v>0.26688165358613725</v>
      </c>
      <c r="M76">
        <v>73</v>
      </c>
      <c r="N76">
        <v>25668</v>
      </c>
      <c r="O76" s="7">
        <f>ROI_Data_86um!N77/ROI_Data_Normalized_43um!$N76</f>
        <v>0.16487455197132617</v>
      </c>
      <c r="P76" s="7">
        <f>ROI_Data_86um!O77/ROI_Data_Normalized_43um!$N76</f>
        <v>0.17258843696431353</v>
      </c>
      <c r="Q76" s="7">
        <f>ROI_Data_86um!P77/ROI_Data_Normalized_43um!$N76</f>
        <v>0.18361383824216923</v>
      </c>
      <c r="R76" s="7">
        <f>ROI_Data_86um!Q77/ROI_Data_Normalized_43um!$N76</f>
        <v>0.2210144927536232</v>
      </c>
      <c r="S76" s="7">
        <f>ROI_Data_86um!R77/ROI_Data_Normalized_43um!$N76</f>
        <v>0.23807854137447404</v>
      </c>
      <c r="T76" s="7">
        <f>ROI_Data_86um!S77/ROI_Data_Normalized_43um!$N76</f>
        <v>0.2483247623500078</v>
      </c>
      <c r="U76" s="7">
        <f>ROI_Data_86um!T77/ROI_Data_Normalized_43um!$N76</f>
        <v>0.26059685211157863</v>
      </c>
      <c r="V76" s="7">
        <f>ROI_Data_86um!U77/ROI_Data_Normalized_43um!$N76</f>
        <v>0.26480442574411717</v>
      </c>
      <c r="W76" s="7">
        <f>ROI_Data_86um!V77/ROI_Data_Normalized_43um!$N76</f>
        <v>0.2679601059685211</v>
      </c>
      <c r="Y76">
        <v>73</v>
      </c>
      <c r="Z76" s="7">
        <f t="shared" si="8"/>
        <v>0.16165866070864077</v>
      </c>
      <c r="AA76" s="7">
        <f t="shared" si="8"/>
        <v>0.17140184145208448</v>
      </c>
      <c r="AB76" s="7">
        <f t="shared" si="8"/>
        <v>0.18701633710227972</v>
      </c>
      <c r="AC76" s="7">
        <f t="shared" si="7"/>
        <v>0.21949007332529244</v>
      </c>
      <c r="AD76" s="7">
        <f t="shared" si="7"/>
        <v>0.23971686801414666</v>
      </c>
      <c r="AE76" s="7">
        <f t="shared" si="7"/>
        <v>0.24942463931471948</v>
      </c>
      <c r="AF76" s="7">
        <f t="shared" si="7"/>
        <v>0.26094183269189158</v>
      </c>
      <c r="AG76" s="7">
        <f t="shared" si="7"/>
        <v>0.26347300314325295</v>
      </c>
      <c r="AH76" s="7">
        <f t="shared" si="7"/>
        <v>0.2674208797773292</v>
      </c>
      <c r="AJ76">
        <v>73</v>
      </c>
      <c r="AK76" s="7">
        <f t="shared" si="6"/>
        <v>0.10576221906868843</v>
      </c>
      <c r="AL76" s="7">
        <f t="shared" si="6"/>
        <v>9.6019038325244721E-2</v>
      </c>
      <c r="AM76" s="7">
        <f t="shared" si="6"/>
        <v>8.0404542675049484E-2</v>
      </c>
      <c r="AN76" s="7">
        <f t="shared" si="6"/>
        <v>4.7930806452036762E-2</v>
      </c>
      <c r="AO76" s="7">
        <f t="shared" si="6"/>
        <v>2.7704011763182546E-2</v>
      </c>
      <c r="AP76" s="7">
        <f t="shared" si="6"/>
        <v>1.7996240462609725E-2</v>
      </c>
      <c r="AQ76" s="7">
        <f t="shared" si="6"/>
        <v>6.479047085437617E-3</v>
      </c>
      <c r="AR76" s="7">
        <f t="shared" si="5"/>
        <v>3.9478766340762528E-3</v>
      </c>
    </row>
    <row r="77" spans="1:44">
      <c r="A77">
        <v>74</v>
      </c>
      <c r="B77">
        <v>3098</v>
      </c>
      <c r="C77" s="7">
        <f>(ROI_Data_86um!B78/B77)</f>
        <v>0.17495158166559072</v>
      </c>
      <c r="D77" s="7">
        <f>(ROI_Data_86um!C78/$B77)</f>
        <v>0.18076178179470626</v>
      </c>
      <c r="E77" s="7">
        <f>(ROI_Data_86um!D78/$B77)</f>
        <v>0.19335054874112331</v>
      </c>
      <c r="F77" s="7">
        <f>(ROI_Data_86um!E78/B77)</f>
        <v>0.21207230471271787</v>
      </c>
      <c r="G77" s="7">
        <f>(ROI_Data_86um!F78/B77)</f>
        <v>0.25177533892834086</v>
      </c>
      <c r="H77" s="7">
        <f>(ROI_Data_86um!G78/$B77)</f>
        <v>0.25532601678502259</v>
      </c>
      <c r="I77" s="7">
        <f>(ROI_Data_86um!H78/$B77)</f>
        <v>0.27049709489993545</v>
      </c>
      <c r="J77" s="7">
        <f>(ROI_Data_86um!I78/$B77)</f>
        <v>0.25823111684958039</v>
      </c>
      <c r="K77" s="7">
        <f>(ROI_Data_86um!J78/B77)</f>
        <v>0.26404131697869593</v>
      </c>
      <c r="M77">
        <v>74</v>
      </c>
      <c r="N77">
        <v>3138</v>
      </c>
      <c r="O77" s="7">
        <f>ROI_Data_86um!N78/ROI_Data_Normalized_43um!$N77</f>
        <v>0.17080943275971958</v>
      </c>
      <c r="P77" s="7">
        <f>ROI_Data_86um!O78/ROI_Data_Normalized_43um!$N77</f>
        <v>0.17527087316762269</v>
      </c>
      <c r="Q77" s="7">
        <f>ROI_Data_86um!P78/ROI_Data_Normalized_43um!$N77</f>
        <v>0.17176545570427024</v>
      </c>
      <c r="R77" s="7">
        <f>ROI_Data_86um!Q78/ROI_Data_Normalized_43um!$N77</f>
        <v>0.24219247928616955</v>
      </c>
      <c r="S77" s="7">
        <f>ROI_Data_86um!R78/ROI_Data_Normalized_43um!$N77</f>
        <v>0.23390694710006374</v>
      </c>
      <c r="T77" s="7">
        <f>ROI_Data_86um!S78/ROI_Data_Normalized_43um!$N77</f>
        <v>0.26609305289993629</v>
      </c>
      <c r="U77" s="7">
        <f>ROI_Data_86um!T78/ROI_Data_Normalized_43um!$N77</f>
        <v>0.25908221797323133</v>
      </c>
      <c r="V77" s="7">
        <f>ROI_Data_86um!U78/ROI_Data_Normalized_43um!$N77</f>
        <v>0.25812619502868067</v>
      </c>
      <c r="W77" s="7">
        <f>ROI_Data_86um!V78/ROI_Data_Normalized_43um!$N77</f>
        <v>0.26768642447418739</v>
      </c>
      <c r="Y77">
        <v>74</v>
      </c>
      <c r="Z77" s="7">
        <f t="shared" si="8"/>
        <v>0.17288050721265513</v>
      </c>
      <c r="AA77" s="7">
        <f t="shared" si="8"/>
        <v>0.17801632748116447</v>
      </c>
      <c r="AB77" s="7">
        <f t="shared" si="8"/>
        <v>0.18255800222269677</v>
      </c>
      <c r="AC77" s="7">
        <f t="shared" si="7"/>
        <v>0.22713239199944371</v>
      </c>
      <c r="AD77" s="7">
        <f t="shared" si="7"/>
        <v>0.24284114301420229</v>
      </c>
      <c r="AE77" s="7">
        <f t="shared" si="7"/>
        <v>0.26070953484247944</v>
      </c>
      <c r="AF77" s="7">
        <f t="shared" si="7"/>
        <v>0.26478965643658336</v>
      </c>
      <c r="AG77" s="7">
        <f t="shared" si="7"/>
        <v>0.25817865593913053</v>
      </c>
      <c r="AH77" s="7">
        <f t="shared" si="7"/>
        <v>0.26586387072644169</v>
      </c>
      <c r="AJ77">
        <v>74</v>
      </c>
      <c r="AK77" s="7">
        <f t="shared" si="6"/>
        <v>9.2983363513786554E-2</v>
      </c>
      <c r="AL77" s="7">
        <f t="shared" si="6"/>
        <v>8.7847543245277215E-2</v>
      </c>
      <c r="AM77" s="7">
        <f t="shared" si="6"/>
        <v>8.3305868503744912E-2</v>
      </c>
      <c r="AN77" s="7">
        <f t="shared" si="6"/>
        <v>3.8731478726997975E-2</v>
      </c>
      <c r="AO77" s="7">
        <f t="shared" si="6"/>
        <v>2.3022727712239399E-2</v>
      </c>
      <c r="AP77" s="7">
        <f t="shared" si="6"/>
        <v>5.1543358839622466E-3</v>
      </c>
      <c r="AQ77" s="7">
        <f t="shared" si="6"/>
        <v>1.0742142898583218E-3</v>
      </c>
      <c r="AR77" s="7">
        <f t="shared" si="5"/>
        <v>7.6852147873111565E-3</v>
      </c>
    </row>
    <row r="78" spans="1:44">
      <c r="A78">
        <v>75</v>
      </c>
      <c r="B78">
        <v>4422</v>
      </c>
      <c r="C78" s="7">
        <f>(ROI_Data_86um!B79/B78)</f>
        <v>0.14473089099954772</v>
      </c>
      <c r="D78" s="7">
        <f>(ROI_Data_86um!C79/$B78)</f>
        <v>0.15535956580732699</v>
      </c>
      <c r="E78" s="7">
        <f>(ROI_Data_86um!D79/$B78)</f>
        <v>0.16440524649479873</v>
      </c>
      <c r="F78" s="7">
        <f>(ROI_Data_86um!E79/B78)</f>
        <v>0.20352781546811397</v>
      </c>
      <c r="G78" s="7">
        <f>(ROI_Data_86um!F79/B78)</f>
        <v>0.23496155585707826</v>
      </c>
      <c r="H78" s="7">
        <f>(ROI_Data_86um!G79/$B78)</f>
        <v>0.23111714156490276</v>
      </c>
      <c r="I78" s="7">
        <f>(ROI_Data_86um!H79/$B78)</f>
        <v>0.23835368611488014</v>
      </c>
      <c r="J78" s="7">
        <f>(ROI_Data_86um!I79/$B78)</f>
        <v>0.24038896426956127</v>
      </c>
      <c r="K78" s="7">
        <f>(ROI_Data_86um!J79/B78)</f>
        <v>0.24536408864767073</v>
      </c>
      <c r="M78">
        <v>75</v>
      </c>
      <c r="N78">
        <v>4568</v>
      </c>
      <c r="O78" s="7">
        <f>ROI_Data_86um!N79/ROI_Data_Normalized_43um!$N78</f>
        <v>0.15564798598949212</v>
      </c>
      <c r="P78" s="7">
        <f>ROI_Data_86um!O79/ROI_Data_Normalized_43um!$N78</f>
        <v>0.16681260945709281</v>
      </c>
      <c r="Q78" s="7">
        <f>ROI_Data_86um!P79/ROI_Data_Normalized_43um!$N78</f>
        <v>0.19133099824868652</v>
      </c>
      <c r="R78" s="7">
        <f>ROI_Data_86um!Q79/ROI_Data_Normalized_43um!$N78</f>
        <v>0.22942206654991243</v>
      </c>
      <c r="S78" s="7">
        <f>ROI_Data_86um!R79/ROI_Data_Normalized_43um!$N78</f>
        <v>0.22088441330998249</v>
      </c>
      <c r="T78" s="7">
        <f>ROI_Data_86um!S79/ROI_Data_Normalized_43um!$N78</f>
        <v>0.24430823117338005</v>
      </c>
      <c r="U78" s="7">
        <f>ROI_Data_86um!T79/ROI_Data_Normalized_43um!$N78</f>
        <v>0.25262697022767078</v>
      </c>
      <c r="V78" s="7">
        <f>ROI_Data_86um!U79/ROI_Data_Normalized_43um!$N78</f>
        <v>0.25700525394045531</v>
      </c>
      <c r="W78" s="7">
        <f>ROI_Data_86um!V79/ROI_Data_Normalized_43um!$N78</f>
        <v>0.25481611208406307</v>
      </c>
      <c r="Y78">
        <v>75</v>
      </c>
      <c r="Z78" s="7">
        <f t="shared" si="8"/>
        <v>0.15018943849451993</v>
      </c>
      <c r="AA78" s="7">
        <f t="shared" si="8"/>
        <v>0.16108608763220988</v>
      </c>
      <c r="AB78" s="7">
        <f t="shared" si="8"/>
        <v>0.17786812237174263</v>
      </c>
      <c r="AC78" s="7">
        <f t="shared" si="7"/>
        <v>0.21647494100901321</v>
      </c>
      <c r="AD78" s="7">
        <f t="shared" si="7"/>
        <v>0.22792298458353039</v>
      </c>
      <c r="AE78" s="7">
        <f t="shared" si="7"/>
        <v>0.23771268636914139</v>
      </c>
      <c r="AF78" s="7">
        <f t="shared" si="7"/>
        <v>0.24549032817127547</v>
      </c>
      <c r="AG78" s="7">
        <f t="shared" si="7"/>
        <v>0.24869710910500831</v>
      </c>
      <c r="AH78" s="7">
        <f t="shared" si="7"/>
        <v>0.25009010036586687</v>
      </c>
      <c r="AJ78">
        <v>75</v>
      </c>
      <c r="AK78" s="7">
        <f t="shared" si="6"/>
        <v>9.9900661871346941E-2</v>
      </c>
      <c r="AL78" s="7">
        <f t="shared" si="6"/>
        <v>8.900401273365699E-2</v>
      </c>
      <c r="AM78" s="7">
        <f t="shared" si="6"/>
        <v>7.2221977994124248E-2</v>
      </c>
      <c r="AN78" s="7">
        <f t="shared" si="6"/>
        <v>3.3615159356853663E-2</v>
      </c>
      <c r="AO78" s="7">
        <f t="shared" si="6"/>
        <v>2.2167115782336488E-2</v>
      </c>
      <c r="AP78" s="7">
        <f t="shared" si="6"/>
        <v>1.2377413996725484E-2</v>
      </c>
      <c r="AQ78" s="7">
        <f t="shared" si="6"/>
        <v>4.5997721945914005E-3</v>
      </c>
      <c r="AR78" s="7">
        <f t="shared" si="5"/>
        <v>1.3929912608585671E-3</v>
      </c>
    </row>
    <row r="79" spans="1:44">
      <c r="A79">
        <v>76</v>
      </c>
      <c r="B79">
        <v>6233</v>
      </c>
      <c r="C79" s="7">
        <f>(ROI_Data_86um!B80/B79)</f>
        <v>0.16653296967752287</v>
      </c>
      <c r="D79" s="7">
        <f>(ROI_Data_86um!C80/$B79)</f>
        <v>0.17583828012193164</v>
      </c>
      <c r="E79" s="7">
        <f>(ROI_Data_86um!D80/$B79)</f>
        <v>0.2043959570030483</v>
      </c>
      <c r="F79" s="7">
        <f>(ROI_Data_86um!E80/B79)</f>
        <v>0.22172308679608535</v>
      </c>
      <c r="G79" s="7">
        <f>(ROI_Data_86um!F80/B79)</f>
        <v>0.25557516444729667</v>
      </c>
      <c r="H79" s="7">
        <f>(ROI_Data_86um!G80/$B79)</f>
        <v>0.25573560083426922</v>
      </c>
      <c r="I79" s="7">
        <f>(ROI_Data_86um!H80/$B79)</f>
        <v>0.26247392908711698</v>
      </c>
      <c r="J79" s="7">
        <f>(ROI_Data_86um!I80/$B79)</f>
        <v>0.25990694689555593</v>
      </c>
      <c r="K79" s="7">
        <f>(ROI_Data_86um!J80/B79)</f>
        <v>0.26472003850473286</v>
      </c>
      <c r="M79">
        <v>76</v>
      </c>
      <c r="N79">
        <v>6338</v>
      </c>
      <c r="O79" s="7">
        <f>ROI_Data_86um!N80/ROI_Data_Normalized_43um!$N79</f>
        <v>0.18034080151467341</v>
      </c>
      <c r="P79" s="7">
        <f>ROI_Data_86um!O80/ROI_Data_Normalized_43um!$N79</f>
        <v>0.17639633953928685</v>
      </c>
      <c r="Q79" s="7">
        <f>ROI_Data_86um!P80/ROI_Data_Normalized_43um!$N79</f>
        <v>0.20432313032502367</v>
      </c>
      <c r="R79" s="7">
        <f>ROI_Data_86um!Q80/ROI_Data_Normalized_43um!$N79</f>
        <v>0.24534553486904387</v>
      </c>
      <c r="S79" s="7">
        <f>ROI_Data_86um!R80/ROI_Data_Normalized_43um!$N79</f>
        <v>0.23524771221205429</v>
      </c>
      <c r="T79" s="7">
        <f>ROI_Data_86um!S80/ROI_Data_Normalized_43um!$N79</f>
        <v>0.25812559166929633</v>
      </c>
      <c r="U79" s="7">
        <f>ROI_Data_86um!T80/ROI_Data_Normalized_43um!$N79</f>
        <v>0.26175449668665196</v>
      </c>
      <c r="V79" s="7">
        <f>ROI_Data_86um!U80/ROI_Data_Normalized_43um!$N79</f>
        <v>0.26207005364468289</v>
      </c>
      <c r="W79" s="7">
        <f>ROI_Data_86um!V80/ROI_Data_Normalized_43um!$N79</f>
        <v>0.26743452193120859</v>
      </c>
      <c r="Y79">
        <v>76</v>
      </c>
      <c r="Z79" s="7">
        <f t="shared" si="8"/>
        <v>0.17343688559609816</v>
      </c>
      <c r="AA79" s="7">
        <f t="shared" si="8"/>
        <v>0.17611730983060925</v>
      </c>
      <c r="AB79" s="7">
        <f t="shared" si="8"/>
        <v>0.20435954366403597</v>
      </c>
      <c r="AC79" s="7">
        <f t="shared" si="7"/>
        <v>0.2335343108325646</v>
      </c>
      <c r="AD79" s="7">
        <f t="shared" si="7"/>
        <v>0.24541143832967549</v>
      </c>
      <c r="AE79" s="7">
        <f t="shared" si="7"/>
        <v>0.25693059625178277</v>
      </c>
      <c r="AF79" s="7">
        <f t="shared" si="7"/>
        <v>0.26211421288688447</v>
      </c>
      <c r="AG79" s="7">
        <f t="shared" si="7"/>
        <v>0.26098850027011944</v>
      </c>
      <c r="AH79" s="7">
        <f t="shared" si="7"/>
        <v>0.26607728021797072</v>
      </c>
      <c r="AJ79">
        <v>76</v>
      </c>
      <c r="AK79" s="7">
        <f t="shared" si="6"/>
        <v>9.2640394621872568E-2</v>
      </c>
      <c r="AL79" s="7">
        <f t="shared" si="6"/>
        <v>8.9959970387361476E-2</v>
      </c>
      <c r="AM79" s="7">
        <f t="shared" si="6"/>
        <v>6.1717736553934754E-2</v>
      </c>
      <c r="AN79" s="7">
        <f t="shared" si="6"/>
        <v>3.2542969385406129E-2</v>
      </c>
      <c r="AO79" s="7">
        <f t="shared" si="6"/>
        <v>2.0665841888295233E-2</v>
      </c>
      <c r="AP79" s="7">
        <f t="shared" si="6"/>
        <v>9.1466839661879518E-3</v>
      </c>
      <c r="AQ79" s="7">
        <f t="shared" si="6"/>
        <v>3.9630673310862563E-3</v>
      </c>
      <c r="AR79" s="7">
        <f t="shared" si="5"/>
        <v>5.0887799478512852E-3</v>
      </c>
    </row>
    <row r="80" spans="1:44">
      <c r="A80">
        <v>77</v>
      </c>
      <c r="B80">
        <v>12189</v>
      </c>
      <c r="C80" s="7">
        <f>(ROI_Data_86um!B81/B80)</f>
        <v>0.21535810977110509</v>
      </c>
      <c r="D80" s="7">
        <f>(ROI_Data_86um!C81/$B80)</f>
        <v>0.22159323980638279</v>
      </c>
      <c r="E80" s="7">
        <f>(ROI_Data_86um!D81/$B80)</f>
        <v>0.23956025925014357</v>
      </c>
      <c r="F80" s="7">
        <f>(ROI_Data_86um!E81/B80)</f>
        <v>0.26622364426942324</v>
      </c>
      <c r="G80" s="7">
        <f>(ROI_Data_86um!F81/B80)</f>
        <v>0.27475592747559274</v>
      </c>
      <c r="H80" s="7">
        <f>(ROI_Data_86um!G81/$B80)</f>
        <v>0.28008860447944867</v>
      </c>
      <c r="I80" s="7">
        <f>(ROI_Data_86um!H81/$B80)</f>
        <v>0.28976946427106409</v>
      </c>
      <c r="J80" s="7">
        <f>(ROI_Data_86um!I81/$B80)</f>
        <v>0.29329723521207646</v>
      </c>
      <c r="K80" s="7">
        <f>(ROI_Data_86um!J81/B80)</f>
        <v>0.29674296496841412</v>
      </c>
      <c r="M80">
        <v>77</v>
      </c>
      <c r="N80">
        <v>12905</v>
      </c>
      <c r="O80" s="7">
        <f>ROI_Data_86um!N81/ROI_Data_Normalized_43um!$N80</f>
        <v>0.20441689267725688</v>
      </c>
      <c r="P80" s="7">
        <f>ROI_Data_86um!O81/ROI_Data_Normalized_43um!$N80</f>
        <v>0.22045718713676871</v>
      </c>
      <c r="Q80" s="7">
        <f>ROI_Data_86um!P81/ROI_Data_Normalized_43um!$N80</f>
        <v>0.23324292909724914</v>
      </c>
      <c r="R80" s="7">
        <f>ROI_Data_86um!Q81/ROI_Data_Normalized_43um!$N80</f>
        <v>0.25896939170864008</v>
      </c>
      <c r="S80" s="7">
        <f>ROI_Data_86um!R81/ROI_Data_Normalized_43um!$N80</f>
        <v>0.27748934521503293</v>
      </c>
      <c r="T80" s="7">
        <f>ROI_Data_86um!S81/ROI_Data_Normalized_43um!$N80</f>
        <v>0.28314606741573034</v>
      </c>
      <c r="U80" s="7">
        <f>ROI_Data_86um!T81/ROI_Data_Normalized_43um!$N80</f>
        <v>0.29166989538938398</v>
      </c>
      <c r="V80" s="7">
        <f>ROI_Data_86um!U81/ROI_Data_Normalized_43um!$N80</f>
        <v>0.29895389383959703</v>
      </c>
      <c r="W80" s="7">
        <f>ROI_Data_86um!V81/ROI_Data_Normalized_43um!$N80</f>
        <v>0.30290585044556373</v>
      </c>
      <c r="Y80">
        <v>77</v>
      </c>
      <c r="Z80" s="7">
        <f t="shared" si="8"/>
        <v>0.20988750122418098</v>
      </c>
      <c r="AA80" s="7">
        <f t="shared" si="8"/>
        <v>0.22102521347157575</v>
      </c>
      <c r="AB80" s="7">
        <f t="shared" si="8"/>
        <v>0.23640159417369636</v>
      </c>
      <c r="AC80" s="7">
        <f t="shared" si="7"/>
        <v>0.26259651798903166</v>
      </c>
      <c r="AD80" s="7">
        <f t="shared" si="7"/>
        <v>0.27612263634531287</v>
      </c>
      <c r="AE80" s="7">
        <f t="shared" si="7"/>
        <v>0.28161733594758953</v>
      </c>
      <c r="AF80" s="7">
        <f t="shared" si="7"/>
        <v>0.29071967983022406</v>
      </c>
      <c r="AG80" s="7">
        <f t="shared" si="7"/>
        <v>0.29612556452583672</v>
      </c>
      <c r="AH80" s="7">
        <f t="shared" si="7"/>
        <v>0.29982440770698893</v>
      </c>
      <c r="AJ80">
        <v>77</v>
      </c>
      <c r="AK80" s="7">
        <f t="shared" si="6"/>
        <v>8.9936906482807943E-2</v>
      </c>
      <c r="AL80" s="7">
        <f t="shared" si="6"/>
        <v>7.8799194235413178E-2</v>
      </c>
      <c r="AM80" s="7">
        <f t="shared" si="6"/>
        <v>6.3422813533292571E-2</v>
      </c>
      <c r="AN80" s="7">
        <f t="shared" si="6"/>
        <v>3.7227889717957263E-2</v>
      </c>
      <c r="AO80" s="7">
        <f t="shared" si="6"/>
        <v>2.3701771361676061E-2</v>
      </c>
      <c r="AP80" s="7">
        <f t="shared" si="6"/>
        <v>1.8207071759399396E-2</v>
      </c>
      <c r="AQ80" s="7">
        <f t="shared" si="6"/>
        <v>9.1047278767648621E-3</v>
      </c>
      <c r="AR80" s="7">
        <f t="shared" si="5"/>
        <v>3.6988431811522116E-3</v>
      </c>
    </row>
    <row r="81" spans="1:44">
      <c r="A81">
        <v>78</v>
      </c>
      <c r="B81">
        <v>15824</v>
      </c>
      <c r="C81" s="7">
        <f>(ROI_Data_86um!B82/B81)</f>
        <v>0.17479777553083922</v>
      </c>
      <c r="D81" s="7">
        <f>(ROI_Data_86um!C82/$B81)</f>
        <v>0.19242922143579372</v>
      </c>
      <c r="E81" s="7">
        <f>(ROI_Data_86um!D82/$B81)</f>
        <v>0.21435793731041455</v>
      </c>
      <c r="F81" s="7">
        <f>(ROI_Data_86um!E82/B81)</f>
        <v>0.2463978766430738</v>
      </c>
      <c r="G81" s="7">
        <f>(ROI_Data_86um!F82/B81)</f>
        <v>0.26042719919110213</v>
      </c>
      <c r="H81" s="7">
        <f>(ROI_Data_86um!G82/$B81)</f>
        <v>0.27243427704752277</v>
      </c>
      <c r="I81" s="7">
        <f>(ROI_Data_86um!H82/$B81)</f>
        <v>0.28456774519716888</v>
      </c>
      <c r="J81" s="7">
        <f>(ROI_Data_86um!I82/$B81)</f>
        <v>0.28867542972699695</v>
      </c>
      <c r="K81" s="7">
        <f>(ROI_Data_86um!J82/B81)</f>
        <v>0.29379423660262893</v>
      </c>
      <c r="M81">
        <v>78</v>
      </c>
      <c r="N81">
        <v>15121</v>
      </c>
      <c r="O81" s="7">
        <f>ROI_Data_86um!N82/ROI_Data_Normalized_43um!$N81</f>
        <v>0.1755174922293499</v>
      </c>
      <c r="P81" s="7">
        <f>ROI_Data_86um!O82/ROI_Data_Normalized_43um!$N81</f>
        <v>0.19747371205608094</v>
      </c>
      <c r="Q81" s="7">
        <f>ROI_Data_86um!P82/ROI_Data_Normalized_43um!$N81</f>
        <v>0.21394087692612923</v>
      </c>
      <c r="R81" s="7">
        <f>ROI_Data_86um!Q82/ROI_Data_Normalized_43um!$N81</f>
        <v>0.24502347728324847</v>
      </c>
      <c r="S81" s="7">
        <f>ROI_Data_86um!R82/ROI_Data_Normalized_43um!$N81</f>
        <v>0.25772105019509289</v>
      </c>
      <c r="T81" s="7">
        <f>ROI_Data_86um!S82/ROI_Data_Normalized_43um!$N81</f>
        <v>0.26783942860921894</v>
      </c>
      <c r="U81" s="7">
        <f>ROI_Data_86um!T82/ROI_Data_Normalized_43um!$N81</f>
        <v>0.28867138416771376</v>
      </c>
      <c r="V81" s="7">
        <f>ROI_Data_86um!U82/ROI_Data_Normalized_43um!$N81</f>
        <v>0.28622445605449376</v>
      </c>
      <c r="W81" s="7">
        <f>ROI_Data_86um!V82/ROI_Data_Normalized_43um!$N81</f>
        <v>0.29508630381588519</v>
      </c>
      <c r="Y81">
        <v>78</v>
      </c>
      <c r="Z81" s="7">
        <f t="shared" si="8"/>
        <v>0.17515763388009456</v>
      </c>
      <c r="AA81" s="7">
        <f t="shared" si="8"/>
        <v>0.19495146674593733</v>
      </c>
      <c r="AB81" s="7">
        <f t="shared" si="8"/>
        <v>0.21414940711827191</v>
      </c>
      <c r="AC81" s="7">
        <f t="shared" si="7"/>
        <v>0.24571067696316112</v>
      </c>
      <c r="AD81" s="7">
        <f t="shared" si="7"/>
        <v>0.25907412469309754</v>
      </c>
      <c r="AE81" s="7">
        <f t="shared" si="7"/>
        <v>0.27013685282837085</v>
      </c>
      <c r="AF81" s="7">
        <f t="shared" si="7"/>
        <v>0.28661956468244132</v>
      </c>
      <c r="AG81" s="7">
        <f t="shared" si="7"/>
        <v>0.28744994289074532</v>
      </c>
      <c r="AH81" s="7">
        <f t="shared" si="7"/>
        <v>0.29444027020925706</v>
      </c>
      <c r="AJ81">
        <v>78</v>
      </c>
      <c r="AK81" s="7">
        <f t="shared" si="6"/>
        <v>0.1192826363291625</v>
      </c>
      <c r="AL81" s="7">
        <f t="shared" si="6"/>
        <v>9.948880346331973E-2</v>
      </c>
      <c r="AM81" s="7">
        <f t="shared" si="6"/>
        <v>8.0290863090985154E-2</v>
      </c>
      <c r="AN81" s="7">
        <f t="shared" si="6"/>
        <v>4.8729593246095937E-2</v>
      </c>
      <c r="AO81" s="7">
        <f t="shared" si="6"/>
        <v>3.536614551615952E-2</v>
      </c>
      <c r="AP81" s="7">
        <f t="shared" si="6"/>
        <v>2.4303417380886205E-2</v>
      </c>
      <c r="AQ81" s="7">
        <f t="shared" si="6"/>
        <v>7.820705526815741E-3</v>
      </c>
      <c r="AR81" s="7">
        <f t="shared" si="5"/>
        <v>6.9903273185117354E-3</v>
      </c>
    </row>
    <row r="82" spans="1:44">
      <c r="A82">
        <v>79</v>
      </c>
      <c r="B82">
        <v>1048</v>
      </c>
      <c r="C82" s="7">
        <f>(ROI_Data_86um!B83/B82)</f>
        <v>0.19465648854961831</v>
      </c>
      <c r="D82" s="7">
        <f>(ROI_Data_86um!C83/$B82)</f>
        <v>0.19465648854961831</v>
      </c>
      <c r="E82" s="7">
        <f>(ROI_Data_86um!D83/$B82)</f>
        <v>0.19274809160305342</v>
      </c>
      <c r="F82" s="7">
        <f>(ROI_Data_86um!E83/B82)</f>
        <v>0.22041984732824427</v>
      </c>
      <c r="G82" s="7">
        <f>(ROI_Data_86um!F83/B82)</f>
        <v>0.24427480916030533</v>
      </c>
      <c r="H82" s="7">
        <f>(ROI_Data_86um!G83/$B82)</f>
        <v>0.25286259541984735</v>
      </c>
      <c r="I82" s="7">
        <f>(ROI_Data_86um!H83/$B82)</f>
        <v>0.26622137404580154</v>
      </c>
      <c r="J82" s="7">
        <f>(ROI_Data_86um!I83/$B82)</f>
        <v>0.27003816793893132</v>
      </c>
      <c r="K82" s="7">
        <f>(ROI_Data_86um!J83/B82)</f>
        <v>0.2786259541984733</v>
      </c>
      <c r="M82">
        <v>79</v>
      </c>
      <c r="N82">
        <v>1128</v>
      </c>
      <c r="O82" s="7">
        <f>ROI_Data_86um!N83/ROI_Data_Normalized_43um!$N82</f>
        <v>0.17287234042553193</v>
      </c>
      <c r="P82" s="7">
        <f>ROI_Data_86um!O83/ROI_Data_Normalized_43um!$N82</f>
        <v>0.17109929078014185</v>
      </c>
      <c r="Q82" s="7">
        <f>ROI_Data_86um!P83/ROI_Data_Normalized_43um!$N82</f>
        <v>0.17287234042553193</v>
      </c>
      <c r="R82" s="7">
        <f>ROI_Data_86um!Q83/ROI_Data_Normalized_43um!$N82</f>
        <v>0.22606382978723405</v>
      </c>
      <c r="S82" s="7">
        <f>ROI_Data_86um!R83/ROI_Data_Normalized_43um!$N82</f>
        <v>0.22695035460992907</v>
      </c>
      <c r="T82" s="7">
        <f>ROI_Data_86um!S83/ROI_Data_Normalized_43um!$N82</f>
        <v>0.24290780141843971</v>
      </c>
      <c r="U82" s="7">
        <f>ROI_Data_86um!T83/ROI_Data_Normalized_43um!$N82</f>
        <v>0.2473404255319149</v>
      </c>
      <c r="V82" s="7">
        <f>ROI_Data_86um!U83/ROI_Data_Normalized_43um!$N82</f>
        <v>0.25</v>
      </c>
      <c r="W82" s="7">
        <f>ROI_Data_86um!V83/ROI_Data_Normalized_43um!$N82</f>
        <v>0.25709219858156029</v>
      </c>
      <c r="Y82">
        <v>79</v>
      </c>
      <c r="Z82" s="7">
        <f t="shared" si="8"/>
        <v>0.18376441448757513</v>
      </c>
      <c r="AA82" s="7">
        <f t="shared" si="8"/>
        <v>0.18287788966488008</v>
      </c>
      <c r="AB82" s="7">
        <f t="shared" si="8"/>
        <v>0.18281021601429268</v>
      </c>
      <c r="AC82" s="7">
        <f t="shared" si="7"/>
        <v>0.22324183855773916</v>
      </c>
      <c r="AD82" s="7">
        <f t="shared" si="7"/>
        <v>0.23561258188511719</v>
      </c>
      <c r="AE82" s="7">
        <f t="shared" si="7"/>
        <v>0.24788519841914353</v>
      </c>
      <c r="AF82" s="7">
        <f t="shared" si="7"/>
        <v>0.25678089978885821</v>
      </c>
      <c r="AG82" s="7">
        <f t="shared" si="7"/>
        <v>0.26001908396946566</v>
      </c>
      <c r="AH82" s="7">
        <f t="shared" si="7"/>
        <v>0.26785907639001683</v>
      </c>
      <c r="AJ82">
        <v>79</v>
      </c>
      <c r="AK82" s="7">
        <f t="shared" si="6"/>
        <v>8.4094661902441692E-2</v>
      </c>
      <c r="AL82" s="7">
        <f t="shared" si="6"/>
        <v>8.4981186725136743E-2</v>
      </c>
      <c r="AM82" s="7">
        <f t="shared" si="6"/>
        <v>8.504886037572415E-2</v>
      </c>
      <c r="AN82" s="7">
        <f t="shared" si="6"/>
        <v>4.4617237832277667E-2</v>
      </c>
      <c r="AO82" s="7">
        <f t="shared" si="6"/>
        <v>3.2246494504899637E-2</v>
      </c>
      <c r="AP82" s="7">
        <f t="shared" si="6"/>
        <v>1.9973877970873299E-2</v>
      </c>
      <c r="AQ82" s="7">
        <f t="shared" si="6"/>
        <v>1.1078176601158618E-2</v>
      </c>
      <c r="AR82" s="7">
        <f t="shared" si="5"/>
        <v>7.8399924205511673E-3</v>
      </c>
    </row>
    <row r="83" spans="1:44">
      <c r="A83">
        <v>80</v>
      </c>
      <c r="B83">
        <v>15124</v>
      </c>
      <c r="C83" s="7">
        <f>(ROI_Data_86um!B84/B83)</f>
        <v>0.14043903729172177</v>
      </c>
      <c r="D83" s="7">
        <f>(ROI_Data_86um!C84/$B83)</f>
        <v>0.14334832055011901</v>
      </c>
      <c r="E83" s="7">
        <f>(ROI_Data_86um!D84/$B83)</f>
        <v>0.14738164506744247</v>
      </c>
      <c r="F83" s="7">
        <f>(ROI_Data_86um!E84/B83)</f>
        <v>0.18335096535308121</v>
      </c>
      <c r="G83" s="7">
        <f>(ROI_Data_86um!F84/B83)</f>
        <v>0.20358370801375297</v>
      </c>
      <c r="H83" s="7">
        <f>(ROI_Data_86um!G84/$B83)</f>
        <v>0.23327162126421583</v>
      </c>
      <c r="I83" s="7">
        <f>(ROI_Data_86um!H84/$B83)</f>
        <v>0.23988362866966412</v>
      </c>
      <c r="J83" s="7">
        <f>(ROI_Data_86um!I84/$B83)</f>
        <v>0.24219783126157102</v>
      </c>
      <c r="K83" s="7">
        <f>(ROI_Data_86um!J84/B83)</f>
        <v>0.25958741073790004</v>
      </c>
      <c r="M83">
        <v>80</v>
      </c>
      <c r="N83">
        <v>13808</v>
      </c>
      <c r="O83" s="7">
        <f>ROI_Data_86um!N84/ROI_Data_Normalized_43um!$N83</f>
        <v>0.13933951332560834</v>
      </c>
      <c r="P83" s="7">
        <f>ROI_Data_86um!O84/ROI_Data_Normalized_43um!$N83</f>
        <v>0.1441917728852839</v>
      </c>
      <c r="Q83" s="7">
        <f>ROI_Data_86um!P84/ROI_Data_Normalized_43um!$N83</f>
        <v>0.15454808806488993</v>
      </c>
      <c r="R83" s="7">
        <f>ROI_Data_86um!Q84/ROI_Data_Normalized_43um!$N83</f>
        <v>0.18699304750869061</v>
      </c>
      <c r="S83" s="7">
        <f>ROI_Data_86um!R84/ROI_Data_Normalized_43um!$N83</f>
        <v>0.19966685979142526</v>
      </c>
      <c r="T83" s="7">
        <f>ROI_Data_86um!S84/ROI_Data_Normalized_43um!$N83</f>
        <v>0.22711471610660486</v>
      </c>
      <c r="U83" s="7">
        <f>ROI_Data_86um!T84/ROI_Data_Normalized_43um!$N83</f>
        <v>0.24188876013904984</v>
      </c>
      <c r="V83" s="7">
        <f>ROI_Data_86um!U84/ROI_Data_Normalized_43um!$N83</f>
        <v>0.2507242178447277</v>
      </c>
      <c r="W83" s="7">
        <f>ROI_Data_86um!V84/ROI_Data_Normalized_43um!$N83</f>
        <v>0.26202201622247973</v>
      </c>
      <c r="Y83">
        <v>80</v>
      </c>
      <c r="Z83" s="7">
        <f t="shared" si="8"/>
        <v>0.13988927530866507</v>
      </c>
      <c r="AA83" s="7">
        <f t="shared" si="8"/>
        <v>0.14377004671770144</v>
      </c>
      <c r="AB83" s="7">
        <f t="shared" si="8"/>
        <v>0.1509648665661662</v>
      </c>
      <c r="AC83" s="7">
        <f t="shared" si="7"/>
        <v>0.18517200643088591</v>
      </c>
      <c r="AD83" s="7">
        <f t="shared" si="7"/>
        <v>0.2016252839025891</v>
      </c>
      <c r="AE83" s="7">
        <f t="shared" si="7"/>
        <v>0.23019316868541034</v>
      </c>
      <c r="AF83" s="7">
        <f t="shared" si="7"/>
        <v>0.24088619440435699</v>
      </c>
      <c r="AG83" s="7">
        <f t="shared" si="7"/>
        <v>0.24646102455314936</v>
      </c>
      <c r="AH83" s="7">
        <f t="shared" si="7"/>
        <v>0.26080471348018985</v>
      </c>
      <c r="AJ83">
        <v>80</v>
      </c>
      <c r="AK83" s="7">
        <f t="shared" si="6"/>
        <v>0.12091543817152478</v>
      </c>
      <c r="AL83" s="7">
        <f t="shared" si="6"/>
        <v>0.11703466676248842</v>
      </c>
      <c r="AM83" s="7">
        <f t="shared" si="6"/>
        <v>0.10983984691402365</v>
      </c>
      <c r="AN83" s="7">
        <f t="shared" si="6"/>
        <v>7.5632707049303943E-2</v>
      </c>
      <c r="AO83" s="7">
        <f t="shared" si="6"/>
        <v>5.9179429577600751E-2</v>
      </c>
      <c r="AP83" s="7">
        <f t="shared" si="6"/>
        <v>3.0611544794779511E-2</v>
      </c>
      <c r="AQ83" s="7">
        <f t="shared" si="6"/>
        <v>1.9918519075832863E-2</v>
      </c>
      <c r="AR83" s="7">
        <f t="shared" si="5"/>
        <v>1.4343688927040493E-2</v>
      </c>
    </row>
    <row r="84" spans="1:44">
      <c r="A84">
        <v>81</v>
      </c>
      <c r="B84">
        <v>64027</v>
      </c>
      <c r="C84" s="7">
        <f>(ROI_Data_86um!B85/B84)</f>
        <v>0.15398191388008184</v>
      </c>
      <c r="D84" s="7">
        <f>(ROI_Data_86um!C85/$B84)</f>
        <v>0.16897558842363378</v>
      </c>
      <c r="E84" s="7">
        <f>(ROI_Data_86um!D85/$B84)</f>
        <v>0.16368094710044201</v>
      </c>
      <c r="F84" s="7">
        <f>(ROI_Data_86um!E85/B84)</f>
        <v>0.19846314835928591</v>
      </c>
      <c r="G84" s="7">
        <f>(ROI_Data_86um!F85/B84)</f>
        <v>0.21809549096474926</v>
      </c>
      <c r="H84" s="7">
        <f>(ROI_Data_86um!G85/$B84)</f>
        <v>0.22806003717181814</v>
      </c>
      <c r="I84" s="7">
        <f>(ROI_Data_86um!H85/$B84)</f>
        <v>0.2339637965233417</v>
      </c>
      <c r="J84" s="7">
        <f>(ROI_Data_86um!I85/$B84)</f>
        <v>0.23390132287941026</v>
      </c>
      <c r="K84" s="7">
        <f>(ROI_Data_86um!J85/B84)</f>
        <v>0.24077342371187155</v>
      </c>
      <c r="M84">
        <v>81</v>
      </c>
      <c r="N84">
        <v>67870</v>
      </c>
      <c r="O84" s="7">
        <f>ROI_Data_86um!N85/ROI_Data_Normalized_43um!$N84</f>
        <v>0.14941800500957714</v>
      </c>
      <c r="P84" s="7">
        <f>ROI_Data_86um!O85/ROI_Data_Normalized_43um!$N84</f>
        <v>0.16740828053631943</v>
      </c>
      <c r="Q84" s="7">
        <f>ROI_Data_86um!P85/ROI_Data_Normalized_43um!$N84</f>
        <v>0.16345955503167822</v>
      </c>
      <c r="R84" s="7">
        <f>ROI_Data_86um!Q85/ROI_Data_Normalized_43um!$N84</f>
        <v>0.201856490349197</v>
      </c>
      <c r="S84" s="7">
        <f>ROI_Data_86um!R85/ROI_Data_Normalized_43um!$N84</f>
        <v>0.21295123029320762</v>
      </c>
      <c r="T84" s="7">
        <f>ROI_Data_86um!S85/ROI_Data_Normalized_43um!$N84</f>
        <v>0.22264623545012524</v>
      </c>
      <c r="U84" s="7">
        <f>ROI_Data_86um!T85/ROI_Data_Normalized_43um!$N84</f>
        <v>0.22933549432739059</v>
      </c>
      <c r="V84" s="7">
        <f>ROI_Data_86um!U85/ROI_Data_Normalized_43um!$N84</f>
        <v>0.22937969647856196</v>
      </c>
      <c r="W84" s="7">
        <f>ROI_Data_86um!V85/ROI_Data_Normalized_43um!$N84</f>
        <v>0.23639310446441728</v>
      </c>
      <c r="Y84">
        <v>81</v>
      </c>
      <c r="Z84" s="7">
        <f t="shared" si="8"/>
        <v>0.1516999594448295</v>
      </c>
      <c r="AA84" s="7">
        <f t="shared" si="8"/>
        <v>0.1681919344799766</v>
      </c>
      <c r="AB84" s="7">
        <f t="shared" si="8"/>
        <v>0.1635702510660601</v>
      </c>
      <c r="AC84" s="7">
        <f t="shared" si="7"/>
        <v>0.20015981935424146</v>
      </c>
      <c r="AD84" s="7">
        <f t="shared" si="7"/>
        <v>0.21552336062897842</v>
      </c>
      <c r="AE84" s="7">
        <f t="shared" si="7"/>
        <v>0.2253531363109717</v>
      </c>
      <c r="AF84" s="7">
        <f t="shared" si="7"/>
        <v>0.23164964542536615</v>
      </c>
      <c r="AG84" s="7">
        <f t="shared" si="7"/>
        <v>0.23164050967898611</v>
      </c>
      <c r="AH84" s="7">
        <f t="shared" si="7"/>
        <v>0.2385832640881444</v>
      </c>
      <c r="AJ84">
        <v>81</v>
      </c>
      <c r="AK84" s="7">
        <f t="shared" si="6"/>
        <v>8.6883304643314896E-2</v>
      </c>
      <c r="AL84" s="7">
        <f t="shared" si="6"/>
        <v>7.0391329608167796E-2</v>
      </c>
      <c r="AM84" s="7">
        <f t="shared" si="6"/>
        <v>7.5013013022084296E-2</v>
      </c>
      <c r="AN84" s="7">
        <f t="shared" si="6"/>
        <v>3.8423444733902939E-2</v>
      </c>
      <c r="AO84" s="7">
        <f t="shared" si="6"/>
        <v>2.3059903459165976E-2</v>
      </c>
      <c r="AP84" s="7">
        <f t="shared" si="6"/>
        <v>1.3230127777172696E-2</v>
      </c>
      <c r="AQ84" s="7">
        <f t="shared" si="6"/>
        <v>6.9336186627782515E-3</v>
      </c>
      <c r="AR84" s="7">
        <f t="shared" si="5"/>
        <v>6.942754409158286E-3</v>
      </c>
    </row>
    <row r="85" spans="1:44">
      <c r="A85">
        <v>82</v>
      </c>
      <c r="B85">
        <v>36525</v>
      </c>
      <c r="C85" s="7">
        <f>(ROI_Data_86um!B86/B85)</f>
        <v>0.16895277207392198</v>
      </c>
      <c r="D85" s="7">
        <f>(ROI_Data_86um!C86/$B85)</f>
        <v>0.18272416153319643</v>
      </c>
      <c r="E85" s="7">
        <f>(ROI_Data_86um!D86/$B85)</f>
        <v>0.19080082135523613</v>
      </c>
      <c r="F85" s="7">
        <f>(ROI_Data_86um!E86/B85)</f>
        <v>0.22053388090349077</v>
      </c>
      <c r="G85" s="7">
        <f>(ROI_Data_86um!F86/B85)</f>
        <v>0.24284736481861738</v>
      </c>
      <c r="H85" s="7">
        <f>(ROI_Data_86um!G86/$B85)</f>
        <v>0.25130732375085557</v>
      </c>
      <c r="I85" s="7">
        <f>(ROI_Data_86um!H86/$B85)</f>
        <v>0.25798767967145791</v>
      </c>
      <c r="J85" s="7">
        <f>(ROI_Data_86um!I86/$B85)</f>
        <v>0.26299794661190967</v>
      </c>
      <c r="K85" s="7">
        <f>(ROI_Data_86um!J86/B85)</f>
        <v>0.26650239561943873</v>
      </c>
      <c r="M85">
        <v>82</v>
      </c>
      <c r="N85">
        <v>37827</v>
      </c>
      <c r="O85" s="7">
        <f>ROI_Data_86um!N86/ROI_Data_Normalized_43um!$N85</f>
        <v>0.16715573532133132</v>
      </c>
      <c r="P85" s="7">
        <f>ROI_Data_86um!O86/ROI_Data_Normalized_43um!$N85</f>
        <v>0.18121976366087716</v>
      </c>
      <c r="Q85" s="7">
        <f>ROI_Data_86um!P86/ROI_Data_Normalized_43um!$N85</f>
        <v>0.19568033415285377</v>
      </c>
      <c r="R85" s="7">
        <f>ROI_Data_86um!Q86/ROI_Data_Normalized_43um!$N85</f>
        <v>0.23269093504639543</v>
      </c>
      <c r="S85" s="7">
        <f>ROI_Data_86um!R86/ROI_Data_Normalized_43um!$N85</f>
        <v>0.24376767917096254</v>
      </c>
      <c r="T85" s="7">
        <f>ROI_Data_86um!S86/ROI_Data_Normalized_43um!$N85</f>
        <v>0.25420995585164036</v>
      </c>
      <c r="U85" s="7">
        <f>ROI_Data_86um!T86/ROI_Data_Normalized_43um!$N85</f>
        <v>0.26256377719618262</v>
      </c>
      <c r="V85" s="7">
        <f>ROI_Data_86um!U86/ROI_Data_Normalized_43um!$N85</f>
        <v>0.26475797710629972</v>
      </c>
      <c r="W85" s="7">
        <f>ROI_Data_86um!V86/ROI_Data_Normalized_43um!$N85</f>
        <v>0.26880270706109394</v>
      </c>
      <c r="Y85">
        <v>82</v>
      </c>
      <c r="Z85" s="7">
        <f t="shared" si="8"/>
        <v>0.16805425369762667</v>
      </c>
      <c r="AA85" s="7">
        <f t="shared" si="8"/>
        <v>0.1819719625970368</v>
      </c>
      <c r="AB85" s="7">
        <f t="shared" si="8"/>
        <v>0.19324057775404496</v>
      </c>
      <c r="AC85" s="7">
        <f t="shared" si="7"/>
        <v>0.22661240797494309</v>
      </c>
      <c r="AD85" s="7">
        <f t="shared" si="7"/>
        <v>0.24330752199478994</v>
      </c>
      <c r="AE85" s="7">
        <f t="shared" si="7"/>
        <v>0.25275863980124796</v>
      </c>
      <c r="AF85" s="7">
        <f t="shared" si="7"/>
        <v>0.2602757284338203</v>
      </c>
      <c r="AG85" s="7">
        <f t="shared" si="7"/>
        <v>0.26387796185910473</v>
      </c>
      <c r="AH85" s="7">
        <f t="shared" si="7"/>
        <v>0.26765255134026633</v>
      </c>
      <c r="AJ85">
        <v>82</v>
      </c>
      <c r="AK85" s="7">
        <f t="shared" si="6"/>
        <v>9.9598297642639666E-2</v>
      </c>
      <c r="AL85" s="7">
        <f t="shared" si="6"/>
        <v>8.5680588743229535E-2</v>
      </c>
      <c r="AM85" s="7">
        <f t="shared" si="6"/>
        <v>7.4411973586221369E-2</v>
      </c>
      <c r="AN85" s="7">
        <f t="shared" si="6"/>
        <v>4.1040143365323245E-2</v>
      </c>
      <c r="AO85" s="7">
        <f t="shared" si="6"/>
        <v>2.4345029345476388E-2</v>
      </c>
      <c r="AP85" s="7">
        <f t="shared" si="6"/>
        <v>1.4893911539018367E-2</v>
      </c>
      <c r="AQ85" s="7">
        <f t="shared" si="6"/>
        <v>7.3768229064460344E-3</v>
      </c>
      <c r="AR85" s="7">
        <f t="shared" si="5"/>
        <v>3.7745894811616054E-3</v>
      </c>
    </row>
    <row r="86" spans="1:44">
      <c r="A86">
        <v>83</v>
      </c>
      <c r="B86">
        <v>8580</v>
      </c>
      <c r="C86" s="7">
        <f>(ROI_Data_86um!B87/B86)</f>
        <v>0.16620046620046619</v>
      </c>
      <c r="D86" s="7">
        <f>(ROI_Data_86um!C87/$B86)</f>
        <v>0.18076923076923077</v>
      </c>
      <c r="E86" s="7">
        <f>(ROI_Data_86um!D87/$B86)</f>
        <v>0.18496503496503497</v>
      </c>
      <c r="F86" s="7">
        <f>(ROI_Data_86um!E87/B86)</f>
        <v>0.21806526806526808</v>
      </c>
      <c r="G86" s="7">
        <f>(ROI_Data_86um!F87/B86)</f>
        <v>0.24300699300699299</v>
      </c>
      <c r="H86" s="7">
        <f>(ROI_Data_86um!G87/$B86)</f>
        <v>0.25547785547785545</v>
      </c>
      <c r="I86" s="7">
        <f>(ROI_Data_86um!H87/$B86)</f>
        <v>0.26037296037296037</v>
      </c>
      <c r="J86" s="7">
        <f>(ROI_Data_86um!I87/$B86)</f>
        <v>0.25431235431235433</v>
      </c>
      <c r="K86" s="7">
        <f>(ROI_Data_86um!J87/B86)</f>
        <v>0.26165501165501165</v>
      </c>
      <c r="M86">
        <v>83</v>
      </c>
      <c r="N86">
        <v>8659</v>
      </c>
      <c r="O86" s="7">
        <f>ROI_Data_86um!N87/ROI_Data_Normalized_43um!$N86</f>
        <v>0.15694652962235825</v>
      </c>
      <c r="P86" s="7">
        <f>ROI_Data_86um!O87/ROI_Data_Normalized_43um!$N86</f>
        <v>0.17080494283404551</v>
      </c>
      <c r="Q86" s="7">
        <f>ROI_Data_86um!P87/ROI_Data_Normalized_43um!$N86</f>
        <v>0.18154521307310312</v>
      </c>
      <c r="R86" s="7">
        <f>ROI_Data_86um!Q87/ROI_Data_Normalized_43um!$N86</f>
        <v>0.21365053701351194</v>
      </c>
      <c r="S86" s="7">
        <f>ROI_Data_86um!R87/ROI_Data_Normalized_43um!$N86</f>
        <v>0.23386072294722254</v>
      </c>
      <c r="T86" s="7">
        <f>ROI_Data_86um!S87/ROI_Data_Normalized_43um!$N86</f>
        <v>0.24333063864187551</v>
      </c>
      <c r="U86" s="7">
        <f>ROI_Data_86um!T87/ROI_Data_Normalized_43um!$N86</f>
        <v>0.25372444855064097</v>
      </c>
      <c r="V86" s="7">
        <f>ROI_Data_86um!U87/ROI_Data_Normalized_43um!$N86</f>
        <v>0.25303152789005656</v>
      </c>
      <c r="W86" s="7">
        <f>ROI_Data_86um!V87/ROI_Data_Normalized_43um!$N86</f>
        <v>0.25695807830003464</v>
      </c>
      <c r="Y86">
        <v>83</v>
      </c>
      <c r="Z86" s="7">
        <f t="shared" si="8"/>
        <v>0.16157349791141223</v>
      </c>
      <c r="AA86" s="7">
        <f t="shared" si="8"/>
        <v>0.17578708680163813</v>
      </c>
      <c r="AB86" s="7">
        <f t="shared" si="8"/>
        <v>0.18325512401906904</v>
      </c>
      <c r="AC86" s="7">
        <f t="shared" si="7"/>
        <v>0.21585790253939002</v>
      </c>
      <c r="AD86" s="7">
        <f t="shared" si="7"/>
        <v>0.23843385797710775</v>
      </c>
      <c r="AE86" s="7">
        <f t="shared" si="7"/>
        <v>0.24940424705986547</v>
      </c>
      <c r="AF86" s="7">
        <f t="shared" si="7"/>
        <v>0.25704870446180067</v>
      </c>
      <c r="AG86" s="7">
        <f t="shared" si="7"/>
        <v>0.25367194110120544</v>
      </c>
      <c r="AH86" s="7">
        <f t="shared" si="7"/>
        <v>0.25930654497752315</v>
      </c>
      <c r="AJ86">
        <v>83</v>
      </c>
      <c r="AK86" s="7">
        <f t="shared" si="6"/>
        <v>9.7733047066110912E-2</v>
      </c>
      <c r="AL86" s="7">
        <f t="shared" si="6"/>
        <v>8.351945817588502E-2</v>
      </c>
      <c r="AM86" s="7">
        <f t="shared" si="6"/>
        <v>7.6051420958454102E-2</v>
      </c>
      <c r="AN86" s="7">
        <f t="shared" si="6"/>
        <v>4.3448642438133123E-2</v>
      </c>
      <c r="AO86" s="7">
        <f t="shared" si="6"/>
        <v>2.0872687000415391E-2</v>
      </c>
      <c r="AP86" s="7">
        <f t="shared" si="6"/>
        <v>9.9022979176576764E-3</v>
      </c>
      <c r="AQ86" s="7">
        <f t="shared" si="6"/>
        <v>2.2578405157224757E-3</v>
      </c>
      <c r="AR86" s="7">
        <f t="shared" si="5"/>
        <v>5.6346038763177009E-3</v>
      </c>
    </row>
    <row r="87" spans="1:44">
      <c r="A87">
        <v>84</v>
      </c>
      <c r="B87">
        <v>465</v>
      </c>
      <c r="C87" s="7">
        <f>(ROI_Data_86um!B88/B87)</f>
        <v>0.13118279569892474</v>
      </c>
      <c r="D87" s="7">
        <f>(ROI_Data_86um!C88/$B87)</f>
        <v>0.13333333333333333</v>
      </c>
      <c r="E87" s="7">
        <f>(ROI_Data_86um!D88/$B87)</f>
        <v>0.13548387096774195</v>
      </c>
      <c r="F87" s="7">
        <f>(ROI_Data_86um!E88/B87)</f>
        <v>0.16344086021505377</v>
      </c>
      <c r="G87" s="7">
        <f>(ROI_Data_86um!F88/B87)</f>
        <v>0.2</v>
      </c>
      <c r="H87" s="7">
        <f>(ROI_Data_86um!G88/$B87)</f>
        <v>0.19569892473118281</v>
      </c>
      <c r="I87" s="7">
        <f>(ROI_Data_86um!H88/$B87)</f>
        <v>0.23225806451612904</v>
      </c>
      <c r="J87" s="7">
        <f>(ROI_Data_86um!I88/$B87)</f>
        <v>0.23870967741935484</v>
      </c>
      <c r="K87" s="7">
        <f>(ROI_Data_86um!J88/B87)</f>
        <v>0.23870967741935484</v>
      </c>
      <c r="M87">
        <v>84</v>
      </c>
      <c r="N87">
        <v>392</v>
      </c>
      <c r="O87" s="7">
        <f>ROI_Data_86um!N88/ROI_Data_Normalized_43um!$N87</f>
        <v>0.15816326530612246</v>
      </c>
      <c r="P87" s="7">
        <f>ROI_Data_86um!O88/ROI_Data_Normalized_43um!$N87</f>
        <v>0.15816326530612246</v>
      </c>
      <c r="Q87" s="7">
        <f>ROI_Data_86um!P88/ROI_Data_Normalized_43um!$N87</f>
        <v>0.16071428571428573</v>
      </c>
      <c r="R87" s="7">
        <f>ROI_Data_86um!Q88/ROI_Data_Normalized_43um!$N87</f>
        <v>0.19642857142857142</v>
      </c>
      <c r="S87" s="7">
        <f>ROI_Data_86um!R88/ROI_Data_Normalized_43um!$N87</f>
        <v>0.22448979591836735</v>
      </c>
      <c r="T87" s="7">
        <f>ROI_Data_86um!S88/ROI_Data_Normalized_43um!$N87</f>
        <v>0.25765306122448978</v>
      </c>
      <c r="U87" s="7">
        <f>ROI_Data_86um!T88/ROI_Data_Normalized_43um!$N87</f>
        <v>0.29846938775510207</v>
      </c>
      <c r="V87" s="7">
        <f>ROI_Data_86um!U88/ROI_Data_Normalized_43um!$N87</f>
        <v>0.28316326530612246</v>
      </c>
      <c r="W87" s="7">
        <f>ROI_Data_86um!V88/ROI_Data_Normalized_43um!$N87</f>
        <v>0.31122448979591838</v>
      </c>
      <c r="Y87">
        <v>84</v>
      </c>
      <c r="Z87" s="7">
        <f t="shared" si="8"/>
        <v>0.14467303050252361</v>
      </c>
      <c r="AA87" s="7">
        <f t="shared" si="8"/>
        <v>0.14574829931972788</v>
      </c>
      <c r="AB87" s="7">
        <f t="shared" si="8"/>
        <v>0.14809907834101382</v>
      </c>
      <c r="AC87" s="7">
        <f t="shared" si="7"/>
        <v>0.17993471582181259</v>
      </c>
      <c r="AD87" s="7">
        <f t="shared" si="7"/>
        <v>0.21224489795918366</v>
      </c>
      <c r="AE87" s="7">
        <f t="shared" si="7"/>
        <v>0.2266759929778363</v>
      </c>
      <c r="AF87" s="7">
        <f t="shared" si="7"/>
        <v>0.26536372613561554</v>
      </c>
      <c r="AG87" s="7">
        <f t="shared" si="7"/>
        <v>0.26093647136273868</v>
      </c>
      <c r="AH87" s="7">
        <f t="shared" si="7"/>
        <v>0.27496708360763661</v>
      </c>
      <c r="AJ87">
        <v>84</v>
      </c>
      <c r="AK87" s="7">
        <f t="shared" si="6"/>
        <v>0.13029405310511299</v>
      </c>
      <c r="AL87" s="7">
        <f t="shared" si="6"/>
        <v>0.12921878428790873</v>
      </c>
      <c r="AM87" s="7">
        <f t="shared" si="6"/>
        <v>0.12686800526662279</v>
      </c>
      <c r="AN87" s="7">
        <f t="shared" si="6"/>
        <v>9.5032367785824023E-2</v>
      </c>
      <c r="AO87" s="7">
        <f t="shared" si="6"/>
        <v>6.2722185648452944E-2</v>
      </c>
      <c r="AP87" s="7">
        <f t="shared" si="6"/>
        <v>4.8291090629800304E-2</v>
      </c>
      <c r="AQ87" s="7">
        <f t="shared" si="6"/>
        <v>9.6033574720210679E-3</v>
      </c>
      <c r="AR87" s="7">
        <f t="shared" si="5"/>
        <v>1.4030612244897933E-2</v>
      </c>
    </row>
    <row r="88" spans="1:44">
      <c r="A88">
        <v>85</v>
      </c>
      <c r="B88">
        <v>25877</v>
      </c>
      <c r="C88" s="7">
        <f>(ROI_Data_86um!B89/B88)</f>
        <v>0.15635506434285273</v>
      </c>
      <c r="D88" s="7">
        <f>(ROI_Data_86um!C89/$B88)</f>
        <v>0.16848939212428024</v>
      </c>
      <c r="E88" s="7">
        <f>(ROI_Data_86um!D89/$B88)</f>
        <v>0.16385206940526337</v>
      </c>
      <c r="F88" s="7">
        <f>(ROI_Data_86um!E89/B88)</f>
        <v>0.2037330447888086</v>
      </c>
      <c r="G88" s="7">
        <f>(ROI_Data_86um!F89/B88)</f>
        <v>0.2325230900027051</v>
      </c>
      <c r="H88" s="7">
        <f>(ROI_Data_86um!G89/$B88)</f>
        <v>0.25362290837423196</v>
      </c>
      <c r="I88" s="7">
        <f>(ROI_Data_86um!H89/$B88)</f>
        <v>0.25706225605750282</v>
      </c>
      <c r="J88" s="7">
        <f>(ROI_Data_86um!I89/$B88)</f>
        <v>0.26177686748850332</v>
      </c>
      <c r="K88" s="7">
        <f>(ROI_Data_86um!J89/B88)</f>
        <v>0.27282915330216023</v>
      </c>
      <c r="M88">
        <v>85</v>
      </c>
      <c r="N88">
        <v>25261</v>
      </c>
      <c r="O88" s="7">
        <f>ROI_Data_86um!N89/ROI_Data_Normalized_43um!$N88</f>
        <v>0.15280471873639206</v>
      </c>
      <c r="P88" s="7">
        <f>ROI_Data_86um!O89/ROI_Data_Normalized_43um!$N88</f>
        <v>0.16800601718063418</v>
      </c>
      <c r="Q88" s="7">
        <f>ROI_Data_86um!P89/ROI_Data_Normalized_43um!$N88</f>
        <v>0.1754087328292625</v>
      </c>
      <c r="R88" s="7">
        <f>ROI_Data_86um!Q89/ROI_Data_Normalized_43um!$N88</f>
        <v>0.21756858398321524</v>
      </c>
      <c r="S88" s="7">
        <f>ROI_Data_86um!R89/ROI_Data_Normalized_43um!$N88</f>
        <v>0.22445667234076244</v>
      </c>
      <c r="T88" s="7">
        <f>ROI_Data_86um!S89/ROI_Data_Normalized_43um!$N88</f>
        <v>0.24967340960373699</v>
      </c>
      <c r="U88" s="7">
        <f>ROI_Data_86um!T89/ROI_Data_Normalized_43um!$N88</f>
        <v>0.26368710660702266</v>
      </c>
      <c r="V88" s="7">
        <f>ROI_Data_86um!U89/ROI_Data_Normalized_43um!$N88</f>
        <v>0.26562685562725147</v>
      </c>
      <c r="W88" s="7">
        <f>ROI_Data_86um!V89/ROI_Data_Normalized_43um!$N88</f>
        <v>0.27500890701080716</v>
      </c>
      <c r="Y88">
        <v>85</v>
      </c>
      <c r="Z88" s="7">
        <f t="shared" si="8"/>
        <v>0.1545798915396224</v>
      </c>
      <c r="AA88" s="7">
        <f t="shared" si="8"/>
        <v>0.1682477046524572</v>
      </c>
      <c r="AB88" s="7">
        <f t="shared" si="8"/>
        <v>0.16963040111726294</v>
      </c>
      <c r="AC88" s="7">
        <f t="shared" si="7"/>
        <v>0.21065081438601191</v>
      </c>
      <c r="AD88" s="7">
        <f t="shared" si="7"/>
        <v>0.22848988117173377</v>
      </c>
      <c r="AE88" s="7">
        <f t="shared" si="7"/>
        <v>0.25164815898898446</v>
      </c>
      <c r="AF88" s="7">
        <f t="shared" si="7"/>
        <v>0.26037468133226271</v>
      </c>
      <c r="AG88" s="7">
        <f t="shared" si="7"/>
        <v>0.26370186155787739</v>
      </c>
      <c r="AH88" s="7">
        <f t="shared" si="7"/>
        <v>0.27391903015648367</v>
      </c>
      <c r="AJ88">
        <v>85</v>
      </c>
      <c r="AK88" s="7">
        <f t="shared" si="6"/>
        <v>0.11933913861686127</v>
      </c>
      <c r="AL88" s="7">
        <f t="shared" si="6"/>
        <v>0.10567132550402647</v>
      </c>
      <c r="AM88" s="7">
        <f t="shared" si="6"/>
        <v>0.10428862903922073</v>
      </c>
      <c r="AN88" s="7">
        <f t="shared" ref="AN88:AR144" si="9">$AH88-AC88</f>
        <v>6.3268215770471758E-2</v>
      </c>
      <c r="AO88" s="7">
        <f t="shared" si="9"/>
        <v>4.5429148984749895E-2</v>
      </c>
      <c r="AP88" s="7">
        <f t="shared" si="9"/>
        <v>2.2270871167499207E-2</v>
      </c>
      <c r="AQ88" s="7">
        <f t="shared" si="9"/>
        <v>1.3544348824220953E-2</v>
      </c>
      <c r="AR88" s="7">
        <f t="shared" si="5"/>
        <v>1.0217168598606274E-2</v>
      </c>
    </row>
    <row r="89" spans="1:44">
      <c r="A89">
        <v>86</v>
      </c>
      <c r="B89">
        <v>1439</v>
      </c>
      <c r="C89" s="7">
        <f>(ROI_Data_86um!B90/B89)</f>
        <v>0.20569840166782488</v>
      </c>
      <c r="D89" s="7">
        <f>(ROI_Data_86um!C90/$B89)</f>
        <v>0.22098679638637944</v>
      </c>
      <c r="E89" s="7">
        <f>(ROI_Data_86um!D90/$B89)</f>
        <v>0.2126476719944406</v>
      </c>
      <c r="F89" s="7">
        <f>(ROI_Data_86um!E90/B89)</f>
        <v>0.25642807505211951</v>
      </c>
      <c r="G89" s="7">
        <f>(ROI_Data_86um!F90/B89)</f>
        <v>0.26963168867268938</v>
      </c>
      <c r="H89" s="7">
        <f>(ROI_Data_86um!G90/$B89)</f>
        <v>0.27588603196664352</v>
      </c>
      <c r="I89" s="7">
        <f>(ROI_Data_86um!H90/$B89)</f>
        <v>0.28978457261987489</v>
      </c>
      <c r="J89" s="7">
        <f>(ROI_Data_86um!I90/$B89)</f>
        <v>0.27936066712995133</v>
      </c>
      <c r="K89" s="7">
        <f>(ROI_Data_86um!J90/B89)</f>
        <v>0.2918693537178596</v>
      </c>
      <c r="M89">
        <v>86</v>
      </c>
      <c r="N89">
        <v>2391</v>
      </c>
      <c r="O89" s="7">
        <f>ROI_Data_86um!N90/ROI_Data_Normalized_43um!$N89</f>
        <v>0.18820577164366373</v>
      </c>
      <c r="P89" s="7">
        <f>ROI_Data_86um!O90/ROI_Data_Normalized_43um!$N89</f>
        <v>0.20075282308657466</v>
      </c>
      <c r="Q89" s="7">
        <f>ROI_Data_86um!P90/ROI_Data_Normalized_43um!$N89</f>
        <v>0.18695106649937265</v>
      </c>
      <c r="R89" s="7">
        <f>ROI_Data_86um!Q90/ROI_Data_Normalized_43um!$N89</f>
        <v>0.23797574236721036</v>
      </c>
      <c r="S89" s="7">
        <f>ROI_Data_86um!R90/ROI_Data_Normalized_43um!$N89</f>
        <v>0.24424926808866584</v>
      </c>
      <c r="T89" s="7">
        <f>ROI_Data_86um!S90/ROI_Data_Normalized_43um!$N89</f>
        <v>0.25470514429109159</v>
      </c>
      <c r="U89" s="7">
        <f>ROI_Data_86um!T90/ROI_Data_Normalized_43um!$N89</f>
        <v>0.26808866583019658</v>
      </c>
      <c r="V89" s="7">
        <f>ROI_Data_86um!U90/ROI_Data_Normalized_43um!$N89</f>
        <v>0.27478042659974905</v>
      </c>
      <c r="W89" s="7">
        <f>ROI_Data_86um!V90/ROI_Data_Normalized_43um!$N89</f>
        <v>0.27478042659974905</v>
      </c>
      <c r="Y89">
        <v>86</v>
      </c>
      <c r="Z89" s="7">
        <f t="shared" si="8"/>
        <v>0.19695208665574432</v>
      </c>
      <c r="AA89" s="7">
        <f t="shared" si="8"/>
        <v>0.21086980973647707</v>
      </c>
      <c r="AB89" s="7">
        <f t="shared" si="8"/>
        <v>0.19979936924690661</v>
      </c>
      <c r="AC89" s="7">
        <f t="shared" si="7"/>
        <v>0.24720190870966494</v>
      </c>
      <c r="AD89" s="7">
        <f t="shared" si="7"/>
        <v>0.25694047838067763</v>
      </c>
      <c r="AE89" s="7">
        <f t="shared" si="7"/>
        <v>0.26529558812886755</v>
      </c>
      <c r="AF89" s="7">
        <f t="shared" si="7"/>
        <v>0.27893661922503576</v>
      </c>
      <c r="AG89" s="7">
        <f t="shared" si="7"/>
        <v>0.27707054686485022</v>
      </c>
      <c r="AH89" s="7">
        <f t="shared" si="7"/>
        <v>0.28332489015880435</v>
      </c>
      <c r="AJ89">
        <v>86</v>
      </c>
      <c r="AK89" s="7">
        <f t="shared" ref="AK89:AO152" si="10">$AH89-Z89</f>
        <v>8.6372803503060036E-2</v>
      </c>
      <c r="AL89" s="7">
        <f t="shared" si="10"/>
        <v>7.2455080422327289E-2</v>
      </c>
      <c r="AM89" s="7">
        <f t="shared" si="10"/>
        <v>8.3525520911897744E-2</v>
      </c>
      <c r="AN89" s="7">
        <f t="shared" si="9"/>
        <v>3.6122981449139419E-2</v>
      </c>
      <c r="AO89" s="7">
        <f t="shared" si="9"/>
        <v>2.6384411778126726E-2</v>
      </c>
      <c r="AP89" s="7">
        <f t="shared" si="9"/>
        <v>1.80293020299368E-2</v>
      </c>
      <c r="AQ89" s="7">
        <f t="shared" si="9"/>
        <v>4.3882709337685899E-3</v>
      </c>
      <c r="AR89" s="7">
        <f t="shared" si="5"/>
        <v>6.2543432939541344E-3</v>
      </c>
    </row>
    <row r="90" spans="1:44">
      <c r="A90">
        <v>87</v>
      </c>
      <c r="B90">
        <v>2615</v>
      </c>
      <c r="C90" s="7">
        <f>(ROI_Data_86um!B91/B90)</f>
        <v>0.15793499043977055</v>
      </c>
      <c r="D90" s="7">
        <f>(ROI_Data_86um!C91/$B90)</f>
        <v>0.16826003824091779</v>
      </c>
      <c r="E90" s="7">
        <f>(ROI_Data_86um!D91/$B90)</f>
        <v>0.17093690248565965</v>
      </c>
      <c r="F90" s="7">
        <f>(ROI_Data_86um!E91/B90)</f>
        <v>0.21988527724665391</v>
      </c>
      <c r="G90" s="7">
        <f>(ROI_Data_86um!F91/B90)</f>
        <v>0.24818355640535372</v>
      </c>
      <c r="H90" s="7">
        <f>(ROI_Data_86um!G91/$B90)</f>
        <v>0.26921606118546842</v>
      </c>
      <c r="I90" s="7">
        <f>(ROI_Data_86um!H91/$B90)</f>
        <v>0.27456978967495221</v>
      </c>
      <c r="J90" s="7">
        <f>(ROI_Data_86um!I91/$B90)</f>
        <v>0.27686424474187382</v>
      </c>
      <c r="K90" s="7">
        <f>(ROI_Data_86um!J91/B90)</f>
        <v>0.28795411089866157</v>
      </c>
      <c r="M90">
        <v>87</v>
      </c>
      <c r="N90">
        <v>1698</v>
      </c>
      <c r="O90" s="7">
        <f>ROI_Data_86um!N91/ROI_Data_Normalized_43um!$N90</f>
        <v>0.19022379269729092</v>
      </c>
      <c r="P90" s="7">
        <f>ROI_Data_86um!O91/ROI_Data_Normalized_43um!$N90</f>
        <v>0.21024734982332155</v>
      </c>
      <c r="Q90" s="7">
        <f>ROI_Data_86um!P91/ROI_Data_Normalized_43um!$N90</f>
        <v>0.20200235571260305</v>
      </c>
      <c r="R90" s="7">
        <f>ROI_Data_86um!Q91/ROI_Data_Normalized_43um!$N90</f>
        <v>0.25323910482921086</v>
      </c>
      <c r="S90" s="7">
        <f>ROI_Data_86um!R91/ROI_Data_Normalized_43um!$N90</f>
        <v>0.24970553592461719</v>
      </c>
      <c r="T90" s="7">
        <f>ROI_Data_86um!S91/ROI_Data_Normalized_43um!$N90</f>
        <v>0.26796230859835102</v>
      </c>
      <c r="U90" s="7">
        <f>ROI_Data_86um!T91/ROI_Data_Normalized_43um!$N90</f>
        <v>0.27385159010600707</v>
      </c>
      <c r="V90" s="7">
        <f>ROI_Data_86um!U91/ROI_Data_Normalized_43um!$N90</f>
        <v>0.27267373380447585</v>
      </c>
      <c r="W90" s="7">
        <f>ROI_Data_86um!V91/ROI_Data_Normalized_43um!$N90</f>
        <v>0.28504122497055362</v>
      </c>
      <c r="Y90">
        <v>87</v>
      </c>
      <c r="Z90" s="7">
        <f t="shared" si="8"/>
        <v>0.17407939156853075</v>
      </c>
      <c r="AA90" s="7">
        <f t="shared" si="8"/>
        <v>0.18925369403211967</v>
      </c>
      <c r="AB90" s="7">
        <f t="shared" si="8"/>
        <v>0.18646962909913134</v>
      </c>
      <c r="AC90" s="7">
        <f t="shared" si="7"/>
        <v>0.23656219103793238</v>
      </c>
      <c r="AD90" s="7">
        <f t="shared" si="7"/>
        <v>0.24894454616498546</v>
      </c>
      <c r="AE90" s="7">
        <f t="shared" si="7"/>
        <v>0.26858918489190975</v>
      </c>
      <c r="AF90" s="7">
        <f t="shared" si="7"/>
        <v>0.27421068989047964</v>
      </c>
      <c r="AG90" s="7">
        <f t="shared" si="7"/>
        <v>0.27476898927317484</v>
      </c>
      <c r="AH90" s="7">
        <f t="shared" si="7"/>
        <v>0.28649766793460762</v>
      </c>
      <c r="AJ90">
        <v>87</v>
      </c>
      <c r="AK90" s="7">
        <f t="shared" si="10"/>
        <v>0.11241827636607687</v>
      </c>
      <c r="AL90" s="7">
        <f t="shared" si="10"/>
        <v>9.7243973902487957E-2</v>
      </c>
      <c r="AM90" s="7">
        <f t="shared" si="10"/>
        <v>0.10002803883547629</v>
      </c>
      <c r="AN90" s="7">
        <f t="shared" si="9"/>
        <v>4.993547689667524E-2</v>
      </c>
      <c r="AO90" s="7">
        <f t="shared" si="9"/>
        <v>3.7553121769622166E-2</v>
      </c>
      <c r="AP90" s="7">
        <f t="shared" si="9"/>
        <v>1.7908483042697876E-2</v>
      </c>
      <c r="AQ90" s="7">
        <f t="shared" si="9"/>
        <v>1.2286978044127983E-2</v>
      </c>
      <c r="AR90" s="7">
        <f t="shared" si="5"/>
        <v>1.172867866143279E-2</v>
      </c>
    </row>
    <row r="91" spans="1:44">
      <c r="A91">
        <v>88</v>
      </c>
      <c r="B91">
        <v>3385</v>
      </c>
      <c r="C91" s="7">
        <f>(ROI_Data_86um!B92/B91)</f>
        <v>0.1397341211225997</v>
      </c>
      <c r="D91" s="7">
        <f>(ROI_Data_86um!C92/$B91)</f>
        <v>0.14416543574593796</v>
      </c>
      <c r="E91" s="7">
        <f>(ROI_Data_86um!D92/$B91)</f>
        <v>0.15155096011816838</v>
      </c>
      <c r="F91" s="7">
        <f>(ROI_Data_86um!E92/B91)</f>
        <v>0.1810930576070901</v>
      </c>
      <c r="G91" s="7">
        <f>(ROI_Data_86um!F92/B91)</f>
        <v>0.23840472673559823</v>
      </c>
      <c r="H91" s="7">
        <f>(ROI_Data_86um!G92/$B91)</f>
        <v>0.25583456425406204</v>
      </c>
      <c r="I91" s="7">
        <f>(ROI_Data_86um!H92/$B91)</f>
        <v>0.25022156573116694</v>
      </c>
      <c r="J91" s="7">
        <f>(ROI_Data_86um!I92/$B91)</f>
        <v>0.24519940915805022</v>
      </c>
      <c r="K91" s="7">
        <f>(ROI_Data_86um!J92/B91)</f>
        <v>0.25494830132939439</v>
      </c>
      <c r="M91">
        <v>88</v>
      </c>
      <c r="N91">
        <v>3205</v>
      </c>
      <c r="O91" s="7">
        <f>ROI_Data_86um!N92/ROI_Data_Normalized_43um!$N91</f>
        <v>0.14726989079563182</v>
      </c>
      <c r="P91" s="7">
        <f>ROI_Data_86um!O92/ROI_Data_Normalized_43um!$N91</f>
        <v>0.14414976599063964</v>
      </c>
      <c r="Q91" s="7">
        <f>ROI_Data_86um!P92/ROI_Data_Normalized_43um!$N91</f>
        <v>0.17129485179407175</v>
      </c>
      <c r="R91" s="7">
        <f>ROI_Data_86um!Q92/ROI_Data_Normalized_43um!$N91</f>
        <v>0.21809672386895476</v>
      </c>
      <c r="S91" s="7">
        <f>ROI_Data_86um!R92/ROI_Data_Normalized_43um!$N91</f>
        <v>0.20967238689547582</v>
      </c>
      <c r="T91" s="7">
        <f>ROI_Data_86um!S92/ROI_Data_Normalized_43um!$N91</f>
        <v>0.23556942277691106</v>
      </c>
      <c r="U91" s="7">
        <f>ROI_Data_86um!T92/ROI_Data_Normalized_43um!$N91</f>
        <v>0.24742589703588144</v>
      </c>
      <c r="V91" s="7">
        <f>ROI_Data_86um!U92/ROI_Data_Normalized_43um!$N91</f>
        <v>0.25335413416536662</v>
      </c>
      <c r="W91" s="7">
        <f>ROI_Data_86um!V92/ROI_Data_Normalized_43um!$N91</f>
        <v>0.26177847113884556</v>
      </c>
      <c r="Y91">
        <v>88</v>
      </c>
      <c r="Z91" s="7">
        <f t="shared" si="8"/>
        <v>0.14350200595911577</v>
      </c>
      <c r="AA91" s="7">
        <f t="shared" si="8"/>
        <v>0.1441576008682888</v>
      </c>
      <c r="AB91" s="7">
        <f t="shared" si="8"/>
        <v>0.16142290595612008</v>
      </c>
      <c r="AC91" s="7">
        <f t="shared" si="7"/>
        <v>0.19959489073802245</v>
      </c>
      <c r="AD91" s="7">
        <f t="shared" si="7"/>
        <v>0.22403855681553703</v>
      </c>
      <c r="AE91" s="7">
        <f t="shared" si="7"/>
        <v>0.24570199351548655</v>
      </c>
      <c r="AF91" s="7">
        <f t="shared" si="7"/>
        <v>0.2488237313835242</v>
      </c>
      <c r="AG91" s="7">
        <f t="shared" si="7"/>
        <v>0.24927677166170842</v>
      </c>
      <c r="AH91" s="7">
        <f t="shared" si="7"/>
        <v>0.25836338623411997</v>
      </c>
      <c r="AJ91">
        <v>88</v>
      </c>
      <c r="AK91" s="7">
        <f t="shared" si="10"/>
        <v>0.1148613802750042</v>
      </c>
      <c r="AL91" s="7">
        <f t="shared" si="10"/>
        <v>0.11420578536583118</v>
      </c>
      <c r="AM91" s="7">
        <f t="shared" si="10"/>
        <v>9.6940480277999896E-2</v>
      </c>
      <c r="AN91" s="7">
        <f t="shared" si="9"/>
        <v>5.8768495496097528E-2</v>
      </c>
      <c r="AO91" s="7">
        <f t="shared" si="9"/>
        <v>3.4324829418582947E-2</v>
      </c>
      <c r="AP91" s="7">
        <f t="shared" si="9"/>
        <v>1.2661392718633424E-2</v>
      </c>
      <c r="AQ91" s="7">
        <f t="shared" si="9"/>
        <v>9.539654850595769E-3</v>
      </c>
      <c r="AR91" s="7">
        <f t="shared" si="5"/>
        <v>9.0866145724115555E-3</v>
      </c>
    </row>
    <row r="92" spans="1:44">
      <c r="A92">
        <v>89</v>
      </c>
      <c r="B92">
        <v>41360</v>
      </c>
      <c r="C92" s="7">
        <f>(ROI_Data_86um!B93/B92)</f>
        <v>0.14697775628626691</v>
      </c>
      <c r="D92" s="7">
        <f>(ROI_Data_86um!C93/$B92)</f>
        <v>0.15768858800773694</v>
      </c>
      <c r="E92" s="7">
        <f>(ROI_Data_86um!D93/$B92)</f>
        <v>0.17405705996131529</v>
      </c>
      <c r="F92" s="7">
        <f>(ROI_Data_86um!E93/B92)</f>
        <v>0.20761605415860734</v>
      </c>
      <c r="G92" s="7">
        <f>(ROI_Data_86um!F93/B92)</f>
        <v>0.22603965183752417</v>
      </c>
      <c r="H92" s="7">
        <f>(ROI_Data_86um!G93/$B92)</f>
        <v>0.24260154738878142</v>
      </c>
      <c r="I92" s="7">
        <f>(ROI_Data_86um!H93/$B92)</f>
        <v>0.24987911025145068</v>
      </c>
      <c r="J92" s="7">
        <f>(ROI_Data_86um!I93/$B92)</f>
        <v>0.25587524177949711</v>
      </c>
      <c r="K92" s="7">
        <f>(ROI_Data_86um!J93/B92)</f>
        <v>0.26329787234042551</v>
      </c>
      <c r="M92">
        <v>89</v>
      </c>
      <c r="N92">
        <v>52177</v>
      </c>
      <c r="O92" s="7">
        <f>ROI_Data_86um!N93/ROI_Data_Normalized_43um!$N92</f>
        <v>0.14569637963087184</v>
      </c>
      <c r="P92" s="7">
        <f>ROI_Data_86um!O93/ROI_Data_Normalized_43um!$N92</f>
        <v>0.15432086934856354</v>
      </c>
      <c r="Q92" s="7">
        <f>ROI_Data_86um!P93/ROI_Data_Normalized_43um!$N92</f>
        <v>0.16737259712133698</v>
      </c>
      <c r="R92" s="7">
        <f>ROI_Data_86um!Q93/ROI_Data_Normalized_43um!$N92</f>
        <v>0.20495620675776682</v>
      </c>
      <c r="S92" s="7">
        <f>ROI_Data_86um!R93/ROI_Data_Normalized_43um!$N92</f>
        <v>0.21977116353949058</v>
      </c>
      <c r="T92" s="7">
        <f>ROI_Data_86um!S93/ROI_Data_Normalized_43um!$N92</f>
        <v>0.23761427448875941</v>
      </c>
      <c r="U92" s="7">
        <f>ROI_Data_86um!T93/ROI_Data_Normalized_43um!$N92</f>
        <v>0.24547214289821184</v>
      </c>
      <c r="V92" s="7">
        <f>ROI_Data_86um!U93/ROI_Data_Normalized_43um!$N92</f>
        <v>0.25212258274718746</v>
      </c>
      <c r="W92" s="7">
        <f>ROI_Data_86um!V93/ROI_Data_Normalized_43um!$N92</f>
        <v>0.2616478525020603</v>
      </c>
      <c r="Y92">
        <v>89</v>
      </c>
      <c r="Z92" s="7">
        <f t="shared" si="8"/>
        <v>0.14633706795856938</v>
      </c>
      <c r="AA92" s="7">
        <f t="shared" si="8"/>
        <v>0.15600472867815024</v>
      </c>
      <c r="AB92" s="7">
        <f t="shared" si="8"/>
        <v>0.17071482854132614</v>
      </c>
      <c r="AC92" s="7">
        <f t="shared" si="7"/>
        <v>0.20628613045818708</v>
      </c>
      <c r="AD92" s="7">
        <f t="shared" si="7"/>
        <v>0.22290540768850736</v>
      </c>
      <c r="AE92" s="7">
        <f t="shared" si="7"/>
        <v>0.24010791093877043</v>
      </c>
      <c r="AF92" s="7">
        <f t="shared" si="7"/>
        <v>0.24767562657483128</v>
      </c>
      <c r="AG92" s="7">
        <f t="shared" si="7"/>
        <v>0.25399891226334226</v>
      </c>
      <c r="AH92" s="7">
        <f t="shared" si="7"/>
        <v>0.2624728624212429</v>
      </c>
      <c r="AJ92">
        <v>89</v>
      </c>
      <c r="AK92" s="7">
        <f t="shared" si="10"/>
        <v>0.11613579446267353</v>
      </c>
      <c r="AL92" s="7">
        <f t="shared" si="10"/>
        <v>0.10646813374309266</v>
      </c>
      <c r="AM92" s="7">
        <f t="shared" si="10"/>
        <v>9.1758033879916767E-2</v>
      </c>
      <c r="AN92" s="7">
        <f t="shared" si="9"/>
        <v>5.6186731963055819E-2</v>
      </c>
      <c r="AO92" s="7">
        <f t="shared" si="9"/>
        <v>3.9567454732735541E-2</v>
      </c>
      <c r="AP92" s="7">
        <f t="shared" si="9"/>
        <v>2.2364951482472473E-2</v>
      </c>
      <c r="AQ92" s="7">
        <f t="shared" si="9"/>
        <v>1.4797235846411627E-2</v>
      </c>
      <c r="AR92" s="7">
        <f t="shared" si="5"/>
        <v>8.4739501579006449E-3</v>
      </c>
    </row>
    <row r="93" spans="1:44">
      <c r="A93">
        <v>90</v>
      </c>
      <c r="B93">
        <v>1292</v>
      </c>
      <c r="C93" s="7">
        <f>(ROI_Data_86um!B94/B93)</f>
        <v>0.12693498452012383</v>
      </c>
      <c r="D93" s="7">
        <f>(ROI_Data_86um!C94/$B93)</f>
        <v>0.12848297213622292</v>
      </c>
      <c r="E93" s="7">
        <f>(ROI_Data_86um!D94/$B93)</f>
        <v>0.13080495356037153</v>
      </c>
      <c r="F93" s="7">
        <f>(ROI_Data_86um!E94/B93)</f>
        <v>0.1586687306501548</v>
      </c>
      <c r="G93" s="7">
        <f>(ROI_Data_86um!F94/B93)</f>
        <v>0.17801857585139319</v>
      </c>
      <c r="H93" s="7">
        <f>(ROI_Data_86um!G94/$B93)</f>
        <v>0.20123839009287925</v>
      </c>
      <c r="I93" s="7">
        <f>(ROI_Data_86um!H94/$B93)</f>
        <v>0.2043343653250774</v>
      </c>
      <c r="J93" s="7">
        <f>(ROI_Data_86um!I94/$B93)</f>
        <v>0.21284829721362228</v>
      </c>
      <c r="K93" s="7">
        <f>(ROI_Data_86um!J94/B93)</f>
        <v>0.21749226006191952</v>
      </c>
      <c r="M93">
        <v>90</v>
      </c>
      <c r="N93">
        <v>1981</v>
      </c>
      <c r="O93" s="7">
        <f>ROI_Data_86um!N94/ROI_Data_Normalized_43um!$N93</f>
        <v>0.1398283695103483</v>
      </c>
      <c r="P93" s="7">
        <f>ROI_Data_86um!O94/ROI_Data_Normalized_43um!$N93</f>
        <v>0.14336193841494194</v>
      </c>
      <c r="Q93" s="7">
        <f>ROI_Data_86um!P94/ROI_Data_Normalized_43um!$N93</f>
        <v>0.1458859162039374</v>
      </c>
      <c r="R93" s="7">
        <f>ROI_Data_86um!Q94/ROI_Data_Normalized_43um!$N93</f>
        <v>0.18021201413427562</v>
      </c>
      <c r="S93" s="7">
        <f>ROI_Data_86um!R94/ROI_Data_Normalized_43um!$N93</f>
        <v>0.21201413427561838</v>
      </c>
      <c r="T93" s="7">
        <f>ROI_Data_86um!S94/ROI_Data_Normalized_43um!$N93</f>
        <v>0.21554770318021202</v>
      </c>
      <c r="U93" s="7">
        <f>ROI_Data_86um!T94/ROI_Data_Normalized_43um!$N93</f>
        <v>0.22311963654719838</v>
      </c>
      <c r="V93" s="7">
        <f>ROI_Data_86um!U94/ROI_Data_Normalized_43um!$N93</f>
        <v>0.23018677435638565</v>
      </c>
      <c r="W93" s="7">
        <f>ROI_Data_86um!V94/ROI_Data_Normalized_43um!$N93</f>
        <v>0.23573952549217567</v>
      </c>
      <c r="Y93">
        <v>90</v>
      </c>
      <c r="Z93" s="7">
        <f t="shared" si="8"/>
        <v>0.13338167701523607</v>
      </c>
      <c r="AA93" s="7">
        <f t="shared" si="8"/>
        <v>0.13592245527558244</v>
      </c>
      <c r="AB93" s="7">
        <f t="shared" si="8"/>
        <v>0.13834543488215445</v>
      </c>
      <c r="AC93" s="7">
        <f t="shared" si="7"/>
        <v>0.16944037239221521</v>
      </c>
      <c r="AD93" s="7">
        <f t="shared" si="7"/>
        <v>0.19501635506350579</v>
      </c>
      <c r="AE93" s="7">
        <f t="shared" si="7"/>
        <v>0.20839304663654562</v>
      </c>
      <c r="AF93" s="7">
        <f t="shared" si="7"/>
        <v>0.21372700093613789</v>
      </c>
      <c r="AG93" s="7">
        <f t="shared" si="7"/>
        <v>0.22151753578500397</v>
      </c>
      <c r="AH93" s="7">
        <f t="shared" si="7"/>
        <v>0.22661589277704758</v>
      </c>
      <c r="AJ93">
        <v>90</v>
      </c>
      <c r="AK93" s="7">
        <f t="shared" si="10"/>
        <v>9.3234215761811512E-2</v>
      </c>
      <c r="AL93" s="7">
        <f t="shared" si="10"/>
        <v>9.0693437501465135E-2</v>
      </c>
      <c r="AM93" s="7">
        <f t="shared" si="10"/>
        <v>8.8270457894893128E-2</v>
      </c>
      <c r="AN93" s="7">
        <f t="shared" si="9"/>
        <v>5.7175520384832368E-2</v>
      </c>
      <c r="AO93" s="7">
        <f t="shared" si="9"/>
        <v>3.1599537713541792E-2</v>
      </c>
      <c r="AP93" s="7">
        <f t="shared" si="9"/>
        <v>1.8222846140501958E-2</v>
      </c>
      <c r="AQ93" s="7">
        <f t="shared" si="9"/>
        <v>1.2888891840909689E-2</v>
      </c>
      <c r="AR93" s="7">
        <f t="shared" si="5"/>
        <v>5.0983569920436123E-3</v>
      </c>
    </row>
    <row r="94" spans="1:44">
      <c r="A94">
        <v>91</v>
      </c>
      <c r="B94">
        <v>281840</v>
      </c>
      <c r="C94" s="7">
        <f>(ROI_Data_86um!B95/B94)</f>
        <v>0.15361552653988078</v>
      </c>
      <c r="D94" s="7">
        <f>(ROI_Data_86um!C95/$B94)</f>
        <v>0.16179037751915981</v>
      </c>
      <c r="E94" s="7">
        <f>(ROI_Data_86um!D95/$B94)</f>
        <v>0.17638021572523419</v>
      </c>
      <c r="F94" s="7">
        <f>(ROI_Data_86um!E95/B94)</f>
        <v>0.20028384899233609</v>
      </c>
      <c r="G94" s="7">
        <f>(ROI_Data_86um!F95/B94)</f>
        <v>0.21810956571104173</v>
      </c>
      <c r="H94" s="7">
        <f>(ROI_Data_86um!G95/$B94)</f>
        <v>0.22554995742265116</v>
      </c>
      <c r="I94" s="7">
        <f>(ROI_Data_86um!H95/$B94)</f>
        <v>0.22964447913709907</v>
      </c>
      <c r="J94" s="7">
        <f>(ROI_Data_86um!I95/$B94)</f>
        <v>0.23455151859210899</v>
      </c>
      <c r="K94" s="7">
        <f>(ROI_Data_86um!J95/B94)</f>
        <v>0.24053363610559184</v>
      </c>
      <c r="M94">
        <v>91</v>
      </c>
      <c r="N94">
        <v>305594</v>
      </c>
      <c r="O94" s="7">
        <f>ROI_Data_86um!N95/ROI_Data_Normalized_43um!$N94</f>
        <v>0.15209395472424198</v>
      </c>
      <c r="P94" s="7">
        <f>ROI_Data_86um!O95/ROI_Data_Normalized_43um!$N94</f>
        <v>0.15838007290719058</v>
      </c>
      <c r="Q94" s="7">
        <f>ROI_Data_86um!P95/ROI_Data_Normalized_43um!$N94</f>
        <v>0.17566771598918826</v>
      </c>
      <c r="R94" s="7">
        <f>ROI_Data_86um!Q95/ROI_Data_Normalized_43um!$N94</f>
        <v>0.20533780113483904</v>
      </c>
      <c r="S94" s="7">
        <f>ROI_Data_86um!R95/ROI_Data_Normalized_43um!$N94</f>
        <v>0.21259252472234402</v>
      </c>
      <c r="T94" s="7">
        <f>ROI_Data_86um!S95/ROI_Data_Normalized_43um!$N94</f>
        <v>0.22238983749680949</v>
      </c>
      <c r="U94" s="7">
        <f>ROI_Data_86um!T95/ROI_Data_Normalized_43um!$N94</f>
        <v>0.22783169826632721</v>
      </c>
      <c r="V94" s="7">
        <f>ROI_Data_86um!U95/ROI_Data_Normalized_43um!$N94</f>
        <v>0.23306085852470926</v>
      </c>
      <c r="W94" s="7">
        <f>ROI_Data_86um!V95/ROI_Data_Normalized_43um!$N94</f>
        <v>0.23929134734320701</v>
      </c>
      <c r="Y94">
        <v>91</v>
      </c>
      <c r="Z94" s="7">
        <f t="shared" si="8"/>
        <v>0.15285474063206139</v>
      </c>
      <c r="AA94" s="7">
        <f t="shared" si="8"/>
        <v>0.1600852252131752</v>
      </c>
      <c r="AB94" s="7">
        <f t="shared" si="8"/>
        <v>0.17602396585721122</v>
      </c>
      <c r="AC94" s="7">
        <f t="shared" si="7"/>
        <v>0.20281082506358755</v>
      </c>
      <c r="AD94" s="7">
        <f t="shared" si="7"/>
        <v>0.21535104521669288</v>
      </c>
      <c r="AE94" s="7">
        <f t="shared" si="7"/>
        <v>0.22396989745973034</v>
      </c>
      <c r="AF94" s="7">
        <f t="shared" si="7"/>
        <v>0.22873808870171314</v>
      </c>
      <c r="AG94" s="7">
        <f t="shared" si="7"/>
        <v>0.23380618855840912</v>
      </c>
      <c r="AH94" s="7">
        <f t="shared" si="7"/>
        <v>0.23991249172439943</v>
      </c>
      <c r="AJ94">
        <v>91</v>
      </c>
      <c r="AK94" s="7">
        <f t="shared" si="10"/>
        <v>8.7057751092338043E-2</v>
      </c>
      <c r="AL94" s="7">
        <f t="shared" si="10"/>
        <v>7.9827266511224237E-2</v>
      </c>
      <c r="AM94" s="7">
        <f t="shared" si="10"/>
        <v>6.3888525867188212E-2</v>
      </c>
      <c r="AN94" s="7">
        <f t="shared" si="9"/>
        <v>3.7101666660811883E-2</v>
      </c>
      <c r="AO94" s="7">
        <f t="shared" si="9"/>
        <v>2.4561446507706558E-2</v>
      </c>
      <c r="AP94" s="7">
        <f t="shared" si="9"/>
        <v>1.5942594264669097E-2</v>
      </c>
      <c r="AQ94" s="7">
        <f t="shared" si="9"/>
        <v>1.1174403022686297E-2</v>
      </c>
      <c r="AR94" s="7">
        <f t="shared" si="5"/>
        <v>6.1063031659903122E-3</v>
      </c>
    </row>
    <row r="95" spans="1:44">
      <c r="A95">
        <v>92</v>
      </c>
      <c r="B95">
        <v>3006</v>
      </c>
      <c r="C95" s="7">
        <f>(ROI_Data_86um!B96/B95)</f>
        <v>0.1497005988023952</v>
      </c>
      <c r="D95" s="7">
        <f>(ROI_Data_86um!C96/$B95)</f>
        <v>0.15435795076513639</v>
      </c>
      <c r="E95" s="7">
        <f>(ROI_Data_86um!D96/$B95)</f>
        <v>0.17997338656021292</v>
      </c>
      <c r="F95" s="7">
        <f>(ROI_Data_86um!E96/B95)</f>
        <v>0.20858283433133731</v>
      </c>
      <c r="G95" s="7">
        <f>(ROI_Data_86um!F96/B95)</f>
        <v>0.22954091816367264</v>
      </c>
      <c r="H95" s="7">
        <f>(ROI_Data_86um!G96/$B95)</f>
        <v>0.2465069860279441</v>
      </c>
      <c r="I95" s="7">
        <f>(ROI_Data_86um!H96/$B95)</f>
        <v>0.25349301397205587</v>
      </c>
      <c r="J95" s="7">
        <f>(ROI_Data_86um!I96/$B95)</f>
        <v>0.25482368596141053</v>
      </c>
      <c r="K95" s="7">
        <f>(ROI_Data_86um!J96/B95)</f>
        <v>0.260146373918829</v>
      </c>
      <c r="M95">
        <v>92</v>
      </c>
      <c r="N95">
        <v>2906</v>
      </c>
      <c r="O95" s="7">
        <f>ROI_Data_86um!N96/ROI_Data_Normalized_43um!$N95</f>
        <v>0.14934618031658636</v>
      </c>
      <c r="P95" s="7">
        <f>ROI_Data_86um!O96/ROI_Data_Normalized_43um!$N95</f>
        <v>0.15760495526496904</v>
      </c>
      <c r="Q95" s="7">
        <f>ROI_Data_86um!P96/ROI_Data_Normalized_43um!$N95</f>
        <v>0.18616655196145904</v>
      </c>
      <c r="R95" s="7">
        <f>ROI_Data_86um!Q96/ROI_Data_Normalized_43um!$N95</f>
        <v>0.2188575361321404</v>
      </c>
      <c r="S95" s="7">
        <f>ROI_Data_86um!R96/ROI_Data_Normalized_43um!$N95</f>
        <v>0.23331039229181005</v>
      </c>
      <c r="T95" s="7">
        <f>ROI_Data_86um!S96/ROI_Data_Normalized_43um!$N95</f>
        <v>0.24260151410874053</v>
      </c>
      <c r="U95" s="7">
        <f>ROI_Data_86um!T96/ROI_Data_Normalized_43um!$N95</f>
        <v>0.25120440467997246</v>
      </c>
      <c r="V95" s="7">
        <f>ROI_Data_86um!U96/ROI_Data_Normalized_43um!$N95</f>
        <v>0.25326909841706813</v>
      </c>
      <c r="W95" s="7">
        <f>ROI_Data_86um!V96/ROI_Data_Normalized_43um!$N95</f>
        <v>0.26221610461114936</v>
      </c>
      <c r="Y95">
        <v>92</v>
      </c>
      <c r="Z95" s="7">
        <f t="shared" si="8"/>
        <v>0.14952338955949079</v>
      </c>
      <c r="AA95" s="7">
        <f t="shared" si="8"/>
        <v>0.15598145301505273</v>
      </c>
      <c r="AB95" s="7">
        <f t="shared" si="8"/>
        <v>0.18306996926083596</v>
      </c>
      <c r="AC95" s="7">
        <f t="shared" si="7"/>
        <v>0.21372018523173886</v>
      </c>
      <c r="AD95" s="7">
        <f t="shared" si="7"/>
        <v>0.23142565522774133</v>
      </c>
      <c r="AE95" s="7">
        <f t="shared" si="7"/>
        <v>0.2445542500683423</v>
      </c>
      <c r="AF95" s="7">
        <f t="shared" si="7"/>
        <v>0.25234870932601416</v>
      </c>
      <c r="AG95" s="7">
        <f t="shared" si="7"/>
        <v>0.2540463921892393</v>
      </c>
      <c r="AH95" s="7">
        <f t="shared" si="7"/>
        <v>0.26118123926498915</v>
      </c>
      <c r="AJ95">
        <v>92</v>
      </c>
      <c r="AK95" s="7">
        <f t="shared" si="10"/>
        <v>0.11165784970549836</v>
      </c>
      <c r="AL95" s="7">
        <f t="shared" si="10"/>
        <v>0.10519978624993642</v>
      </c>
      <c r="AM95" s="7">
        <f t="shared" si="10"/>
        <v>7.8111270004153188E-2</v>
      </c>
      <c r="AN95" s="7">
        <f t="shared" si="9"/>
        <v>4.7461054033250294E-2</v>
      </c>
      <c r="AO95" s="7">
        <f t="shared" si="9"/>
        <v>2.9755584037247818E-2</v>
      </c>
      <c r="AP95" s="7">
        <f t="shared" si="9"/>
        <v>1.6626989196646846E-2</v>
      </c>
      <c r="AQ95" s="7">
        <f t="shared" si="9"/>
        <v>8.8325299389749867E-3</v>
      </c>
      <c r="AR95" s="7">
        <f t="shared" si="5"/>
        <v>7.1348470757498506E-3</v>
      </c>
    </row>
    <row r="96" spans="1:44">
      <c r="A96">
        <v>93</v>
      </c>
      <c r="B96">
        <v>2857</v>
      </c>
      <c r="C96" s="7">
        <f>(ROI_Data_86um!B97/B96)</f>
        <v>0.14490724536226812</v>
      </c>
      <c r="D96" s="7">
        <f>(ROI_Data_86um!C97/$B96)</f>
        <v>0.14980749037451874</v>
      </c>
      <c r="E96" s="7">
        <f>(ROI_Data_86um!D97/$B96)</f>
        <v>0.15855792789639481</v>
      </c>
      <c r="F96" s="7">
        <f>(ROI_Data_86um!E97/B96)</f>
        <v>0.18760938046902345</v>
      </c>
      <c r="G96" s="7">
        <f>(ROI_Data_86um!F97/B96)</f>
        <v>0.21036051802590131</v>
      </c>
      <c r="H96" s="7">
        <f>(ROI_Data_86um!G97/$B96)</f>
        <v>0.22541127056352817</v>
      </c>
      <c r="I96" s="7">
        <f>(ROI_Data_86um!H97/$B96)</f>
        <v>0.23801190059502975</v>
      </c>
      <c r="J96" s="7">
        <f>(ROI_Data_86um!I97/$B96)</f>
        <v>0.22926146307315365</v>
      </c>
      <c r="K96" s="7">
        <f>(ROI_Data_86um!J97/B96)</f>
        <v>0.23591179558977948</v>
      </c>
      <c r="M96">
        <v>93</v>
      </c>
      <c r="N96">
        <v>2022</v>
      </c>
      <c r="O96" s="7">
        <f>ROI_Data_86um!N97/ROI_Data_Normalized_43um!$N96</f>
        <v>0.1552917903066271</v>
      </c>
      <c r="P96" s="7">
        <f>ROI_Data_86um!O97/ROI_Data_Normalized_43um!$N96</f>
        <v>0.16567754698318496</v>
      </c>
      <c r="Q96" s="7">
        <f>ROI_Data_86um!P97/ROI_Data_Normalized_43um!$N96</f>
        <v>0.16815034619188921</v>
      </c>
      <c r="R96" s="7">
        <f>ROI_Data_86um!Q97/ROI_Data_Normalized_43um!$N96</f>
        <v>0.21562809099901087</v>
      </c>
      <c r="S96" s="7">
        <f>ROI_Data_86um!R97/ROI_Data_Normalized_43um!$N96</f>
        <v>0.22551928783382788</v>
      </c>
      <c r="T96" s="7">
        <f>ROI_Data_86um!S97/ROI_Data_Normalized_43um!$N96</f>
        <v>0.23837784371909002</v>
      </c>
      <c r="U96" s="7">
        <f>ROI_Data_86um!T97/ROI_Data_Normalized_43um!$N96</f>
        <v>0.25074183976261127</v>
      </c>
      <c r="V96" s="7">
        <f>ROI_Data_86um!U97/ROI_Data_Normalized_43um!$N96</f>
        <v>0.25519287833827892</v>
      </c>
      <c r="W96" s="7">
        <f>ROI_Data_86um!V97/ROI_Data_Normalized_43um!$N96</f>
        <v>0.25123639960435212</v>
      </c>
      <c r="Y96">
        <v>93</v>
      </c>
      <c r="Z96" s="7">
        <f t="shared" si="8"/>
        <v>0.15009951783444761</v>
      </c>
      <c r="AA96" s="7">
        <f t="shared" si="8"/>
        <v>0.15774251867885186</v>
      </c>
      <c r="AB96" s="7">
        <f t="shared" si="8"/>
        <v>0.16335413704414201</v>
      </c>
      <c r="AC96" s="7">
        <f t="shared" si="7"/>
        <v>0.20161873573401717</v>
      </c>
      <c r="AD96" s="7">
        <f t="shared" si="7"/>
        <v>0.21793990292986459</v>
      </c>
      <c r="AE96" s="7">
        <f t="shared" si="7"/>
        <v>0.23189455714130908</v>
      </c>
      <c r="AF96" s="7">
        <f t="shared" si="7"/>
        <v>0.24437687017882051</v>
      </c>
      <c r="AG96" s="7">
        <f t="shared" si="7"/>
        <v>0.24222717070571628</v>
      </c>
      <c r="AH96" s="7">
        <f t="shared" si="7"/>
        <v>0.2435740975970658</v>
      </c>
      <c r="AJ96">
        <v>93</v>
      </c>
      <c r="AK96" s="7">
        <f t="shared" si="10"/>
        <v>9.3474579762618193E-2</v>
      </c>
      <c r="AL96" s="7">
        <f t="shared" si="10"/>
        <v>8.5831578918213941E-2</v>
      </c>
      <c r="AM96" s="7">
        <f t="shared" si="10"/>
        <v>8.0219960552923797E-2</v>
      </c>
      <c r="AN96" s="7">
        <f t="shared" si="9"/>
        <v>4.1955361863048629E-2</v>
      </c>
      <c r="AO96" s="7">
        <f t="shared" si="9"/>
        <v>2.563419466720121E-2</v>
      </c>
      <c r="AP96" s="7">
        <f t="shared" si="9"/>
        <v>1.1679540455756726E-2</v>
      </c>
      <c r="AQ96" s="7">
        <f t="shared" si="9"/>
        <v>-8.0277258175470712E-4</v>
      </c>
      <c r="AR96" s="7">
        <f t="shared" si="5"/>
        <v>1.3469268913495203E-3</v>
      </c>
    </row>
    <row r="97" spans="1:44">
      <c r="A97">
        <v>94</v>
      </c>
      <c r="B97">
        <v>640</v>
      </c>
      <c r="C97" s="7">
        <f>(ROI_Data_86um!B98/B97)</f>
        <v>0.17812500000000001</v>
      </c>
      <c r="D97" s="7">
        <f>(ROI_Data_86um!C98/$B97)</f>
        <v>0.19375000000000001</v>
      </c>
      <c r="E97" s="7">
        <f>(ROI_Data_86um!D98/$B97)</f>
        <v>0.19218750000000001</v>
      </c>
      <c r="F97" s="7">
        <f>(ROI_Data_86um!E98/B97)</f>
        <v>0.2421875</v>
      </c>
      <c r="G97" s="7">
        <f>(ROI_Data_86um!F98/B97)</f>
        <v>0.27812500000000001</v>
      </c>
      <c r="H97" s="7">
        <f>(ROI_Data_86um!G98/$B97)</f>
        <v>0.28125</v>
      </c>
      <c r="I97" s="7">
        <f>(ROI_Data_86um!H98/$B97)</f>
        <v>0.29218749999999999</v>
      </c>
      <c r="J97" s="7">
        <f>(ROI_Data_86um!I98/$B97)</f>
        <v>0.29843750000000002</v>
      </c>
      <c r="K97" s="7">
        <f>(ROI_Data_86um!J98/B97)</f>
        <v>0.29062500000000002</v>
      </c>
      <c r="M97">
        <v>94</v>
      </c>
      <c r="N97">
        <v>587</v>
      </c>
      <c r="O97" s="7">
        <f>ROI_Data_86um!N98/ROI_Data_Normalized_43um!$N97</f>
        <v>0.18739352640545145</v>
      </c>
      <c r="P97" s="7">
        <f>ROI_Data_86um!O98/ROI_Data_Normalized_43um!$N97</f>
        <v>0.19591141396933562</v>
      </c>
      <c r="Q97" s="7">
        <f>ROI_Data_86um!P98/ROI_Data_Normalized_43um!$N97</f>
        <v>0.22998296422487224</v>
      </c>
      <c r="R97" s="7">
        <f>ROI_Data_86um!Q98/ROI_Data_Normalized_43um!$N97</f>
        <v>0.24190800681431004</v>
      </c>
      <c r="S97" s="7">
        <f>ROI_Data_86um!R98/ROI_Data_Normalized_43um!$N97</f>
        <v>0.25042589437819418</v>
      </c>
      <c r="T97" s="7">
        <f>ROI_Data_86um!S98/ROI_Data_Normalized_43um!$N97</f>
        <v>0.25894378194207834</v>
      </c>
      <c r="U97" s="7">
        <f>ROI_Data_86um!T98/ROI_Data_Normalized_43um!$N97</f>
        <v>0.2776831345826235</v>
      </c>
      <c r="V97" s="7">
        <f>ROI_Data_86um!U98/ROI_Data_Normalized_43um!$N97</f>
        <v>0.27086882453151617</v>
      </c>
      <c r="W97" s="7">
        <f>ROI_Data_86um!V98/ROI_Data_Normalized_43um!$N97</f>
        <v>0.27427597955706984</v>
      </c>
      <c r="Y97">
        <v>94</v>
      </c>
      <c r="Z97" s="7">
        <f t="shared" si="8"/>
        <v>0.18275926320272573</v>
      </c>
      <c r="AA97" s="7">
        <f t="shared" si="8"/>
        <v>0.19483070698466781</v>
      </c>
      <c r="AB97" s="7">
        <f t="shared" si="8"/>
        <v>0.21108523211243613</v>
      </c>
      <c r="AC97" s="7">
        <f t="shared" si="7"/>
        <v>0.24204775340715501</v>
      </c>
      <c r="AD97" s="7">
        <f t="shared" si="7"/>
        <v>0.26427544718909712</v>
      </c>
      <c r="AE97" s="7">
        <f t="shared" si="7"/>
        <v>0.27009689097103917</v>
      </c>
      <c r="AF97" s="7">
        <f t="shared" si="7"/>
        <v>0.28493531729131172</v>
      </c>
      <c r="AG97" s="7">
        <f t="shared" si="7"/>
        <v>0.2846531622657581</v>
      </c>
      <c r="AH97" s="7">
        <f t="shared" si="7"/>
        <v>0.28245048977853493</v>
      </c>
      <c r="AJ97">
        <v>94</v>
      </c>
      <c r="AK97" s="7">
        <f t="shared" si="10"/>
        <v>9.96912265758092E-2</v>
      </c>
      <c r="AL97" s="7">
        <f t="shared" si="10"/>
        <v>8.7619782793867118E-2</v>
      </c>
      <c r="AM97" s="7">
        <f t="shared" si="10"/>
        <v>7.1365257666098803E-2</v>
      </c>
      <c r="AN97" s="7">
        <f t="shared" si="9"/>
        <v>4.0402736371379921E-2</v>
      </c>
      <c r="AO97" s="7">
        <f t="shared" si="9"/>
        <v>1.8175042589437806E-2</v>
      </c>
      <c r="AP97" s="7">
        <f t="shared" si="9"/>
        <v>1.2353598807495758E-2</v>
      </c>
      <c r="AQ97" s="7">
        <f t="shared" si="9"/>
        <v>-2.4848275127767883E-3</v>
      </c>
      <c r="AR97" s="7">
        <f t="shared" si="5"/>
        <v>-2.2026724872231673E-3</v>
      </c>
    </row>
    <row r="98" spans="1:44">
      <c r="A98">
        <v>95</v>
      </c>
      <c r="B98">
        <v>6068</v>
      </c>
      <c r="C98" s="7">
        <f>(ROI_Data_86um!B99/B98)</f>
        <v>0.17847725774555043</v>
      </c>
      <c r="D98" s="7">
        <f>(ROI_Data_86um!C99/$B98)</f>
        <v>0.19347396176664469</v>
      </c>
      <c r="E98" s="7">
        <f>(ROI_Data_86um!D99/$B98)</f>
        <v>0.20945945945945946</v>
      </c>
      <c r="F98" s="7">
        <f>(ROI_Data_86um!E99/B98)</f>
        <v>0.240112063282795</v>
      </c>
      <c r="G98" s="7">
        <f>(ROI_Data_86um!F99/B98)</f>
        <v>0.2549439683586025</v>
      </c>
      <c r="H98" s="7">
        <f>(ROI_Data_86um!G99/$B98)</f>
        <v>0.26499670402109426</v>
      </c>
      <c r="I98" s="7">
        <f>(ROI_Data_86um!H99/$B98)</f>
        <v>0.27274225444957151</v>
      </c>
      <c r="J98" s="7">
        <f>(ROI_Data_86um!I99/$B98)</f>
        <v>0.27521423862887279</v>
      </c>
      <c r="K98" s="7">
        <f>(ROI_Data_86um!J99/B98)</f>
        <v>0.27653263019116675</v>
      </c>
      <c r="M98">
        <v>95</v>
      </c>
      <c r="N98">
        <v>6239</v>
      </c>
      <c r="O98" s="7">
        <f>ROI_Data_86um!N99/ROI_Data_Normalized_43um!$N98</f>
        <v>0.18192017951594808</v>
      </c>
      <c r="P98" s="7">
        <f>ROI_Data_86um!O99/ROI_Data_Normalized_43um!$N98</f>
        <v>0.18688892450713254</v>
      </c>
      <c r="Q98" s="7">
        <f>ROI_Data_86um!P99/ROI_Data_Normalized_43um!$N98</f>
        <v>0.20852700753325853</v>
      </c>
      <c r="R98" s="7">
        <f>ROI_Data_86um!Q99/ROI_Data_Normalized_43um!$N98</f>
        <v>0.24282737618208047</v>
      </c>
      <c r="S98" s="7">
        <f>ROI_Data_86um!R99/ROI_Data_Normalized_43um!$N98</f>
        <v>0.25084148100657155</v>
      </c>
      <c r="T98" s="7">
        <f>ROI_Data_86um!S99/ROI_Data_Normalized_43um!$N98</f>
        <v>0.25981727841000163</v>
      </c>
      <c r="U98" s="7">
        <f>ROI_Data_86um!T99/ROI_Data_Normalized_43um!$N98</f>
        <v>0.2691136400064113</v>
      </c>
      <c r="V98" s="7">
        <f>ROI_Data_86um!U99/ROI_Data_Normalized_43um!$N98</f>
        <v>0.27696746273441258</v>
      </c>
      <c r="W98" s="7">
        <f>ROI_Data_86um!V99/ROI_Data_Normalized_43um!$N98</f>
        <v>0.27953197627824972</v>
      </c>
      <c r="Y98">
        <v>95</v>
      </c>
      <c r="Z98" s="7">
        <f t="shared" si="8"/>
        <v>0.18019871863074927</v>
      </c>
      <c r="AA98" s="7">
        <f t="shared" si="8"/>
        <v>0.19018144313688862</v>
      </c>
      <c r="AB98" s="7">
        <f t="shared" si="8"/>
        <v>0.20899323349635901</v>
      </c>
      <c r="AC98" s="7">
        <f t="shared" si="7"/>
        <v>0.24146971973243775</v>
      </c>
      <c r="AD98" s="7">
        <f t="shared" si="7"/>
        <v>0.25289272468258706</v>
      </c>
      <c r="AE98" s="7">
        <f t="shared" si="7"/>
        <v>0.26240699121554795</v>
      </c>
      <c r="AF98" s="7">
        <f t="shared" si="7"/>
        <v>0.27092794722799141</v>
      </c>
      <c r="AG98" s="7">
        <f t="shared" si="7"/>
        <v>0.27609085068164269</v>
      </c>
      <c r="AH98" s="7">
        <f t="shared" si="7"/>
        <v>0.27803230323470823</v>
      </c>
      <c r="AJ98">
        <v>95</v>
      </c>
      <c r="AK98" s="7">
        <f t="shared" si="10"/>
        <v>9.7833584603958967E-2</v>
      </c>
      <c r="AL98" s="7">
        <f t="shared" si="10"/>
        <v>8.7850860097819616E-2</v>
      </c>
      <c r="AM98" s="7">
        <f t="shared" si="10"/>
        <v>6.9039069738349224E-2</v>
      </c>
      <c r="AN98" s="7">
        <f t="shared" si="9"/>
        <v>3.6562583502270485E-2</v>
      </c>
      <c r="AO98" s="7">
        <f t="shared" si="9"/>
        <v>2.5139578552121178E-2</v>
      </c>
      <c r="AP98" s="7">
        <f t="shared" si="9"/>
        <v>1.5625312019160287E-2</v>
      </c>
      <c r="AQ98" s="7">
        <f t="shared" si="9"/>
        <v>7.1043560067168277E-3</v>
      </c>
      <c r="AR98" s="7">
        <f t="shared" si="5"/>
        <v>1.941452553065548E-3</v>
      </c>
    </row>
    <row r="99" spans="1:44">
      <c r="A99">
        <v>96</v>
      </c>
      <c r="B99">
        <v>1734</v>
      </c>
      <c r="C99" s="7">
        <f>(ROI_Data_86um!B100/B99)</f>
        <v>0.13840830449826991</v>
      </c>
      <c r="D99" s="7">
        <f>(ROI_Data_86um!C100/$B99)</f>
        <v>0.1453287197231834</v>
      </c>
      <c r="E99" s="7">
        <f>(ROI_Data_86um!D100/$B99)</f>
        <v>0.16089965397923875</v>
      </c>
      <c r="F99" s="7">
        <f>(ROI_Data_86um!E100/B99)</f>
        <v>0.18627450980392157</v>
      </c>
      <c r="G99" s="7">
        <f>(ROI_Data_86um!F100/B99)</f>
        <v>0.19838523644752018</v>
      </c>
      <c r="H99" s="7">
        <f>(ROI_Data_86um!G100/$B99)</f>
        <v>0.24682814302191464</v>
      </c>
      <c r="I99" s="7">
        <f>(ROI_Data_86um!H100/$B99)</f>
        <v>0.2508650519031142</v>
      </c>
      <c r="J99" s="7">
        <f>(ROI_Data_86um!I100/$B99)</f>
        <v>0.2508650519031142</v>
      </c>
      <c r="K99" s="7">
        <f>(ROI_Data_86um!J100/B99)</f>
        <v>0.2618223760092272</v>
      </c>
      <c r="M99">
        <v>96</v>
      </c>
      <c r="N99">
        <v>1747</v>
      </c>
      <c r="O99" s="7">
        <f>ROI_Data_86um!N100/ROI_Data_Normalized_43um!$N99</f>
        <v>0.14081282198053807</v>
      </c>
      <c r="P99" s="7">
        <f>ROI_Data_86um!O100/ROI_Data_Normalized_43um!$N99</f>
        <v>0.14653692043503147</v>
      </c>
      <c r="Q99" s="7">
        <f>ROI_Data_86um!P100/ROI_Data_Normalized_43um!$N99</f>
        <v>0.15684029765311963</v>
      </c>
      <c r="R99" s="7">
        <f>ROI_Data_86um!Q100/ROI_Data_Normalized_43um!$N99</f>
        <v>0.18603319977103605</v>
      </c>
      <c r="S99" s="7">
        <f>ROI_Data_86um!R100/ROI_Data_Normalized_43um!$N99</f>
        <v>0.23239839725243275</v>
      </c>
      <c r="T99" s="7">
        <f>ROI_Data_86um!S100/ROI_Data_Normalized_43um!$N99</f>
        <v>0.24212936462507156</v>
      </c>
      <c r="U99" s="7">
        <f>ROI_Data_86um!T100/ROI_Data_Normalized_43um!$N99</f>
        <v>0.26559816828849458</v>
      </c>
      <c r="V99" s="7">
        <f>ROI_Data_86um!U100/ROI_Data_Normalized_43um!$N99</f>
        <v>0.29307384087006294</v>
      </c>
      <c r="W99" s="7">
        <f>ROI_Data_86um!V100/ROI_Data_Normalized_43um!$N99</f>
        <v>0.30452203777904979</v>
      </c>
      <c r="Y99">
        <v>96</v>
      </c>
      <c r="Z99" s="7">
        <f t="shared" si="8"/>
        <v>0.13961056323940399</v>
      </c>
      <c r="AA99" s="7">
        <f t="shared" si="8"/>
        <v>0.14593282007910743</v>
      </c>
      <c r="AB99" s="7">
        <f t="shared" si="8"/>
        <v>0.15886997581617918</v>
      </c>
      <c r="AC99" s="7">
        <f t="shared" si="7"/>
        <v>0.18615385478747881</v>
      </c>
      <c r="AD99" s="7">
        <f t="shared" si="7"/>
        <v>0.21539181684997646</v>
      </c>
      <c r="AE99" s="7">
        <f t="shared" si="7"/>
        <v>0.2444787538234931</v>
      </c>
      <c r="AF99" s="7">
        <f t="shared" si="7"/>
        <v>0.25823161009580442</v>
      </c>
      <c r="AG99" s="7">
        <f t="shared" si="7"/>
        <v>0.2719694463865886</v>
      </c>
      <c r="AH99" s="7">
        <f t="shared" si="7"/>
        <v>0.28317220689413847</v>
      </c>
      <c r="AJ99">
        <v>96</v>
      </c>
      <c r="AK99" s="7">
        <f t="shared" si="10"/>
        <v>0.14356164365473448</v>
      </c>
      <c r="AL99" s="7">
        <f t="shared" si="10"/>
        <v>0.13723938681503103</v>
      </c>
      <c r="AM99" s="7">
        <f t="shared" si="10"/>
        <v>0.12430223107795929</v>
      </c>
      <c r="AN99" s="7">
        <f t="shared" si="9"/>
        <v>9.7018352106659655E-2</v>
      </c>
      <c r="AO99" s="7">
        <f t="shared" si="9"/>
        <v>6.7780390044162003E-2</v>
      </c>
      <c r="AP99" s="7">
        <f t="shared" si="9"/>
        <v>3.8693453070645367E-2</v>
      </c>
      <c r="AQ99" s="7">
        <f t="shared" si="9"/>
        <v>2.4940596798334047E-2</v>
      </c>
      <c r="AR99" s="7">
        <f t="shared" si="5"/>
        <v>1.1202760507549869E-2</v>
      </c>
    </row>
    <row r="100" spans="1:44">
      <c r="A100">
        <v>97</v>
      </c>
      <c r="B100">
        <v>3168</v>
      </c>
      <c r="C100" s="7">
        <f>(ROI_Data_86um!B101/B100)</f>
        <v>0.16950757575757575</v>
      </c>
      <c r="D100" s="7">
        <f>(ROI_Data_86um!C101/$B100)</f>
        <v>0.19444444444444445</v>
      </c>
      <c r="E100" s="7">
        <f>(ROI_Data_86um!D101/$B100)</f>
        <v>0.21369949494949494</v>
      </c>
      <c r="F100" s="7">
        <f>(ROI_Data_86um!E101/B100)</f>
        <v>0.24116161616161616</v>
      </c>
      <c r="G100" s="7">
        <f>(ROI_Data_86um!F101/B100)</f>
        <v>0.26578282828282829</v>
      </c>
      <c r="H100" s="7">
        <f>(ROI_Data_86um!G101/$B100)</f>
        <v>0.27398989898989901</v>
      </c>
      <c r="I100" s="7">
        <f>(ROI_Data_86um!H101/$B100)</f>
        <v>0.28061868686868685</v>
      </c>
      <c r="J100" s="7">
        <f>(ROI_Data_86um!I101/$B100)</f>
        <v>0.28093434343434343</v>
      </c>
      <c r="K100" s="7">
        <f>(ROI_Data_86um!J101/B100)</f>
        <v>0.29071969696969696</v>
      </c>
      <c r="M100">
        <v>97</v>
      </c>
      <c r="N100">
        <v>3559</v>
      </c>
      <c r="O100" s="7">
        <f>ROI_Data_86um!N101/ROI_Data_Normalized_43um!$N100</f>
        <v>0.19106490587243607</v>
      </c>
      <c r="P100" s="7">
        <f>ROI_Data_86um!O101/ROI_Data_Normalized_43um!$N100</f>
        <v>0.19527957291373982</v>
      </c>
      <c r="Q100" s="7">
        <f>ROI_Data_86um!P101/ROI_Data_Normalized_43um!$N100</f>
        <v>0.20932846305141894</v>
      </c>
      <c r="R100" s="7">
        <f>ROI_Data_86um!Q101/ROI_Data_Normalized_43um!$N100</f>
        <v>0.25344197808373137</v>
      </c>
      <c r="S100" s="7">
        <f>ROI_Data_86um!R101/ROI_Data_Normalized_43um!$N100</f>
        <v>0.25344197808373137</v>
      </c>
      <c r="T100" s="7">
        <f>ROI_Data_86um!S101/ROI_Data_Normalized_43um!$N100</f>
        <v>0.26945771284068559</v>
      </c>
      <c r="U100" s="7">
        <f>ROI_Data_86um!T101/ROI_Data_Normalized_43um!$N100</f>
        <v>0.27676313571227873</v>
      </c>
      <c r="V100" s="7">
        <f>ROI_Data_86um!U101/ROI_Data_Normalized_43um!$N100</f>
        <v>0.27704411351503233</v>
      </c>
      <c r="W100" s="7">
        <f>ROI_Data_86um!V101/ROI_Data_Normalized_43um!$N100</f>
        <v>0.28575442540039336</v>
      </c>
      <c r="Y100">
        <v>97</v>
      </c>
      <c r="Z100" s="7">
        <f t="shared" si="8"/>
        <v>0.18028624081500591</v>
      </c>
      <c r="AA100" s="7">
        <f t="shared" si="8"/>
        <v>0.19486200867909215</v>
      </c>
      <c r="AB100" s="7">
        <f t="shared" si="8"/>
        <v>0.21151397900045693</v>
      </c>
      <c r="AC100" s="7">
        <f t="shared" si="7"/>
        <v>0.24730179712267375</v>
      </c>
      <c r="AD100" s="7">
        <f t="shared" si="7"/>
        <v>0.25961240318327983</v>
      </c>
      <c r="AE100" s="7">
        <f t="shared" si="7"/>
        <v>0.27172380591529233</v>
      </c>
      <c r="AF100" s="7">
        <f t="shared" si="7"/>
        <v>0.27869091129048279</v>
      </c>
      <c r="AG100" s="7">
        <f t="shared" si="7"/>
        <v>0.27898922847468788</v>
      </c>
      <c r="AH100" s="7">
        <f t="shared" si="7"/>
        <v>0.28823706118504516</v>
      </c>
      <c r="AJ100">
        <v>97</v>
      </c>
      <c r="AK100" s="7">
        <f t="shared" si="10"/>
        <v>0.10795082037003925</v>
      </c>
      <c r="AL100" s="7">
        <f t="shared" si="10"/>
        <v>9.3375052505953016E-2</v>
      </c>
      <c r="AM100" s="7">
        <f t="shared" si="10"/>
        <v>7.6723082184588232E-2</v>
      </c>
      <c r="AN100" s="7">
        <f t="shared" si="9"/>
        <v>4.0935264062371413E-2</v>
      </c>
      <c r="AO100" s="7">
        <f t="shared" si="9"/>
        <v>2.8624658001765335E-2</v>
      </c>
      <c r="AP100" s="7">
        <f t="shared" si="9"/>
        <v>1.6513255269752836E-2</v>
      </c>
      <c r="AQ100" s="7">
        <f t="shared" si="9"/>
        <v>9.5461498945623724E-3</v>
      </c>
      <c r="AR100" s="7">
        <f t="shared" si="5"/>
        <v>9.2478327103572844E-3</v>
      </c>
    </row>
    <row r="101" spans="1:44">
      <c r="A101">
        <v>98</v>
      </c>
      <c r="B101">
        <v>3299</v>
      </c>
      <c r="C101" s="7">
        <f>(ROI_Data_86um!B102/B101)</f>
        <v>0.18338890572900879</v>
      </c>
      <c r="D101" s="7">
        <f>(ROI_Data_86um!C102/$B101)</f>
        <v>0.20066686874810549</v>
      </c>
      <c r="E101" s="7">
        <f>(ROI_Data_86um!D102/$B101)</f>
        <v>0.21733858745074264</v>
      </c>
      <c r="F101" s="7">
        <f>(ROI_Data_86um!E102/B101)</f>
        <v>0.25401636859654442</v>
      </c>
      <c r="G101" s="7">
        <f>(ROI_Data_86um!F102/B101)</f>
        <v>0.27614428614731734</v>
      </c>
      <c r="H101" s="7">
        <f>(ROI_Data_86um!G102/$B101)</f>
        <v>0.28554107305244014</v>
      </c>
      <c r="I101" s="7">
        <f>(ROI_Data_86um!H102/$B101)</f>
        <v>0.29463473779933314</v>
      </c>
      <c r="J101" s="7">
        <f>(ROI_Data_86um!I102/$B101)</f>
        <v>0.28766292816004851</v>
      </c>
      <c r="K101" s="7">
        <f>(ROI_Data_86um!J102/B101)</f>
        <v>0.29645347074871176</v>
      </c>
      <c r="M101">
        <v>98</v>
      </c>
      <c r="N101">
        <v>3654</v>
      </c>
      <c r="O101" s="7">
        <f>ROI_Data_86um!N102/ROI_Data_Normalized_43um!$N101</f>
        <v>0.19567597153804051</v>
      </c>
      <c r="P101" s="7">
        <f>ROI_Data_86um!O102/ROI_Data_Normalized_43um!$N101</f>
        <v>0.20662287903667215</v>
      </c>
      <c r="Q101" s="7">
        <f>ROI_Data_86um!P102/ROI_Data_Normalized_43um!$N101</f>
        <v>0.22523262178434592</v>
      </c>
      <c r="R101" s="7">
        <f>ROI_Data_86um!Q102/ROI_Data_Normalized_43um!$N101</f>
        <v>0.26683087027914615</v>
      </c>
      <c r="S101" s="7">
        <f>ROI_Data_86um!R102/ROI_Data_Normalized_43um!$N101</f>
        <v>0.27367268746579093</v>
      </c>
      <c r="T101" s="7">
        <f>ROI_Data_86um!S102/ROI_Data_Normalized_43um!$N101</f>
        <v>0.30021893814997264</v>
      </c>
      <c r="U101" s="7">
        <f>ROI_Data_86um!T102/ROI_Data_Normalized_43um!$N101</f>
        <v>0.30240831964969894</v>
      </c>
      <c r="V101" s="7">
        <f>ROI_Data_86um!U102/ROI_Data_Normalized_43um!$N101</f>
        <v>0.29666119321291734</v>
      </c>
      <c r="W101" s="7">
        <f>ROI_Data_86um!V102/ROI_Data_Normalized_43um!$N101</f>
        <v>0.31226053639846746</v>
      </c>
      <c r="Y101">
        <v>98</v>
      </c>
      <c r="Z101" s="7">
        <f t="shared" si="8"/>
        <v>0.18953243863352465</v>
      </c>
      <c r="AA101" s="7">
        <f t="shared" si="8"/>
        <v>0.20364487389238883</v>
      </c>
      <c r="AB101" s="7">
        <f t="shared" si="8"/>
        <v>0.22128560461754426</v>
      </c>
      <c r="AC101" s="7">
        <f t="shared" si="7"/>
        <v>0.26042361943784531</v>
      </c>
      <c r="AD101" s="7">
        <f t="shared" si="7"/>
        <v>0.27490848680655411</v>
      </c>
      <c r="AE101" s="7">
        <f t="shared" si="7"/>
        <v>0.29288000560120642</v>
      </c>
      <c r="AF101" s="7">
        <f t="shared" si="7"/>
        <v>0.29852152872451604</v>
      </c>
      <c r="AG101" s="7">
        <f t="shared" si="7"/>
        <v>0.29216206068648293</v>
      </c>
      <c r="AH101" s="7">
        <f t="shared" si="7"/>
        <v>0.30435700357358964</v>
      </c>
      <c r="AJ101">
        <v>98</v>
      </c>
      <c r="AK101" s="7">
        <f t="shared" si="10"/>
        <v>0.11482456494006499</v>
      </c>
      <c r="AL101" s="7">
        <f t="shared" si="10"/>
        <v>0.1007121296812008</v>
      </c>
      <c r="AM101" s="7">
        <f t="shared" si="10"/>
        <v>8.3071398956045372E-2</v>
      </c>
      <c r="AN101" s="7">
        <f t="shared" si="9"/>
        <v>4.3933384135744324E-2</v>
      </c>
      <c r="AO101" s="7">
        <f t="shared" si="9"/>
        <v>2.9448516767035526E-2</v>
      </c>
      <c r="AP101" s="7">
        <f t="shared" si="9"/>
        <v>1.1476997972383218E-2</v>
      </c>
      <c r="AQ101" s="7">
        <f t="shared" si="9"/>
        <v>5.8354748490735964E-3</v>
      </c>
      <c r="AR101" s="7">
        <f t="shared" si="5"/>
        <v>1.2194942887106708E-2</v>
      </c>
    </row>
    <row r="102" spans="1:44">
      <c r="A102">
        <v>99</v>
      </c>
      <c r="B102">
        <v>28931</v>
      </c>
      <c r="C102" s="7">
        <f>(ROI_Data_86um!B103/B102)</f>
        <v>0.14517299782240503</v>
      </c>
      <c r="D102" s="7">
        <f>(ROI_Data_86um!C103/$B102)</f>
        <v>0.1556461926653071</v>
      </c>
      <c r="E102" s="7">
        <f>(ROI_Data_86um!D103/$B102)</f>
        <v>0.16172963257405551</v>
      </c>
      <c r="F102" s="7">
        <f>(ROI_Data_86um!E103/B102)</f>
        <v>0.19263074211053888</v>
      </c>
      <c r="G102" s="7">
        <f>(ROI_Data_86um!F103/B102)</f>
        <v>0.22342815664857765</v>
      </c>
      <c r="H102" s="7">
        <f>(ROI_Data_86um!G103/$B102)</f>
        <v>0.23798002143029967</v>
      </c>
      <c r="I102" s="7">
        <f>(ROI_Data_86um!H103/$B102)</f>
        <v>0.24696692129549619</v>
      </c>
      <c r="J102" s="7">
        <f>(ROI_Data_86um!I103/$B102)</f>
        <v>0.24648301130275482</v>
      </c>
      <c r="K102" s="7">
        <f>(ROI_Data_86um!J103/B102)</f>
        <v>0.26027444609588329</v>
      </c>
      <c r="M102">
        <v>99</v>
      </c>
      <c r="N102">
        <v>26420</v>
      </c>
      <c r="O102" s="7">
        <f>ROI_Data_86um!N103/ROI_Data_Normalized_43um!$N102</f>
        <v>0.13470855412566238</v>
      </c>
      <c r="P102" s="7">
        <f>ROI_Data_86um!O103/ROI_Data_Normalized_43um!$N102</f>
        <v>0.13834216502649507</v>
      </c>
      <c r="Q102" s="7">
        <f>ROI_Data_86um!P103/ROI_Data_Normalized_43um!$N102</f>
        <v>0.14617713853141559</v>
      </c>
      <c r="R102" s="7">
        <f>ROI_Data_86um!Q103/ROI_Data_Normalized_43um!$N102</f>
        <v>0.16911430734292202</v>
      </c>
      <c r="S102" s="7">
        <f>ROI_Data_86um!R103/ROI_Data_Normalized_43um!$N102</f>
        <v>0.18788796366389099</v>
      </c>
      <c r="T102" s="7">
        <f>ROI_Data_86um!S103/ROI_Data_Normalized_43um!$N102</f>
        <v>0.20950037850113551</v>
      </c>
      <c r="U102" s="7">
        <f>ROI_Data_86um!T103/ROI_Data_Normalized_43um!$N102</f>
        <v>0.22229371688115065</v>
      </c>
      <c r="V102" s="7">
        <f>ROI_Data_86um!U103/ROI_Data_Normalized_43um!$N102</f>
        <v>0.22797123391370175</v>
      </c>
      <c r="W102" s="7">
        <f>ROI_Data_86um!V103/ROI_Data_Normalized_43um!$N102</f>
        <v>0.23735806207418622</v>
      </c>
      <c r="Y102">
        <v>99</v>
      </c>
      <c r="Z102" s="7">
        <f t="shared" si="8"/>
        <v>0.1399407759740337</v>
      </c>
      <c r="AA102" s="7">
        <f t="shared" si="8"/>
        <v>0.1469941788459011</v>
      </c>
      <c r="AB102" s="7">
        <f t="shared" si="8"/>
        <v>0.15395338555273555</v>
      </c>
      <c r="AC102" s="7">
        <f t="shared" si="7"/>
        <v>0.18087252472673043</v>
      </c>
      <c r="AD102" s="7">
        <f t="shared" si="7"/>
        <v>0.20565806015623433</v>
      </c>
      <c r="AE102" s="7">
        <f t="shared" si="7"/>
        <v>0.22374019996571759</v>
      </c>
      <c r="AF102" s="7">
        <f t="shared" si="7"/>
        <v>0.23463031908832344</v>
      </c>
      <c r="AG102" s="7">
        <f t="shared" si="7"/>
        <v>0.23722712260822829</v>
      </c>
      <c r="AH102" s="7">
        <f t="shared" si="7"/>
        <v>0.24881625408503477</v>
      </c>
      <c r="AJ102">
        <v>99</v>
      </c>
      <c r="AK102" s="7">
        <f t="shared" si="10"/>
        <v>0.10887547811100107</v>
      </c>
      <c r="AL102" s="7">
        <f t="shared" si="10"/>
        <v>0.10182207523913367</v>
      </c>
      <c r="AM102" s="7">
        <f t="shared" si="10"/>
        <v>9.4862868532299222E-2</v>
      </c>
      <c r="AN102" s="7">
        <f t="shared" si="9"/>
        <v>6.7943729358304339E-2</v>
      </c>
      <c r="AO102" s="7">
        <f t="shared" si="9"/>
        <v>4.3158193928800437E-2</v>
      </c>
      <c r="AP102" s="7">
        <f t="shared" si="9"/>
        <v>2.5076054119317182E-2</v>
      </c>
      <c r="AQ102" s="7">
        <f t="shared" si="9"/>
        <v>1.4185934996711336E-2</v>
      </c>
      <c r="AR102" s="7">
        <f t="shared" si="5"/>
        <v>1.1589131476806486E-2</v>
      </c>
    </row>
    <row r="103" spans="1:44">
      <c r="A103">
        <v>100</v>
      </c>
      <c r="B103">
        <v>11478</v>
      </c>
      <c r="C103" s="7">
        <f>(ROI_Data_86um!B104/B103)</f>
        <v>0.14061683220073184</v>
      </c>
      <c r="D103" s="7">
        <f>(ROI_Data_86um!C104/$B103)</f>
        <v>0.14680257884648892</v>
      </c>
      <c r="E103" s="7">
        <f>(ROI_Data_86um!D104/$B103)</f>
        <v>0.15586339083464018</v>
      </c>
      <c r="F103" s="7">
        <f>(ROI_Data_86um!E104/B103)</f>
        <v>0.18757623279316954</v>
      </c>
      <c r="G103" s="7">
        <f>(ROI_Data_86um!F104/B103)</f>
        <v>0.20317128419585292</v>
      </c>
      <c r="H103" s="7">
        <f>(ROI_Data_86um!G104/$B103)</f>
        <v>0.22512632862868096</v>
      </c>
      <c r="I103" s="7">
        <f>(ROI_Data_86um!H104/$B103)</f>
        <v>0.23183481442760062</v>
      </c>
      <c r="J103" s="7">
        <f>(ROI_Data_86um!I104/$B103)</f>
        <v>0.24167973514549573</v>
      </c>
      <c r="K103" s="7">
        <f>(ROI_Data_86um!J104/B103)</f>
        <v>0.25222164140094094</v>
      </c>
      <c r="M103">
        <v>100</v>
      </c>
      <c r="N103">
        <v>11849</v>
      </c>
      <c r="O103" s="7">
        <f>ROI_Data_86um!N104/ROI_Data_Normalized_43um!$N103</f>
        <v>0.1403493965735505</v>
      </c>
      <c r="P103" s="7">
        <f>ROI_Data_86um!O104/ROI_Data_Normalized_43um!$N103</f>
        <v>0.14794497425943118</v>
      </c>
      <c r="Q103" s="7">
        <f>ROI_Data_86um!P104/ROI_Data_Normalized_43um!$N103</f>
        <v>0.16305173432357162</v>
      </c>
      <c r="R103" s="7">
        <f>ROI_Data_86um!Q104/ROI_Data_Normalized_43um!$N103</f>
        <v>0.18853911722508229</v>
      </c>
      <c r="S103" s="7">
        <f>ROI_Data_86um!R104/ROI_Data_Normalized_43um!$N103</f>
        <v>0.21267617520465862</v>
      </c>
      <c r="T103" s="7">
        <f>ROI_Data_86um!S104/ROI_Data_Normalized_43um!$N103</f>
        <v>0.23453455987847074</v>
      </c>
      <c r="U103" s="7">
        <f>ROI_Data_86um!T104/ROI_Data_Normalized_43um!$N103</f>
        <v>0.23681323318423494</v>
      </c>
      <c r="V103" s="7">
        <f>ROI_Data_86um!U104/ROI_Data_Normalized_43um!$N103</f>
        <v>0.23731960502996033</v>
      </c>
      <c r="W103" s="7">
        <f>ROI_Data_86um!V104/ROI_Data_Normalized_43um!$N103</f>
        <v>0.24770022786733056</v>
      </c>
      <c r="Y103">
        <v>100</v>
      </c>
      <c r="Z103" s="7">
        <f t="shared" si="8"/>
        <v>0.14048311438714117</v>
      </c>
      <c r="AA103" s="7">
        <f t="shared" si="8"/>
        <v>0.14737377655296005</v>
      </c>
      <c r="AB103" s="7">
        <f t="shared" si="8"/>
        <v>0.1594575625791059</v>
      </c>
      <c r="AC103" s="7">
        <f t="shared" si="7"/>
        <v>0.1880576750091259</v>
      </c>
      <c r="AD103" s="7">
        <f t="shared" si="7"/>
        <v>0.20792372970025577</v>
      </c>
      <c r="AE103" s="7">
        <f t="shared" si="7"/>
        <v>0.22983044425357585</v>
      </c>
      <c r="AF103" s="7">
        <f t="shared" si="7"/>
        <v>0.23432402380591777</v>
      </c>
      <c r="AG103" s="7">
        <f t="shared" si="7"/>
        <v>0.23949967008772804</v>
      </c>
      <c r="AH103" s="7">
        <f t="shared" si="7"/>
        <v>0.24996093463413577</v>
      </c>
      <c r="AJ103">
        <v>100</v>
      </c>
      <c r="AK103" s="7">
        <f t="shared" si="10"/>
        <v>0.10947782024699459</v>
      </c>
      <c r="AL103" s="7">
        <f t="shared" si="10"/>
        <v>0.10258715808117572</v>
      </c>
      <c r="AM103" s="7">
        <f t="shared" si="10"/>
        <v>9.0503372055029868E-2</v>
      </c>
      <c r="AN103" s="7">
        <f t="shared" si="9"/>
        <v>6.1903259625009865E-2</v>
      </c>
      <c r="AO103" s="7">
        <f t="shared" si="9"/>
        <v>4.2037204933879996E-2</v>
      </c>
      <c r="AP103" s="7">
        <f t="shared" si="9"/>
        <v>2.0130490380559918E-2</v>
      </c>
      <c r="AQ103" s="7">
        <f t="shared" si="9"/>
        <v>1.5636910828217998E-2</v>
      </c>
      <c r="AR103" s="7">
        <f t="shared" si="5"/>
        <v>1.0461264546407723E-2</v>
      </c>
    </row>
    <row r="104" spans="1:44">
      <c r="A104">
        <v>101</v>
      </c>
      <c r="B104">
        <v>1436</v>
      </c>
      <c r="C104" s="7">
        <f>(ROI_Data_86um!B105/B104)</f>
        <v>0.21587743732590528</v>
      </c>
      <c r="D104" s="7">
        <f>(ROI_Data_86um!C105/$B104)</f>
        <v>0.24094707520891365</v>
      </c>
      <c r="E104" s="7">
        <f>(ROI_Data_86um!D105/$B104)</f>
        <v>0.21935933147632311</v>
      </c>
      <c r="F104" s="7">
        <f>(ROI_Data_86um!E105/B104)</f>
        <v>0.26323119777158777</v>
      </c>
      <c r="G104" s="7">
        <f>(ROI_Data_86um!F105/B104)</f>
        <v>0.28203342618384403</v>
      </c>
      <c r="H104" s="7">
        <f>(ROI_Data_86um!G105/$B104)</f>
        <v>0.30988857938718661</v>
      </c>
      <c r="I104" s="7">
        <f>(ROI_Data_86um!H105/$B104)</f>
        <v>0.31197771587743733</v>
      </c>
      <c r="J104" s="7">
        <f>(ROI_Data_86um!I105/$B104)</f>
        <v>0.29387186629526463</v>
      </c>
      <c r="K104" s="7">
        <f>(ROI_Data_86um!J105/B104)</f>
        <v>0.30710306406685239</v>
      </c>
      <c r="M104">
        <v>101</v>
      </c>
      <c r="N104">
        <v>1144</v>
      </c>
      <c r="O104" s="7">
        <f>ROI_Data_86um!N105/ROI_Data_Normalized_43um!$N104</f>
        <v>0.21590909090909091</v>
      </c>
      <c r="P104" s="7">
        <f>ROI_Data_86um!O105/ROI_Data_Normalized_43um!$N104</f>
        <v>0.23251748251748253</v>
      </c>
      <c r="Q104" s="7">
        <f>ROI_Data_86um!P105/ROI_Data_Normalized_43um!$N104</f>
        <v>0.21590909090909091</v>
      </c>
      <c r="R104" s="7">
        <f>ROI_Data_86um!Q105/ROI_Data_Normalized_43um!$N104</f>
        <v>0.2762237762237762</v>
      </c>
      <c r="S104" s="7">
        <f>ROI_Data_86um!R105/ROI_Data_Normalized_43um!$N104</f>
        <v>0.29807692307692307</v>
      </c>
      <c r="T104" s="7">
        <f>ROI_Data_86um!S105/ROI_Data_Normalized_43um!$N104</f>
        <v>0.3138111888111888</v>
      </c>
      <c r="U104" s="7">
        <f>ROI_Data_86um!T105/ROI_Data_Normalized_43um!$N104</f>
        <v>0.3312937062937063</v>
      </c>
      <c r="V104" s="7">
        <f>ROI_Data_86um!U105/ROI_Data_Normalized_43um!$N104</f>
        <v>0.31905594405594406</v>
      </c>
      <c r="W104" s="7">
        <f>ROI_Data_86um!V105/ROI_Data_Normalized_43um!$N104</f>
        <v>0.34178321678321677</v>
      </c>
      <c r="Y104">
        <v>101</v>
      </c>
      <c r="Z104" s="7">
        <f t="shared" si="8"/>
        <v>0.2158932641174981</v>
      </c>
      <c r="AA104" s="7">
        <f t="shared" si="8"/>
        <v>0.23673227886319809</v>
      </c>
      <c r="AB104" s="7">
        <f t="shared" si="8"/>
        <v>0.21763421119270701</v>
      </c>
      <c r="AC104" s="7">
        <f t="shared" si="7"/>
        <v>0.26972748699768201</v>
      </c>
      <c r="AD104" s="7">
        <f t="shared" si="7"/>
        <v>0.29005517463038355</v>
      </c>
      <c r="AE104" s="7">
        <f t="shared" si="7"/>
        <v>0.31184988409918768</v>
      </c>
      <c r="AF104" s="7">
        <f t="shared" si="7"/>
        <v>0.32163571108557182</v>
      </c>
      <c r="AG104" s="7">
        <f t="shared" si="7"/>
        <v>0.30646390517560435</v>
      </c>
      <c r="AH104" s="7">
        <f t="shared" si="7"/>
        <v>0.32444314042503458</v>
      </c>
      <c r="AJ104">
        <v>101</v>
      </c>
      <c r="AK104" s="7">
        <f t="shared" si="10"/>
        <v>0.10854987630753649</v>
      </c>
      <c r="AL104" s="7">
        <f t="shared" si="10"/>
        <v>8.7710861561836495E-2</v>
      </c>
      <c r="AM104" s="7">
        <f t="shared" si="10"/>
        <v>0.10680892923232757</v>
      </c>
      <c r="AN104" s="7">
        <f t="shared" si="9"/>
        <v>5.4715653427352573E-2</v>
      </c>
      <c r="AO104" s="7">
        <f t="shared" si="9"/>
        <v>3.4387965794651032E-2</v>
      </c>
      <c r="AP104" s="7">
        <f t="shared" si="9"/>
        <v>1.2593256325846902E-2</v>
      </c>
      <c r="AQ104" s="7">
        <f t="shared" si="9"/>
        <v>2.8074293394627636E-3</v>
      </c>
      <c r="AR104" s="7">
        <f t="shared" si="5"/>
        <v>1.7979235249430237E-2</v>
      </c>
    </row>
    <row r="105" spans="1:44">
      <c r="A105">
        <v>102</v>
      </c>
      <c r="B105">
        <v>673</v>
      </c>
      <c r="C105" s="7">
        <f>(ROI_Data_86um!B106/B105)</f>
        <v>0.17979197622585438</v>
      </c>
      <c r="D105" s="7">
        <f>(ROI_Data_86um!C106/$B105)</f>
        <v>0.18573551263001487</v>
      </c>
      <c r="E105" s="7">
        <f>(ROI_Data_86um!D106/$B105)</f>
        <v>0.22288261515601784</v>
      </c>
      <c r="F105" s="7">
        <f>(ROI_Data_86um!E106/B105)</f>
        <v>0.23031203566121841</v>
      </c>
      <c r="G105" s="7">
        <f>(ROI_Data_86um!F106/B105)</f>
        <v>0.26597325408618128</v>
      </c>
      <c r="H105" s="7">
        <f>(ROI_Data_86um!G106/$B105)</f>
        <v>0.27637444279346213</v>
      </c>
      <c r="I105" s="7">
        <f>(ROI_Data_86um!H106/$B105)</f>
        <v>0.31797919762258542</v>
      </c>
      <c r="J105" s="7">
        <f>(ROI_Data_86um!I106/$B105)</f>
        <v>0.32392273402674593</v>
      </c>
      <c r="K105" s="7">
        <f>(ROI_Data_86um!J106/B105)</f>
        <v>0.31797919762258542</v>
      </c>
      <c r="M105">
        <v>102</v>
      </c>
      <c r="N105">
        <v>746</v>
      </c>
      <c r="O105" s="7">
        <f>ROI_Data_86um!N106/ROI_Data_Normalized_43um!$N105</f>
        <v>0.18230563002680966</v>
      </c>
      <c r="P105" s="7">
        <f>ROI_Data_86um!O106/ROI_Data_Normalized_43um!$N105</f>
        <v>0.21983914209115282</v>
      </c>
      <c r="Q105" s="7">
        <f>ROI_Data_86um!P106/ROI_Data_Normalized_43um!$N105</f>
        <v>0.21179624664879357</v>
      </c>
      <c r="R105" s="7">
        <f>ROI_Data_86um!Q106/ROI_Data_Normalized_43um!$N105</f>
        <v>0.28150134048257375</v>
      </c>
      <c r="S105" s="7">
        <f>ROI_Data_86um!R106/ROI_Data_Normalized_43um!$N105</f>
        <v>0.30563002680965146</v>
      </c>
      <c r="T105" s="7">
        <f>ROI_Data_86um!S106/ROI_Data_Normalized_43um!$N105</f>
        <v>0.33512064343163539</v>
      </c>
      <c r="U105" s="7">
        <f>ROI_Data_86um!T106/ROI_Data_Normalized_43um!$N105</f>
        <v>0.33780160857908847</v>
      </c>
      <c r="V105" s="7">
        <f>ROI_Data_86um!U106/ROI_Data_Normalized_43um!$N105</f>
        <v>0.35388739946380698</v>
      </c>
      <c r="W105" s="7">
        <f>ROI_Data_86um!V106/ROI_Data_Normalized_43um!$N105</f>
        <v>0.38337801608579086</v>
      </c>
      <c r="Y105">
        <v>102</v>
      </c>
      <c r="Z105" s="7">
        <f t="shared" si="8"/>
        <v>0.18104880312633204</v>
      </c>
      <c r="AA105" s="7">
        <f t="shared" si="8"/>
        <v>0.20278732736058386</v>
      </c>
      <c r="AB105" s="7">
        <f t="shared" si="8"/>
        <v>0.21733943090240571</v>
      </c>
      <c r="AC105" s="7">
        <f t="shared" si="7"/>
        <v>0.25590668807189609</v>
      </c>
      <c r="AD105" s="7">
        <f t="shared" si="7"/>
        <v>0.28580164044791634</v>
      </c>
      <c r="AE105" s="7">
        <f t="shared" si="7"/>
        <v>0.30574754311254876</v>
      </c>
      <c r="AF105" s="7">
        <f t="shared" si="7"/>
        <v>0.32789040310083695</v>
      </c>
      <c r="AG105" s="7">
        <f t="shared" si="7"/>
        <v>0.33890506674527643</v>
      </c>
      <c r="AH105" s="7">
        <f t="shared" si="7"/>
        <v>0.35067860685418817</v>
      </c>
      <c r="AJ105">
        <v>102</v>
      </c>
      <c r="AK105" s="7">
        <f t="shared" si="10"/>
        <v>0.16962980372785613</v>
      </c>
      <c r="AL105" s="7">
        <f t="shared" si="10"/>
        <v>0.14789127949360431</v>
      </c>
      <c r="AM105" s="7">
        <f t="shared" si="10"/>
        <v>0.13333917595178246</v>
      </c>
      <c r="AN105" s="7">
        <f t="shared" si="9"/>
        <v>9.4771918782292075E-2</v>
      </c>
      <c r="AO105" s="7">
        <f t="shared" si="9"/>
        <v>6.487696640627183E-2</v>
      </c>
      <c r="AP105" s="7">
        <f t="shared" si="9"/>
        <v>4.493106374163941E-2</v>
      </c>
      <c r="AQ105" s="7">
        <f t="shared" si="9"/>
        <v>2.2788203753351222E-2</v>
      </c>
      <c r="AR105" s="7">
        <f t="shared" si="5"/>
        <v>1.177354010891174E-2</v>
      </c>
    </row>
    <row r="106" spans="1:44">
      <c r="A106">
        <v>103</v>
      </c>
      <c r="B106">
        <v>1610</v>
      </c>
      <c r="C106" s="7">
        <f>(ROI_Data_86um!B107/B106)</f>
        <v>0.18260869565217391</v>
      </c>
      <c r="D106" s="7">
        <f>(ROI_Data_86um!C107/$B106)</f>
        <v>0.18633540372670807</v>
      </c>
      <c r="E106" s="7">
        <f>(ROI_Data_86um!D107/$B106)</f>
        <v>0.19192546583850931</v>
      </c>
      <c r="F106" s="7">
        <f>(ROI_Data_86um!E107/B106)</f>
        <v>0.22546583850931676</v>
      </c>
      <c r="G106" s="7">
        <f>(ROI_Data_86um!F107/B106)</f>
        <v>0.24596273291925466</v>
      </c>
      <c r="H106" s="7">
        <f>(ROI_Data_86um!G107/$B106)</f>
        <v>0.25838509316770186</v>
      </c>
      <c r="I106" s="7">
        <f>(ROI_Data_86um!H107/$B106)</f>
        <v>0.2639751552795031</v>
      </c>
      <c r="J106" s="7">
        <f>(ROI_Data_86um!I107/$B106)</f>
        <v>0.27204968944099378</v>
      </c>
      <c r="K106" s="7">
        <f>(ROI_Data_86um!J107/B106)</f>
        <v>0.28012422360248446</v>
      </c>
      <c r="M106">
        <v>103</v>
      </c>
      <c r="N106">
        <v>2189</v>
      </c>
      <c r="O106" s="7">
        <f>ROI_Data_86um!N107/ROI_Data_Normalized_43um!$N106</f>
        <v>0.16628597533120146</v>
      </c>
      <c r="P106" s="7">
        <f>ROI_Data_86um!O107/ROI_Data_Normalized_43um!$N106</f>
        <v>0.17724988579259937</v>
      </c>
      <c r="Q106" s="7">
        <f>ROI_Data_86um!P107/ROI_Data_Normalized_43um!$N106</f>
        <v>0.17633622658748288</v>
      </c>
      <c r="R106" s="7">
        <f>ROI_Data_86um!Q107/ROI_Data_Normalized_43um!$N106</f>
        <v>0.23800822293284604</v>
      </c>
      <c r="S106" s="7">
        <f>ROI_Data_86um!R107/ROI_Data_Normalized_43um!$N106</f>
        <v>0.23618090452261306</v>
      </c>
      <c r="T106" s="7">
        <f>ROI_Data_86um!S107/ROI_Data_Normalized_43um!$N106</f>
        <v>0.25810872544540886</v>
      </c>
      <c r="U106" s="7">
        <f>ROI_Data_86um!T107/ROI_Data_Normalized_43um!$N106</f>
        <v>0.26313385107354959</v>
      </c>
      <c r="V106" s="7">
        <f>ROI_Data_86um!U107/ROI_Data_Normalized_43um!$N106</f>
        <v>0.26998629511192324</v>
      </c>
      <c r="W106" s="7">
        <f>ROI_Data_86um!V107/ROI_Data_Normalized_43um!$N106</f>
        <v>0.28551850159890363</v>
      </c>
      <c r="Y106">
        <v>103</v>
      </c>
      <c r="Z106" s="7">
        <f t="shared" si="8"/>
        <v>0.17444733549168767</v>
      </c>
      <c r="AA106" s="7">
        <f t="shared" si="8"/>
        <v>0.18179264475965373</v>
      </c>
      <c r="AB106" s="7">
        <f t="shared" si="8"/>
        <v>0.18413084621299608</v>
      </c>
      <c r="AC106" s="7">
        <f t="shared" si="7"/>
        <v>0.2317370307210814</v>
      </c>
      <c r="AD106" s="7">
        <f t="shared" si="7"/>
        <v>0.24107181872093386</v>
      </c>
      <c r="AE106" s="7">
        <f t="shared" si="7"/>
        <v>0.25824690930655536</v>
      </c>
      <c r="AF106" s="7">
        <f t="shared" si="7"/>
        <v>0.26355450317652634</v>
      </c>
      <c r="AG106" s="7">
        <f t="shared" si="7"/>
        <v>0.27101799227645851</v>
      </c>
      <c r="AH106" s="7">
        <f t="shared" si="7"/>
        <v>0.28282136260069402</v>
      </c>
      <c r="AJ106">
        <v>103</v>
      </c>
      <c r="AK106" s="7">
        <f t="shared" si="10"/>
        <v>0.10837402710900634</v>
      </c>
      <c r="AL106" s="7">
        <f t="shared" si="10"/>
        <v>0.10102871784104028</v>
      </c>
      <c r="AM106" s="7">
        <f t="shared" si="10"/>
        <v>9.8690516387697935E-2</v>
      </c>
      <c r="AN106" s="7">
        <f t="shared" si="9"/>
        <v>5.1084331879612616E-2</v>
      </c>
      <c r="AO106" s="7">
        <f t="shared" si="9"/>
        <v>4.1749543879760154E-2</v>
      </c>
      <c r="AP106" s="7">
        <f t="shared" si="9"/>
        <v>2.4574453294138654E-2</v>
      </c>
      <c r="AQ106" s="7">
        <f t="shared" si="9"/>
        <v>1.9266859424167671E-2</v>
      </c>
      <c r="AR106" s="7">
        <f t="shared" si="5"/>
        <v>1.1803370324235507E-2</v>
      </c>
    </row>
    <row r="107" spans="1:44">
      <c r="A107">
        <v>104</v>
      </c>
      <c r="B107">
        <v>34269</v>
      </c>
      <c r="C107" s="7">
        <f>(ROI_Data_86um!B108/B107)</f>
        <v>0.15352067466223118</v>
      </c>
      <c r="D107" s="7">
        <f>(ROI_Data_86um!C108/$B107)</f>
        <v>0.15888995885494178</v>
      </c>
      <c r="E107" s="7">
        <f>(ROI_Data_86um!D108/$B107)</f>
        <v>0.16726487495987627</v>
      </c>
      <c r="F107" s="7">
        <f>(ROI_Data_86um!E108/B107)</f>
        <v>0.20738860194344744</v>
      </c>
      <c r="G107" s="7">
        <f>(ROI_Data_86um!F108/B107)</f>
        <v>0.23998365870028304</v>
      </c>
      <c r="H107" s="7">
        <f>(ROI_Data_86um!G108/$B107)</f>
        <v>0.2605270069158715</v>
      </c>
      <c r="I107" s="7">
        <f>(ROI_Data_86um!H108/$B107)</f>
        <v>0.27946540605211706</v>
      </c>
      <c r="J107" s="7">
        <f>(ROI_Data_86um!I108/$B107)</f>
        <v>0.28571011701537835</v>
      </c>
      <c r="K107" s="7">
        <f>(ROI_Data_86um!J108/B107)</f>
        <v>0.30838367037263997</v>
      </c>
      <c r="M107">
        <v>104</v>
      </c>
      <c r="N107">
        <v>38063</v>
      </c>
      <c r="O107" s="7">
        <f>ROI_Data_86um!N108/ROI_Data_Normalized_43um!$N107</f>
        <v>0.14733468197462102</v>
      </c>
      <c r="P107" s="7">
        <f>ROI_Data_86um!O108/ROI_Data_Normalized_43um!$N107</f>
        <v>0.15332475107059348</v>
      </c>
      <c r="Q107" s="7">
        <f>ROI_Data_86um!P108/ROI_Data_Normalized_43um!$N107</f>
        <v>0.16075979297480492</v>
      </c>
      <c r="R107" s="7">
        <f>ROI_Data_86um!Q108/ROI_Data_Normalized_43um!$N107</f>
        <v>0.20182329296166882</v>
      </c>
      <c r="S107" s="7">
        <f>ROI_Data_86um!R108/ROI_Data_Normalized_43um!$N107</f>
        <v>0.22460131886609042</v>
      </c>
      <c r="T107" s="7">
        <f>ROI_Data_86um!S108/ROI_Data_Normalized_43um!$N107</f>
        <v>0.2532117804692221</v>
      </c>
      <c r="U107" s="7">
        <f>ROI_Data_86um!T108/ROI_Data_Normalized_43um!$N107</f>
        <v>0.25851877151039065</v>
      </c>
      <c r="V107" s="7">
        <f>ROI_Data_86um!U108/ROI_Data_Normalized_43um!$N107</f>
        <v>0.2762525287024144</v>
      </c>
      <c r="W107" s="7">
        <f>ROI_Data_86um!V108/ROI_Data_Normalized_43um!$N107</f>
        <v>0.29422273599033183</v>
      </c>
      <c r="Y107">
        <v>104</v>
      </c>
      <c r="Z107" s="7">
        <f t="shared" si="8"/>
        <v>0.1504276783184261</v>
      </c>
      <c r="AA107" s="7">
        <f t="shared" si="8"/>
        <v>0.15610735496276762</v>
      </c>
      <c r="AB107" s="7">
        <f t="shared" si="8"/>
        <v>0.16401233396734061</v>
      </c>
      <c r="AC107" s="7">
        <f t="shared" si="7"/>
        <v>0.20460594745255811</v>
      </c>
      <c r="AD107" s="7">
        <f t="shared" si="7"/>
        <v>0.23229248878318673</v>
      </c>
      <c r="AE107" s="7">
        <f t="shared" si="7"/>
        <v>0.2568693936925468</v>
      </c>
      <c r="AF107" s="7">
        <f t="shared" si="7"/>
        <v>0.26899208878125386</v>
      </c>
      <c r="AG107" s="7">
        <f t="shared" si="7"/>
        <v>0.28098132285889638</v>
      </c>
      <c r="AH107" s="7">
        <f t="shared" si="7"/>
        <v>0.3013032031814859</v>
      </c>
      <c r="AJ107">
        <v>104</v>
      </c>
      <c r="AK107" s="7">
        <f t="shared" si="10"/>
        <v>0.1508755248630598</v>
      </c>
      <c r="AL107" s="7">
        <f t="shared" si="10"/>
        <v>0.14519584821871828</v>
      </c>
      <c r="AM107" s="7">
        <f t="shared" si="10"/>
        <v>0.13729086921414529</v>
      </c>
      <c r="AN107" s="7">
        <f t="shared" si="9"/>
        <v>9.6697255728927789E-2</v>
      </c>
      <c r="AO107" s="7">
        <f t="shared" si="9"/>
        <v>6.9010714398299172E-2</v>
      </c>
      <c r="AP107" s="7">
        <f t="shared" si="9"/>
        <v>4.4433809488939102E-2</v>
      </c>
      <c r="AQ107" s="7">
        <f t="shared" si="9"/>
        <v>3.2311114400232044E-2</v>
      </c>
      <c r="AR107" s="7">
        <f t="shared" si="5"/>
        <v>2.0321880322589525E-2</v>
      </c>
    </row>
    <row r="108" spans="1:44">
      <c r="A108">
        <v>105</v>
      </c>
      <c r="B108">
        <v>4049</v>
      </c>
      <c r="C108" s="7">
        <f>(ROI_Data_86um!B109/B108)</f>
        <v>0.16670782909360335</v>
      </c>
      <c r="D108" s="7">
        <f>(ROI_Data_86um!C109/$B108)</f>
        <v>0.17214126944924674</v>
      </c>
      <c r="E108" s="7">
        <f>(ROI_Data_86um!D109/$B108)</f>
        <v>0.16571993084712275</v>
      </c>
      <c r="F108" s="7">
        <f>(ROI_Data_86um!E109/B108)</f>
        <v>0.21536181773277352</v>
      </c>
      <c r="G108" s="7">
        <f>(ROI_Data_86um!F109/B108)</f>
        <v>0.23314398616942456</v>
      </c>
      <c r="H108" s="7">
        <f>(ROI_Data_86um!G109/$B108)</f>
        <v>0.26475673005680417</v>
      </c>
      <c r="I108" s="7">
        <f>(ROI_Data_86um!H109/$B108)</f>
        <v>0.26870832304272663</v>
      </c>
      <c r="J108" s="7">
        <f>(ROI_Data_86um!I109/$B108)</f>
        <v>0.27784638182267224</v>
      </c>
      <c r="K108" s="7">
        <f>(ROI_Data_86um!J109/B108)</f>
        <v>0.29908619412200543</v>
      </c>
      <c r="M108">
        <v>105</v>
      </c>
      <c r="N108">
        <v>5733</v>
      </c>
      <c r="O108" s="7">
        <f>ROI_Data_86um!N109/ROI_Data_Normalized_43um!$N108</f>
        <v>0.1784406070120356</v>
      </c>
      <c r="P108" s="7">
        <f>ROI_Data_86um!O109/ROI_Data_Normalized_43um!$N108</f>
        <v>0.1887319030176173</v>
      </c>
      <c r="Q108" s="7">
        <f>ROI_Data_86um!P109/ROI_Data_Normalized_43um!$N108</f>
        <v>0.18524332810047095</v>
      </c>
      <c r="R108" s="7">
        <f>ROI_Data_86um!Q109/ROI_Data_Normalized_43um!$N108</f>
        <v>0.23390894819466249</v>
      </c>
      <c r="S108" s="7">
        <f>ROI_Data_86um!R109/ROI_Data_Normalized_43um!$N108</f>
        <v>0.2553636839351125</v>
      </c>
      <c r="T108" s="7">
        <f>ROI_Data_86um!S109/ROI_Data_Normalized_43um!$N108</f>
        <v>0.26949241234955523</v>
      </c>
      <c r="U108" s="7">
        <f>ROI_Data_86um!T109/ROI_Data_Normalized_43um!$N108</f>
        <v>0.27175998604570034</v>
      </c>
      <c r="V108" s="7">
        <f>ROI_Data_86um!U109/ROI_Data_Normalized_43um!$N108</f>
        <v>0.28780743066457354</v>
      </c>
      <c r="W108" s="7">
        <f>ROI_Data_86um!V109/ROI_Data_Normalized_43um!$N108</f>
        <v>0.29408686551543695</v>
      </c>
      <c r="Y108">
        <v>105</v>
      </c>
      <c r="Z108" s="7">
        <f t="shared" si="8"/>
        <v>0.17257421805281947</v>
      </c>
      <c r="AA108" s="7">
        <f t="shared" si="8"/>
        <v>0.18043658623343201</v>
      </c>
      <c r="AB108" s="7">
        <f t="shared" si="8"/>
        <v>0.17548162947379686</v>
      </c>
      <c r="AC108" s="7">
        <f t="shared" si="7"/>
        <v>0.22463538296371799</v>
      </c>
      <c r="AD108" s="7">
        <f t="shared" si="7"/>
        <v>0.24425383505226853</v>
      </c>
      <c r="AE108" s="7">
        <f t="shared" si="7"/>
        <v>0.26712457120317967</v>
      </c>
      <c r="AF108" s="7">
        <f t="shared" si="7"/>
        <v>0.27023415454421351</v>
      </c>
      <c r="AG108" s="7">
        <f t="shared" si="7"/>
        <v>0.28282690624362289</v>
      </c>
      <c r="AH108" s="7">
        <f t="shared" si="7"/>
        <v>0.29658652981872119</v>
      </c>
      <c r="AJ108">
        <v>105</v>
      </c>
      <c r="AK108" s="7">
        <f t="shared" si="10"/>
        <v>0.12401231176590172</v>
      </c>
      <c r="AL108" s="7">
        <f t="shared" si="10"/>
        <v>0.11614994358528918</v>
      </c>
      <c r="AM108" s="7">
        <f t="shared" si="10"/>
        <v>0.12110490034492433</v>
      </c>
      <c r="AN108" s="7">
        <f t="shared" si="9"/>
        <v>7.1951146855003201E-2</v>
      </c>
      <c r="AO108" s="7">
        <f t="shared" si="9"/>
        <v>5.2332694766452664E-2</v>
      </c>
      <c r="AP108" s="7">
        <f t="shared" si="9"/>
        <v>2.9461958615541517E-2</v>
      </c>
      <c r="AQ108" s="7">
        <f t="shared" si="9"/>
        <v>2.6352375274507678E-2</v>
      </c>
      <c r="AR108" s="7">
        <f t="shared" si="5"/>
        <v>1.3759623575098301E-2</v>
      </c>
    </row>
    <row r="109" spans="1:44">
      <c r="A109">
        <v>106</v>
      </c>
      <c r="B109">
        <v>4303</v>
      </c>
      <c r="C109" s="7">
        <f>(ROI_Data_86um!B110/B109)</f>
        <v>0.15919126191029515</v>
      </c>
      <c r="D109" s="7">
        <f>(ROI_Data_86um!C110/$B109)</f>
        <v>0.17220543806646527</v>
      </c>
      <c r="E109" s="7">
        <f>(ROI_Data_86um!D110/$B109)</f>
        <v>0.19498024633976296</v>
      </c>
      <c r="F109" s="7">
        <f>(ROI_Data_86um!E110/B109)</f>
        <v>0.2117127585405531</v>
      </c>
      <c r="G109" s="7">
        <f>(ROI_Data_86um!F110/B109)</f>
        <v>0.23239600278875203</v>
      </c>
      <c r="H109" s="7">
        <f>(ROI_Data_86um!G110/$B109)</f>
        <v>0.23960027887520335</v>
      </c>
      <c r="I109" s="7">
        <f>(ROI_Data_86um!H110/$B109)</f>
        <v>0.25540320706483849</v>
      </c>
      <c r="J109" s="7">
        <f>(ROI_Data_86um!I110/$B109)</f>
        <v>0.25842435510109224</v>
      </c>
      <c r="K109" s="7">
        <f>(ROI_Data_86um!J110/B109)</f>
        <v>0.26051591912619104</v>
      </c>
      <c r="M109">
        <v>106</v>
      </c>
      <c r="N109">
        <v>3707</v>
      </c>
      <c r="O109" s="7">
        <f>ROI_Data_86um!N110/ROI_Data_Normalized_43um!$N109</f>
        <v>0.14674939304019421</v>
      </c>
      <c r="P109" s="7">
        <f>ROI_Data_86um!O110/ROI_Data_Normalized_43um!$N109</f>
        <v>0.16617210682492581</v>
      </c>
      <c r="Q109" s="7">
        <f>ROI_Data_86um!P110/ROI_Data_Normalized_43um!$N109</f>
        <v>0.17669274345832209</v>
      </c>
      <c r="R109" s="7">
        <f>ROI_Data_86um!Q110/ROI_Data_Normalized_43um!$N109</f>
        <v>0.20285945508497438</v>
      </c>
      <c r="S109" s="7">
        <f>ROI_Data_86um!R110/ROI_Data_Normalized_43um!$N109</f>
        <v>0.22740760722956568</v>
      </c>
      <c r="T109" s="7">
        <f>ROI_Data_86um!S110/ROI_Data_Normalized_43um!$N109</f>
        <v>0.23873752360399245</v>
      </c>
      <c r="U109" s="7">
        <f>ROI_Data_86um!T110/ROI_Data_Normalized_43um!$N109</f>
        <v>0.24413272187752899</v>
      </c>
      <c r="V109" s="7">
        <f>ROI_Data_86um!U110/ROI_Data_Normalized_43um!$N109</f>
        <v>0.24952792015106556</v>
      </c>
      <c r="W109" s="7">
        <f>ROI_Data_86um!V110/ROI_Data_Normalized_43um!$N109</f>
        <v>0.25303479902886433</v>
      </c>
      <c r="Y109">
        <v>106</v>
      </c>
      <c r="Z109" s="7">
        <f t="shared" si="8"/>
        <v>0.15297032747524469</v>
      </c>
      <c r="AA109" s="7">
        <f t="shared" si="8"/>
        <v>0.16918877244569552</v>
      </c>
      <c r="AB109" s="7">
        <f t="shared" si="8"/>
        <v>0.18583649489904253</v>
      </c>
      <c r="AC109" s="7">
        <f t="shared" si="7"/>
        <v>0.20728610681276374</v>
      </c>
      <c r="AD109" s="7">
        <f t="shared" si="7"/>
        <v>0.22990180500915885</v>
      </c>
      <c r="AE109" s="7">
        <f t="shared" si="7"/>
        <v>0.23916890123959789</v>
      </c>
      <c r="AF109" s="7">
        <f t="shared" si="7"/>
        <v>0.24976796447118374</v>
      </c>
      <c r="AG109" s="7">
        <f t="shared" si="7"/>
        <v>0.2539761376260789</v>
      </c>
      <c r="AH109" s="7">
        <f t="shared" si="7"/>
        <v>0.25677535907752769</v>
      </c>
      <c r="AJ109">
        <v>106</v>
      </c>
      <c r="AK109" s="7">
        <f t="shared" si="10"/>
        <v>0.10380503160228299</v>
      </c>
      <c r="AL109" s="7">
        <f t="shared" si="10"/>
        <v>8.7586586631832164E-2</v>
      </c>
      <c r="AM109" s="7">
        <f t="shared" si="10"/>
        <v>7.0938864178485161E-2</v>
      </c>
      <c r="AN109" s="7">
        <f t="shared" si="9"/>
        <v>4.9489252264763944E-2</v>
      </c>
      <c r="AO109" s="7">
        <f t="shared" si="9"/>
        <v>2.6873554068368832E-2</v>
      </c>
      <c r="AP109" s="7">
        <f t="shared" si="9"/>
        <v>1.7606457837929801E-2</v>
      </c>
      <c r="AQ109" s="7">
        <f t="shared" si="9"/>
        <v>7.0073946063439474E-3</v>
      </c>
      <c r="AR109" s="7">
        <f t="shared" si="5"/>
        <v>2.7992214514487856E-3</v>
      </c>
    </row>
    <row r="110" spans="1:44">
      <c r="A110">
        <v>107</v>
      </c>
      <c r="B110">
        <v>9697</v>
      </c>
      <c r="C110" s="7">
        <f>(ROI_Data_86um!B111/B110)</f>
        <v>0.16066824791172526</v>
      </c>
      <c r="D110" s="7">
        <f>(ROI_Data_86um!C111/$B110)</f>
        <v>0.17087759100752811</v>
      </c>
      <c r="E110" s="7">
        <f>(ROI_Data_86um!D111/$B110)</f>
        <v>0.17789006909353408</v>
      </c>
      <c r="F110" s="7">
        <f>(ROI_Data_86um!E111/B110)</f>
        <v>0.21088996596885634</v>
      </c>
      <c r="G110" s="7">
        <f>(ROI_Data_86um!F111/B110)</f>
        <v>0.23563988862534804</v>
      </c>
      <c r="H110" s="7">
        <f>(ROI_Data_86um!G111/$B110)</f>
        <v>0.24636485510982778</v>
      </c>
      <c r="I110" s="7">
        <f>(ROI_Data_86um!H111/$B110)</f>
        <v>0.25358358255130453</v>
      </c>
      <c r="J110" s="7">
        <f>(ROI_Data_86um!I111/$B110)</f>
        <v>0.25925543982675053</v>
      </c>
      <c r="K110" s="7">
        <f>(ROI_Data_86um!J111/B110)</f>
        <v>0.26987728163349489</v>
      </c>
      <c r="M110">
        <v>107</v>
      </c>
      <c r="N110">
        <v>10791</v>
      </c>
      <c r="O110" s="7">
        <f>ROI_Data_86um!N111/ROI_Data_Normalized_43um!$N110</f>
        <v>0.15522194421276991</v>
      </c>
      <c r="P110" s="7">
        <f>ROI_Data_86um!O111/ROI_Data_Normalized_43um!$N110</f>
        <v>0.16365489759985172</v>
      </c>
      <c r="Q110" s="7">
        <f>ROI_Data_86um!P111/ROI_Data_Normalized_43um!$N110</f>
        <v>0.16986377536836253</v>
      </c>
      <c r="R110" s="7">
        <f>ROI_Data_86um!Q111/ROI_Data_Normalized_43um!$N110</f>
        <v>0.20785840051895096</v>
      </c>
      <c r="S110" s="7">
        <f>ROI_Data_86um!R111/ROI_Data_Normalized_43um!$N110</f>
        <v>0.22704105272912611</v>
      </c>
      <c r="T110" s="7">
        <f>ROI_Data_86um!S111/ROI_Data_Normalized_43um!$N110</f>
        <v>0.24205356315448059</v>
      </c>
      <c r="U110" s="7">
        <f>ROI_Data_86um!T111/ROI_Data_Normalized_43um!$N110</f>
        <v>0.24594569548697989</v>
      </c>
      <c r="V110" s="7">
        <f>ROI_Data_86um!U111/ROI_Data_Normalized_43um!$N110</f>
        <v>0.25456398850894263</v>
      </c>
      <c r="W110" s="7">
        <f>ROI_Data_86um!V111/ROI_Data_Normalized_43um!$N110</f>
        <v>0.26077286627745344</v>
      </c>
      <c r="Y110">
        <v>107</v>
      </c>
      <c r="Z110" s="7">
        <f t="shared" si="8"/>
        <v>0.1579450960622476</v>
      </c>
      <c r="AA110" s="7">
        <f t="shared" si="8"/>
        <v>0.16726624430368991</v>
      </c>
      <c r="AB110" s="7">
        <f t="shared" si="8"/>
        <v>0.17387692223094831</v>
      </c>
      <c r="AC110" s="7">
        <f t="shared" si="7"/>
        <v>0.20937418324390367</v>
      </c>
      <c r="AD110" s="7">
        <f t="shared" si="7"/>
        <v>0.23134047067723706</v>
      </c>
      <c r="AE110" s="7">
        <f t="shared" si="7"/>
        <v>0.24420920913215419</v>
      </c>
      <c r="AF110" s="7">
        <f t="shared" si="7"/>
        <v>0.2497646390191422</v>
      </c>
      <c r="AG110" s="7">
        <f t="shared" si="7"/>
        <v>0.25690971416784658</v>
      </c>
      <c r="AH110" s="7">
        <f t="shared" si="7"/>
        <v>0.26532507395547417</v>
      </c>
      <c r="AJ110">
        <v>107</v>
      </c>
      <c r="AK110" s="7">
        <f t="shared" si="10"/>
        <v>0.10737997789322656</v>
      </c>
      <c r="AL110" s="7">
        <f t="shared" si="10"/>
        <v>9.8058829651784252E-2</v>
      </c>
      <c r="AM110" s="7">
        <f t="shared" si="10"/>
        <v>9.1448151724525861E-2</v>
      </c>
      <c r="AN110" s="7">
        <f t="shared" si="9"/>
        <v>5.59508907115705E-2</v>
      </c>
      <c r="AO110" s="7">
        <f t="shared" si="9"/>
        <v>3.3984603278237102E-2</v>
      </c>
      <c r="AP110" s="7">
        <f t="shared" si="9"/>
        <v>2.111586482331998E-2</v>
      </c>
      <c r="AQ110" s="7">
        <f t="shared" si="9"/>
        <v>1.5560434936331968E-2</v>
      </c>
      <c r="AR110" s="7">
        <f t="shared" si="5"/>
        <v>8.4153597876275854E-3</v>
      </c>
    </row>
    <row r="111" spans="1:44">
      <c r="A111">
        <v>108</v>
      </c>
      <c r="B111">
        <v>229</v>
      </c>
      <c r="C111" s="7">
        <f>(ROI_Data_86um!B112/B111)</f>
        <v>0.23144104803493451</v>
      </c>
      <c r="D111" s="7">
        <f>(ROI_Data_86um!C112/$B111)</f>
        <v>0.23580786026200873</v>
      </c>
      <c r="E111" s="7">
        <f>(ROI_Data_86um!D112/$B111)</f>
        <v>0.22270742358078602</v>
      </c>
      <c r="F111" s="7">
        <f>(ROI_Data_86um!E112/B111)</f>
        <v>0.2576419213973799</v>
      </c>
      <c r="G111" s="7">
        <f>(ROI_Data_86um!F112/B111)</f>
        <v>0.26637554585152839</v>
      </c>
      <c r="H111" s="7">
        <f>(ROI_Data_86um!G112/$B111)</f>
        <v>0.26637554585152839</v>
      </c>
      <c r="I111" s="7">
        <f>(ROI_Data_86um!H112/$B111)</f>
        <v>0.3056768558951965</v>
      </c>
      <c r="J111" s="7">
        <f>(ROI_Data_86um!I112/$B111)</f>
        <v>0.3056768558951965</v>
      </c>
      <c r="K111" s="7">
        <f>(ROI_Data_86um!J112/B111)</f>
        <v>0.30131004366812225</v>
      </c>
      <c r="M111">
        <v>108</v>
      </c>
      <c r="N111">
        <v>289</v>
      </c>
      <c r="O111" s="7">
        <f>ROI_Data_86um!N112/ROI_Data_Normalized_43um!$N111</f>
        <v>0.22491349480968859</v>
      </c>
      <c r="P111" s="7">
        <f>ROI_Data_86um!O112/ROI_Data_Normalized_43um!$N111</f>
        <v>0.23529411764705882</v>
      </c>
      <c r="Q111" s="7">
        <f>ROI_Data_86um!P112/ROI_Data_Normalized_43um!$N111</f>
        <v>0.22145328719723184</v>
      </c>
      <c r="R111" s="7">
        <f>ROI_Data_86um!Q112/ROI_Data_Normalized_43um!$N111</f>
        <v>0.25951557093425603</v>
      </c>
      <c r="S111" s="7">
        <f>ROI_Data_86um!R112/ROI_Data_Normalized_43um!$N111</f>
        <v>0.2837370242214533</v>
      </c>
      <c r="T111" s="7">
        <f>ROI_Data_86um!S112/ROI_Data_Normalized_43um!$N111</f>
        <v>0.29065743944636679</v>
      </c>
      <c r="U111" s="7">
        <f>ROI_Data_86um!T112/ROI_Data_Normalized_43um!$N111</f>
        <v>0.30103806228373703</v>
      </c>
      <c r="V111" s="7">
        <f>ROI_Data_86um!U112/ROI_Data_Normalized_43um!$N111</f>
        <v>0.30103806228373703</v>
      </c>
      <c r="W111" s="7">
        <f>ROI_Data_86um!V112/ROI_Data_Normalized_43um!$N111</f>
        <v>0.31141868512110726</v>
      </c>
      <c r="Y111">
        <v>108</v>
      </c>
      <c r="Z111" s="7">
        <f t="shared" si="8"/>
        <v>0.22817727142231153</v>
      </c>
      <c r="AA111" s="7">
        <f t="shared" si="8"/>
        <v>0.23555098895453377</v>
      </c>
      <c r="AB111" s="7">
        <f t="shared" si="8"/>
        <v>0.22208035538900894</v>
      </c>
      <c r="AC111" s="7">
        <f t="shared" si="7"/>
        <v>0.258578746165818</v>
      </c>
      <c r="AD111" s="7">
        <f t="shared" si="7"/>
        <v>0.27505628503649082</v>
      </c>
      <c r="AE111" s="7">
        <f t="shared" si="7"/>
        <v>0.27851649264894762</v>
      </c>
      <c r="AF111" s="7">
        <f t="shared" ref="AF111:AH168" si="11">AVERAGE(I111,U111)</f>
        <v>0.30335745908946676</v>
      </c>
      <c r="AG111" s="7">
        <f t="shared" si="11"/>
        <v>0.30335745908946676</v>
      </c>
      <c r="AH111" s="7">
        <f t="shared" si="11"/>
        <v>0.30636436439461479</v>
      </c>
      <c r="AJ111">
        <v>108</v>
      </c>
      <c r="AK111" s="7">
        <f t="shared" si="10"/>
        <v>7.8187092972303252E-2</v>
      </c>
      <c r="AL111" s="7">
        <f t="shared" si="10"/>
        <v>7.0813375440081011E-2</v>
      </c>
      <c r="AM111" s="7">
        <f t="shared" si="10"/>
        <v>8.4284009005605842E-2</v>
      </c>
      <c r="AN111" s="7">
        <f t="shared" si="9"/>
        <v>4.7785618228796789E-2</v>
      </c>
      <c r="AO111" s="7">
        <f t="shared" si="9"/>
        <v>3.1308079358123964E-2</v>
      </c>
      <c r="AP111" s="7">
        <f t="shared" si="9"/>
        <v>2.7847871745667163E-2</v>
      </c>
      <c r="AQ111" s="7">
        <f t="shared" si="9"/>
        <v>3.0069053051480221E-3</v>
      </c>
      <c r="AR111" s="7">
        <f t="shared" si="5"/>
        <v>3.0069053051480221E-3</v>
      </c>
    </row>
    <row r="112" spans="1:44">
      <c r="A112">
        <v>109</v>
      </c>
      <c r="B112">
        <v>4597</v>
      </c>
      <c r="C112" s="7">
        <f>(ROI_Data_86um!B113/B112)</f>
        <v>0.14444202740917991</v>
      </c>
      <c r="D112" s="7">
        <f>(ROI_Data_86um!C113/$B112)</f>
        <v>0.1596693495758103</v>
      </c>
      <c r="E112" s="7">
        <f>(ROI_Data_86um!D113/$B112)</f>
        <v>0.17663693713291276</v>
      </c>
      <c r="F112" s="7">
        <f>(ROI_Data_86um!E113/B112)</f>
        <v>0.21100717859473569</v>
      </c>
      <c r="G112" s="7">
        <f>(ROI_Data_86um!F113/B112)</f>
        <v>0.23276049597563628</v>
      </c>
      <c r="H112" s="7">
        <f>(ROI_Data_86um!G113/$B112)</f>
        <v>0.24711768544703067</v>
      </c>
      <c r="I112" s="7">
        <f>(ROI_Data_86um!H113/$B112)</f>
        <v>0.25081574940178375</v>
      </c>
      <c r="J112" s="7">
        <f>(ROI_Data_86um!I113/$B112)</f>
        <v>0.25668914509462692</v>
      </c>
      <c r="K112" s="7">
        <f>(ROI_Data_86um!J113/B112)</f>
        <v>0.25973460952795302</v>
      </c>
      <c r="M112">
        <v>109</v>
      </c>
      <c r="N112">
        <v>5806</v>
      </c>
      <c r="O112" s="7">
        <f>ROI_Data_86um!N113/ROI_Data_Normalized_43um!$N112</f>
        <v>0.14192214950051671</v>
      </c>
      <c r="P112" s="7">
        <f>ROI_Data_86um!O113/ROI_Data_Normalized_43um!$N112</f>
        <v>0.1510506372717878</v>
      </c>
      <c r="Q112" s="7">
        <f>ROI_Data_86um!P113/ROI_Data_Normalized_43um!$N112</f>
        <v>0.18842576644850156</v>
      </c>
      <c r="R112" s="7">
        <f>ROI_Data_86um!Q113/ROI_Data_Normalized_43um!$N112</f>
        <v>0.21753358594557354</v>
      </c>
      <c r="S112" s="7">
        <f>ROI_Data_86um!R113/ROI_Data_Normalized_43um!$N112</f>
        <v>0.24233551498449879</v>
      </c>
      <c r="T112" s="7">
        <f>ROI_Data_86um!S113/ROI_Data_Normalized_43um!$N112</f>
        <v>0.2475025835342749</v>
      </c>
      <c r="U112" s="7">
        <f>ROI_Data_86um!T113/ROI_Data_Normalized_43um!$N112</f>
        <v>0.25335859455735449</v>
      </c>
      <c r="V112" s="7">
        <f>ROI_Data_86um!U113/ROI_Data_Normalized_43um!$N112</f>
        <v>0.26644850155012056</v>
      </c>
      <c r="W112" s="7">
        <f>ROI_Data_86um!V113/ROI_Data_Normalized_43um!$N112</f>
        <v>0.2673096796417499</v>
      </c>
      <c r="Y112">
        <v>109</v>
      </c>
      <c r="Z112" s="7">
        <f t="shared" si="8"/>
        <v>0.14318208845484831</v>
      </c>
      <c r="AA112" s="7">
        <f t="shared" si="8"/>
        <v>0.15535999342379905</v>
      </c>
      <c r="AB112" s="7">
        <f t="shared" si="8"/>
        <v>0.18253135179070717</v>
      </c>
      <c r="AC112" s="7">
        <f t="shared" si="8"/>
        <v>0.2142703822701546</v>
      </c>
      <c r="AD112" s="7">
        <f t="shared" si="8"/>
        <v>0.23754800548006755</v>
      </c>
      <c r="AE112" s="7">
        <f t="shared" si="8"/>
        <v>0.24731013449065278</v>
      </c>
      <c r="AF112" s="7">
        <f t="shared" si="11"/>
        <v>0.25208717197956909</v>
      </c>
      <c r="AG112" s="7">
        <f t="shared" si="11"/>
        <v>0.26156882332237374</v>
      </c>
      <c r="AH112" s="7">
        <f t="shared" si="11"/>
        <v>0.26352214458485146</v>
      </c>
      <c r="AJ112">
        <v>109</v>
      </c>
      <c r="AK112" s="7">
        <f t="shared" si="10"/>
        <v>0.12034005613000315</v>
      </c>
      <c r="AL112" s="7">
        <f t="shared" si="10"/>
        <v>0.10816215116105241</v>
      </c>
      <c r="AM112" s="7">
        <f t="shared" si="10"/>
        <v>8.0990792794144284E-2</v>
      </c>
      <c r="AN112" s="7">
        <f t="shared" si="9"/>
        <v>4.9251762314696856E-2</v>
      </c>
      <c r="AO112" s="7">
        <f t="shared" si="9"/>
        <v>2.5974139104783911E-2</v>
      </c>
      <c r="AP112" s="7">
        <f t="shared" si="9"/>
        <v>1.6212010094198676E-2</v>
      </c>
      <c r="AQ112" s="7">
        <f t="shared" si="9"/>
        <v>1.1434972605282367E-2</v>
      </c>
      <c r="AR112" s="7">
        <f t="shared" si="5"/>
        <v>1.9533212624777141E-3</v>
      </c>
    </row>
    <row r="113" spans="1:44">
      <c r="A113">
        <v>110</v>
      </c>
      <c r="B113">
        <v>7406</v>
      </c>
      <c r="C113" s="7">
        <f>(ROI_Data_86um!B114/B113)</f>
        <v>0.14042668106940318</v>
      </c>
      <c r="D113" s="7">
        <f>(ROI_Data_86um!C114/$B113)</f>
        <v>0.14866324601674319</v>
      </c>
      <c r="E113" s="7">
        <f>(ROI_Data_86um!D114/$B113)</f>
        <v>0.17148258169052119</v>
      </c>
      <c r="F113" s="7">
        <f>(ROI_Data_86um!E114/B113)</f>
        <v>0.19241155819605726</v>
      </c>
      <c r="G113" s="7">
        <f>(ROI_Data_86um!F114/B113)</f>
        <v>0.22387253578179855</v>
      </c>
      <c r="H113" s="7">
        <f>(ROI_Data_86um!G114/$B113)</f>
        <v>0.24115581960572507</v>
      </c>
      <c r="I113" s="7">
        <f>(ROI_Data_86um!H114/$B113)</f>
        <v>0.25384823116392113</v>
      </c>
      <c r="J113" s="7">
        <f>(ROI_Data_86um!I114/$B113)</f>
        <v>0.25978935997839592</v>
      </c>
      <c r="K113" s="7">
        <f>(ROI_Data_86um!J114/B113)</f>
        <v>0.26951120712935456</v>
      </c>
      <c r="M113">
        <v>110</v>
      </c>
      <c r="N113">
        <v>8353</v>
      </c>
      <c r="O113" s="7">
        <f>ROI_Data_86um!N114/ROI_Data_Normalized_43um!$N113</f>
        <v>0.14102717586495869</v>
      </c>
      <c r="P113" s="7">
        <f>ROI_Data_86um!O114/ROI_Data_Normalized_43um!$N113</f>
        <v>0.14797078893810606</v>
      </c>
      <c r="Q113" s="7">
        <f>ROI_Data_86um!P114/ROI_Data_Normalized_43um!$N113</f>
        <v>0.16940021549144021</v>
      </c>
      <c r="R113" s="7">
        <f>ROI_Data_86um!Q114/ROI_Data_Normalized_43um!$N113</f>
        <v>0.19094935951155273</v>
      </c>
      <c r="S113" s="7">
        <f>ROI_Data_86um!R114/ROI_Data_Normalized_43um!$N113</f>
        <v>0.21417454806656291</v>
      </c>
      <c r="T113" s="7">
        <f>ROI_Data_86um!S114/ROI_Data_Normalized_43um!$N113</f>
        <v>0.22830120914641447</v>
      </c>
      <c r="U113" s="7">
        <f>ROI_Data_86um!T114/ROI_Data_Normalized_43um!$N113</f>
        <v>0.23105471088231774</v>
      </c>
      <c r="V113" s="7">
        <f>ROI_Data_86um!U114/ROI_Data_Normalized_43um!$N113</f>
        <v>0.24123069555848198</v>
      </c>
      <c r="W113" s="7">
        <f>ROI_Data_86um!V114/ROI_Data_Normalized_43um!$N113</f>
        <v>0.25535735663833353</v>
      </c>
      <c r="Y113">
        <v>110</v>
      </c>
      <c r="Z113" s="7">
        <f t="shared" si="8"/>
        <v>0.14072692846718093</v>
      </c>
      <c r="AA113" s="7">
        <f t="shared" si="8"/>
        <v>0.14831701747742462</v>
      </c>
      <c r="AB113" s="7">
        <f t="shared" si="8"/>
        <v>0.1704413985909807</v>
      </c>
      <c r="AC113" s="7">
        <f t="shared" si="8"/>
        <v>0.191680458853805</v>
      </c>
      <c r="AD113" s="7">
        <f t="shared" si="8"/>
        <v>0.21902354192418072</v>
      </c>
      <c r="AE113" s="7">
        <f t="shared" si="8"/>
        <v>0.23472851437606979</v>
      </c>
      <c r="AF113" s="7">
        <f t="shared" si="11"/>
        <v>0.24245147102311942</v>
      </c>
      <c r="AG113" s="7">
        <f t="shared" si="11"/>
        <v>0.25051002776843895</v>
      </c>
      <c r="AH113" s="7">
        <f t="shared" si="11"/>
        <v>0.26243428188384404</v>
      </c>
      <c r="AJ113">
        <v>110</v>
      </c>
      <c r="AK113" s="7">
        <f t="shared" si="10"/>
        <v>0.12170735341666311</v>
      </c>
      <c r="AL113" s="7">
        <f t="shared" si="10"/>
        <v>0.11411726440641942</v>
      </c>
      <c r="AM113" s="7">
        <f t="shared" si="10"/>
        <v>9.1992883292863342E-2</v>
      </c>
      <c r="AN113" s="7">
        <f t="shared" si="9"/>
        <v>7.0753823030039048E-2</v>
      </c>
      <c r="AO113" s="7">
        <f t="shared" si="9"/>
        <v>4.3410739959663325E-2</v>
      </c>
      <c r="AP113" s="7">
        <f t="shared" si="9"/>
        <v>2.7705767507774259E-2</v>
      </c>
      <c r="AQ113" s="7">
        <f t="shared" si="9"/>
        <v>1.998281086072462E-2</v>
      </c>
      <c r="AR113" s="7">
        <f t="shared" si="5"/>
        <v>1.1924254115405097E-2</v>
      </c>
    </row>
    <row r="114" spans="1:44">
      <c r="A114">
        <v>111</v>
      </c>
      <c r="B114">
        <v>3373</v>
      </c>
      <c r="C114" s="7">
        <f>(ROI_Data_86um!B115/B114)</f>
        <v>0.14616068781500149</v>
      </c>
      <c r="D114" s="7">
        <f>(ROI_Data_86um!C115/$B114)</f>
        <v>0.14793951971538691</v>
      </c>
      <c r="E114" s="7">
        <f>(ROI_Data_86um!D115/$B114)</f>
        <v>0.17462199822116811</v>
      </c>
      <c r="F114" s="7">
        <f>(ROI_Data_86um!E115/B114)</f>
        <v>0.20693744441150311</v>
      </c>
      <c r="G114" s="7">
        <f>(ROI_Data_86um!F115/B114)</f>
        <v>0.23925289060183813</v>
      </c>
      <c r="H114" s="7">
        <f>(ROI_Data_86um!G115/$B114)</f>
        <v>0.26474948117402908</v>
      </c>
      <c r="I114" s="7">
        <f>(ROI_Data_86um!H115/$B114)</f>
        <v>0.28550252001185888</v>
      </c>
      <c r="J114" s="7">
        <f>(ROI_Data_86um!I115/$B114)</f>
        <v>0.29736139934776162</v>
      </c>
      <c r="K114" s="7">
        <f>(ROI_Data_86um!J115/B114)</f>
        <v>0.30269789504891786</v>
      </c>
      <c r="M114">
        <v>111</v>
      </c>
      <c r="N114">
        <v>3203</v>
      </c>
      <c r="O114" s="7">
        <f>ROI_Data_86um!N115/ROI_Data_Normalized_43um!$N114</f>
        <v>0.1392444583203247</v>
      </c>
      <c r="P114" s="7">
        <f>ROI_Data_86um!O115/ROI_Data_Normalized_43um!$N114</f>
        <v>0.14455198251639087</v>
      </c>
      <c r="Q114" s="7">
        <f>ROI_Data_86um!P115/ROI_Data_Normalized_43um!$N114</f>
        <v>0.17577271308148612</v>
      </c>
      <c r="R114" s="7">
        <f>ROI_Data_86um!Q115/ROI_Data_Normalized_43um!$N114</f>
        <v>0.20012488292226038</v>
      </c>
      <c r="S114" s="7">
        <f>ROI_Data_86um!R115/ROI_Data_Normalized_43um!$N114</f>
        <v>0.22916016234779893</v>
      </c>
      <c r="T114" s="7">
        <f>ROI_Data_86um!S115/ROI_Data_Normalized_43um!$N114</f>
        <v>0.23946300343428037</v>
      </c>
      <c r="U114" s="7">
        <f>ROI_Data_86um!T115/ROI_Data_Normalized_43um!$N114</f>
        <v>0.24914142990945989</v>
      </c>
      <c r="V114" s="7">
        <f>ROI_Data_86um!U115/ROI_Data_Normalized_43um!$N114</f>
        <v>0.26693724633156418</v>
      </c>
      <c r="W114" s="7">
        <f>ROI_Data_86um!V115/ROI_Data_Normalized_43um!$N114</f>
        <v>0.28379644083671557</v>
      </c>
      <c r="Y114">
        <v>111</v>
      </c>
      <c r="Z114" s="7">
        <f t="shared" si="8"/>
        <v>0.1427025730676631</v>
      </c>
      <c r="AA114" s="7">
        <f t="shared" si="8"/>
        <v>0.14624575111588889</v>
      </c>
      <c r="AB114" s="7">
        <f t="shared" si="8"/>
        <v>0.1751973556513271</v>
      </c>
      <c r="AC114" s="7">
        <f t="shared" si="8"/>
        <v>0.20353116366688173</v>
      </c>
      <c r="AD114" s="7">
        <f t="shared" si="8"/>
        <v>0.23420652647481854</v>
      </c>
      <c r="AE114" s="7">
        <f t="shared" si="8"/>
        <v>0.25210624230415474</v>
      </c>
      <c r="AF114" s="7">
        <f t="shared" si="11"/>
        <v>0.2673219749606594</v>
      </c>
      <c r="AG114" s="7">
        <f t="shared" si="11"/>
        <v>0.28214932283966287</v>
      </c>
      <c r="AH114" s="7">
        <f t="shared" si="11"/>
        <v>0.29324716794281669</v>
      </c>
      <c r="AJ114">
        <v>111</v>
      </c>
      <c r="AK114" s="7">
        <f t="shared" si="10"/>
        <v>0.15054459487515359</v>
      </c>
      <c r="AL114" s="7">
        <f t="shared" si="10"/>
        <v>0.1470014168269278</v>
      </c>
      <c r="AM114" s="7">
        <f t="shared" si="10"/>
        <v>0.11804981229148959</v>
      </c>
      <c r="AN114" s="7">
        <f t="shared" si="9"/>
        <v>8.9716004275934957E-2</v>
      </c>
      <c r="AO114" s="7">
        <f t="shared" si="9"/>
        <v>5.9040641467998145E-2</v>
      </c>
      <c r="AP114" s="7">
        <f t="shared" si="9"/>
        <v>4.1140925638661952E-2</v>
      </c>
      <c r="AQ114" s="7">
        <f t="shared" si="9"/>
        <v>2.5925192982157286E-2</v>
      </c>
      <c r="AR114" s="7">
        <f t="shared" si="5"/>
        <v>1.1097845103153814E-2</v>
      </c>
    </row>
    <row r="115" spans="1:44">
      <c r="A115">
        <v>112</v>
      </c>
      <c r="B115">
        <v>10830</v>
      </c>
      <c r="C115" s="7">
        <f>(ROI_Data_86um!B116/B115)</f>
        <v>0.13979686057248383</v>
      </c>
      <c r="D115" s="7">
        <f>(ROI_Data_86um!C116/$B115)</f>
        <v>0.15429362880886427</v>
      </c>
      <c r="E115" s="7">
        <f>(ROI_Data_86um!D116/$B115)</f>
        <v>0.17460757156048015</v>
      </c>
      <c r="F115" s="7">
        <f>(ROI_Data_86um!E116/B115)</f>
        <v>0.19390581717451524</v>
      </c>
      <c r="G115" s="7">
        <f>(ROI_Data_86um!F116/B115)</f>
        <v>0.23490304709141274</v>
      </c>
      <c r="H115" s="7">
        <f>(ROI_Data_86um!G116/$B115)</f>
        <v>0.2348107109879963</v>
      </c>
      <c r="I115" s="7">
        <f>(ROI_Data_86um!H116/$B115)</f>
        <v>0.24145891043397968</v>
      </c>
      <c r="J115" s="7">
        <f>(ROI_Data_86um!I116/$B115)</f>
        <v>0.24247460757156047</v>
      </c>
      <c r="K115" s="7">
        <f>(ROI_Data_86um!J116/B115)</f>
        <v>0.25355493998153278</v>
      </c>
      <c r="M115">
        <v>112</v>
      </c>
      <c r="N115">
        <v>11044</v>
      </c>
      <c r="O115" s="7">
        <f>ROI_Data_86um!N116/ROI_Data_Normalized_43um!$N115</f>
        <v>0.13328504165157551</v>
      </c>
      <c r="P115" s="7">
        <f>ROI_Data_86um!O116/ROI_Data_Normalized_43um!$N115</f>
        <v>0.14025715320536036</v>
      </c>
      <c r="Q115" s="7">
        <f>ROI_Data_86um!P116/ROI_Data_Normalized_43um!$N115</f>
        <v>0.15365809489315466</v>
      </c>
      <c r="R115" s="7">
        <f>ROI_Data_86um!Q116/ROI_Data_Normalized_43um!$N115</f>
        <v>0.18181818181818182</v>
      </c>
      <c r="S115" s="7">
        <f>ROI_Data_86um!R116/ROI_Data_Normalized_43um!$N115</f>
        <v>0.19603404563563925</v>
      </c>
      <c r="T115" s="7">
        <f>ROI_Data_86um!S116/ROI_Data_Normalized_43um!$N115</f>
        <v>0.22881202462875769</v>
      </c>
      <c r="U115" s="7">
        <f>ROI_Data_86um!T116/ROI_Data_Normalized_43um!$N115</f>
        <v>0.23370155740673668</v>
      </c>
      <c r="V115" s="7">
        <f>ROI_Data_86um!U116/ROI_Data_Normalized_43um!$N115</f>
        <v>0.23913437160449114</v>
      </c>
      <c r="W115" s="7">
        <f>ROI_Data_86um!V116/ROI_Data_Normalized_43um!$N115</f>
        <v>0.24728359290112278</v>
      </c>
      <c r="Y115">
        <v>112</v>
      </c>
      <c r="Z115" s="7">
        <f t="shared" si="8"/>
        <v>0.13654095111202968</v>
      </c>
      <c r="AA115" s="7">
        <f t="shared" si="8"/>
        <v>0.14727539100711232</v>
      </c>
      <c r="AB115" s="7">
        <f t="shared" si="8"/>
        <v>0.1641328332268174</v>
      </c>
      <c r="AC115" s="7">
        <f t="shared" si="8"/>
        <v>0.18786199949634852</v>
      </c>
      <c r="AD115" s="7">
        <f t="shared" si="8"/>
        <v>0.215468546363526</v>
      </c>
      <c r="AE115" s="7">
        <f t="shared" si="8"/>
        <v>0.23181136780837699</v>
      </c>
      <c r="AF115" s="7">
        <f t="shared" si="11"/>
        <v>0.23758023392035818</v>
      </c>
      <c r="AG115" s="7">
        <f t="shared" si="11"/>
        <v>0.24080448958802581</v>
      </c>
      <c r="AH115" s="7">
        <f t="shared" si="11"/>
        <v>0.25041926644132778</v>
      </c>
      <c r="AJ115">
        <v>112</v>
      </c>
      <c r="AK115" s="7">
        <f t="shared" si="10"/>
        <v>0.1138783153292981</v>
      </c>
      <c r="AL115" s="7">
        <f t="shared" si="10"/>
        <v>0.10314387543421547</v>
      </c>
      <c r="AM115" s="7">
        <f t="shared" si="10"/>
        <v>8.6286433214510377E-2</v>
      </c>
      <c r="AN115" s="7">
        <f t="shared" si="9"/>
        <v>6.2557266944979262E-2</v>
      </c>
      <c r="AO115" s="7">
        <f t="shared" si="9"/>
        <v>3.4950720077801783E-2</v>
      </c>
      <c r="AP115" s="7">
        <f t="shared" si="9"/>
        <v>1.8607898632950787E-2</v>
      </c>
      <c r="AQ115" s="7">
        <f t="shared" si="9"/>
        <v>1.2839032520969601E-2</v>
      </c>
      <c r="AR115" s="7">
        <f t="shared" si="9"/>
        <v>9.6147768533019762E-3</v>
      </c>
    </row>
    <row r="116" spans="1:44">
      <c r="A116">
        <v>113</v>
      </c>
      <c r="B116">
        <v>16894</v>
      </c>
      <c r="C116" s="7">
        <f>(ROI_Data_86um!B117/B116)</f>
        <v>0.13714928376938559</v>
      </c>
      <c r="D116" s="7">
        <f>(ROI_Data_86um!C117/$B116)</f>
        <v>0.1465017165857701</v>
      </c>
      <c r="E116" s="7">
        <f>(ROI_Data_86um!D117/$B116)</f>
        <v>0.15727477210844087</v>
      </c>
      <c r="F116" s="7">
        <f>(ROI_Data_86um!E117/B116)</f>
        <v>0.18148455072806913</v>
      </c>
      <c r="G116" s="7">
        <f>(ROI_Data_86um!F117/B116)</f>
        <v>0.21765123712560672</v>
      </c>
      <c r="H116" s="7">
        <f>(ROI_Data_86um!G117/$B116)</f>
        <v>0.23475790221380372</v>
      </c>
      <c r="I116" s="7">
        <f>(ROI_Data_86um!H117/$B116)</f>
        <v>0.27518645673020009</v>
      </c>
      <c r="J116" s="7">
        <f>(ROI_Data_86um!I117/$B116)</f>
        <v>0.28406534864448918</v>
      </c>
      <c r="K116" s="7">
        <f>(ROI_Data_86um!J117/B116)</f>
        <v>0.30561145968983072</v>
      </c>
      <c r="M116">
        <v>113</v>
      </c>
      <c r="N116">
        <v>15784</v>
      </c>
      <c r="O116" s="7">
        <f>ROI_Data_86um!N117/ROI_Data_Normalized_43um!$N116</f>
        <v>0.1306386213887481</v>
      </c>
      <c r="P116" s="7">
        <f>ROI_Data_86um!O117/ROI_Data_Normalized_43um!$N116</f>
        <v>0.13234921439432337</v>
      </c>
      <c r="Q116" s="7">
        <f>ROI_Data_86um!P117/ROI_Data_Normalized_43um!$N116</f>
        <v>0.13925494171312722</v>
      </c>
      <c r="R116" s="7">
        <f>ROI_Data_86um!Q117/ROI_Data_Normalized_43um!$N116</f>
        <v>0.16079574252407502</v>
      </c>
      <c r="S116" s="7">
        <f>ROI_Data_86um!R117/ROI_Data_Normalized_43um!$N116</f>
        <v>0.17226305119107957</v>
      </c>
      <c r="T116" s="7">
        <f>ROI_Data_86um!S117/ROI_Data_Normalized_43um!$N116</f>
        <v>0.23929295489102889</v>
      </c>
      <c r="U116" s="7">
        <f>ROI_Data_86um!T117/ROI_Data_Normalized_43um!$N116</f>
        <v>0.2443613786112519</v>
      </c>
      <c r="V116" s="7">
        <f>ROI_Data_86um!U117/ROI_Data_Normalized_43um!$N116</f>
        <v>0.24702230106436898</v>
      </c>
      <c r="W116" s="7">
        <f>ROI_Data_86um!V117/ROI_Data_Normalized_43um!$N116</f>
        <v>0.28104409528636592</v>
      </c>
      <c r="Y116">
        <v>113</v>
      </c>
      <c r="Z116" s="7">
        <f t="shared" si="8"/>
        <v>0.13389395257906683</v>
      </c>
      <c r="AA116" s="7">
        <f t="shared" si="8"/>
        <v>0.13942546549004675</v>
      </c>
      <c r="AB116" s="7">
        <f t="shared" si="8"/>
        <v>0.14826485691078406</v>
      </c>
      <c r="AC116" s="7">
        <f t="shared" si="8"/>
        <v>0.17114014662607208</v>
      </c>
      <c r="AD116" s="7">
        <f t="shared" si="8"/>
        <v>0.19495714415834314</v>
      </c>
      <c r="AE116" s="7">
        <f t="shared" si="8"/>
        <v>0.23702542855241632</v>
      </c>
      <c r="AF116" s="7">
        <f t="shared" si="11"/>
        <v>0.259773917670726</v>
      </c>
      <c r="AG116" s="7">
        <f t="shared" si="11"/>
        <v>0.26554382485442907</v>
      </c>
      <c r="AH116" s="7">
        <f t="shared" si="11"/>
        <v>0.29332777748809835</v>
      </c>
      <c r="AJ116">
        <v>113</v>
      </c>
      <c r="AK116" s="7">
        <f t="shared" si="10"/>
        <v>0.15943382490903152</v>
      </c>
      <c r="AL116" s="7">
        <f t="shared" si="10"/>
        <v>0.1539023119980516</v>
      </c>
      <c r="AM116" s="7">
        <f t="shared" si="10"/>
        <v>0.14506292057731429</v>
      </c>
      <c r="AN116" s="7">
        <f t="shared" si="9"/>
        <v>0.12218763086202628</v>
      </c>
      <c r="AO116" s="7">
        <f t="shared" si="9"/>
        <v>9.8370633329755208E-2</v>
      </c>
      <c r="AP116" s="7">
        <f t="shared" si="9"/>
        <v>5.6302348935682034E-2</v>
      </c>
      <c r="AQ116" s="7">
        <f t="shared" si="9"/>
        <v>3.3553859817372356E-2</v>
      </c>
      <c r="AR116" s="7">
        <f t="shared" si="9"/>
        <v>2.7783952633669284E-2</v>
      </c>
    </row>
    <row r="117" spans="1:44">
      <c r="A117">
        <v>114</v>
      </c>
      <c r="B117">
        <v>22164</v>
      </c>
      <c r="C117" s="7">
        <f>(ROI_Data_86um!B118/B117)</f>
        <v>0.14135535101967153</v>
      </c>
      <c r="D117" s="7">
        <f>(ROI_Data_86um!C118/$B117)</f>
        <v>0.14830355531492512</v>
      </c>
      <c r="E117" s="7">
        <f>(ROI_Data_86um!D118/$B117)</f>
        <v>0.15827467966071107</v>
      </c>
      <c r="F117" s="7">
        <f>(ROI_Data_86um!E118/B117)</f>
        <v>0.19364735607291103</v>
      </c>
      <c r="G117" s="7">
        <f>(ROI_Data_86um!F118/B117)</f>
        <v>0.22013174517235157</v>
      </c>
      <c r="H117" s="7">
        <f>(ROI_Data_86um!G118/$B117)</f>
        <v>0.22396679299765385</v>
      </c>
      <c r="I117" s="7">
        <f>(ROI_Data_86um!H118/$B117)</f>
        <v>0.23520122721530409</v>
      </c>
      <c r="J117" s="7">
        <f>(ROI_Data_86um!I118/$B117)</f>
        <v>0.23556217289297959</v>
      </c>
      <c r="K117" s="7">
        <f>(ROI_Data_86um!J118/B117)</f>
        <v>0.24494676051254285</v>
      </c>
      <c r="M117">
        <v>114</v>
      </c>
      <c r="N117">
        <v>18480</v>
      </c>
      <c r="O117" s="7">
        <f>ROI_Data_86um!N118/ROI_Data_Normalized_43um!$N117</f>
        <v>0.14253246753246754</v>
      </c>
      <c r="P117" s="7">
        <f>ROI_Data_86um!O118/ROI_Data_Normalized_43um!$N117</f>
        <v>0.14761904761904762</v>
      </c>
      <c r="Q117" s="7">
        <f>ROI_Data_86um!P118/ROI_Data_Normalized_43um!$N117</f>
        <v>0.15876623376623378</v>
      </c>
      <c r="R117" s="7">
        <f>ROI_Data_86um!Q118/ROI_Data_Normalized_43um!$N117</f>
        <v>0.20735930735930735</v>
      </c>
      <c r="S117" s="7">
        <f>ROI_Data_86um!R118/ROI_Data_Normalized_43um!$N117</f>
        <v>0.21612554112554114</v>
      </c>
      <c r="T117" s="7">
        <f>ROI_Data_86um!S118/ROI_Data_Normalized_43um!$N117</f>
        <v>0.23095238095238096</v>
      </c>
      <c r="U117" s="7">
        <f>ROI_Data_86um!T118/ROI_Data_Normalized_43um!$N117</f>
        <v>0.24448051948051949</v>
      </c>
      <c r="V117" s="7">
        <f>ROI_Data_86um!U118/ROI_Data_Normalized_43um!$N117</f>
        <v>0.24664502164502164</v>
      </c>
      <c r="W117" s="7">
        <f>ROI_Data_86um!V118/ROI_Data_Normalized_43um!$N117</f>
        <v>0.25427489177489176</v>
      </c>
      <c r="Y117">
        <v>114</v>
      </c>
      <c r="Z117" s="7">
        <f t="shared" si="8"/>
        <v>0.14194390927606954</v>
      </c>
      <c r="AA117" s="7">
        <f t="shared" si="8"/>
        <v>0.14796130146698638</v>
      </c>
      <c r="AB117" s="7">
        <f t="shared" si="8"/>
        <v>0.15852045671347242</v>
      </c>
      <c r="AC117" s="7">
        <f t="shared" si="8"/>
        <v>0.20050333171610918</v>
      </c>
      <c r="AD117" s="7">
        <f t="shared" si="8"/>
        <v>0.21812864314894637</v>
      </c>
      <c r="AE117" s="7">
        <f t="shared" si="8"/>
        <v>0.22745958697501739</v>
      </c>
      <c r="AF117" s="7">
        <f t="shared" si="11"/>
        <v>0.23984087334791179</v>
      </c>
      <c r="AG117" s="7">
        <f t="shared" si="11"/>
        <v>0.2411035972690006</v>
      </c>
      <c r="AH117" s="7">
        <f t="shared" si="11"/>
        <v>0.24961082614371732</v>
      </c>
      <c r="AJ117">
        <v>114</v>
      </c>
      <c r="AK117" s="7">
        <f t="shared" si="10"/>
        <v>0.10766691686764779</v>
      </c>
      <c r="AL117" s="7">
        <f t="shared" si="10"/>
        <v>0.10164952467673094</v>
      </c>
      <c r="AM117" s="7">
        <f t="shared" si="10"/>
        <v>9.10903694302449E-2</v>
      </c>
      <c r="AN117" s="7">
        <f t="shared" si="9"/>
        <v>4.9107494427608145E-2</v>
      </c>
      <c r="AO117" s="7">
        <f t="shared" si="9"/>
        <v>3.1482182994770957E-2</v>
      </c>
      <c r="AP117" s="7">
        <f t="shared" si="9"/>
        <v>2.2151239168699932E-2</v>
      </c>
      <c r="AQ117" s="7">
        <f t="shared" si="9"/>
        <v>9.769952795805531E-3</v>
      </c>
      <c r="AR117" s="7">
        <f t="shared" si="9"/>
        <v>8.5072288747167213E-3</v>
      </c>
    </row>
    <row r="118" spans="1:44">
      <c r="A118">
        <v>115</v>
      </c>
      <c r="B118">
        <v>14398</v>
      </c>
      <c r="C118" s="7">
        <f>(ROI_Data_86um!B119/B118)</f>
        <v>0.16932907348242812</v>
      </c>
      <c r="D118" s="7">
        <f>(ROI_Data_86um!C119/$B118)</f>
        <v>0.18051118210862621</v>
      </c>
      <c r="E118" s="7">
        <f>(ROI_Data_86um!D119/$B118)</f>
        <v>0.18877621891929436</v>
      </c>
      <c r="F118" s="7">
        <f>(ROI_Data_86um!E119/B118)</f>
        <v>0.21739130434782608</v>
      </c>
      <c r="G118" s="7">
        <f>(ROI_Data_86um!F119/B118)</f>
        <v>0.24107514932629531</v>
      </c>
      <c r="H118" s="7">
        <f>(ROI_Data_86um!G119/$B118)</f>
        <v>0.25336852340602861</v>
      </c>
      <c r="I118" s="7">
        <f>(ROI_Data_86um!H119/$B118)</f>
        <v>0.25906375885539656</v>
      </c>
      <c r="J118" s="7">
        <f>(ROI_Data_86um!I119/$B118)</f>
        <v>0.26031393249062368</v>
      </c>
      <c r="K118" s="7">
        <f>(ROI_Data_86um!J119/B118)</f>
        <v>0.26767606612029449</v>
      </c>
      <c r="M118">
        <v>115</v>
      </c>
      <c r="N118">
        <v>14632</v>
      </c>
      <c r="O118" s="7">
        <f>ROI_Data_86um!N119/ROI_Data_Normalized_43um!$N118</f>
        <v>0.1648441771459814</v>
      </c>
      <c r="P118" s="7">
        <f>ROI_Data_86um!O119/ROI_Data_Normalized_43um!$N118</f>
        <v>0.17325041006014216</v>
      </c>
      <c r="Q118" s="7">
        <f>ROI_Data_86um!P119/ROI_Data_Normalized_43um!$N118</f>
        <v>0.18582558775287042</v>
      </c>
      <c r="R118" s="7">
        <f>ROI_Data_86um!Q119/ROI_Data_Normalized_43um!$N118</f>
        <v>0.2261481683980317</v>
      </c>
      <c r="S118" s="7">
        <f>ROI_Data_86um!R119/ROI_Data_Normalized_43um!$N118</f>
        <v>0.23202569710224166</v>
      </c>
      <c r="T118" s="7">
        <f>ROI_Data_86um!S119/ROI_Data_Normalized_43um!$N118</f>
        <v>0.25444231820667029</v>
      </c>
      <c r="U118" s="7">
        <f>ROI_Data_86um!T119/ROI_Data_Normalized_43um!$N118</f>
        <v>0.26660743575724438</v>
      </c>
      <c r="V118" s="7">
        <f>ROI_Data_86um!U119/ROI_Data_Normalized_43um!$N118</f>
        <v>0.2637370147621651</v>
      </c>
      <c r="W118" s="7">
        <f>ROI_Data_86um!V119/ROI_Data_Normalized_43um!$N118</f>
        <v>0.27043466375068342</v>
      </c>
      <c r="Y118">
        <v>115</v>
      </c>
      <c r="Z118" s="7">
        <f t="shared" si="8"/>
        <v>0.16708662531420476</v>
      </c>
      <c r="AA118" s="7">
        <f t="shared" si="8"/>
        <v>0.17688079608438417</v>
      </c>
      <c r="AB118" s="7">
        <f t="shared" si="8"/>
        <v>0.1873009033360824</v>
      </c>
      <c r="AC118" s="7">
        <f t="shared" si="8"/>
        <v>0.22176973637292891</v>
      </c>
      <c r="AD118" s="7">
        <f t="shared" si="8"/>
        <v>0.2365504232142685</v>
      </c>
      <c r="AE118" s="7">
        <f t="shared" si="8"/>
        <v>0.25390542080634948</v>
      </c>
      <c r="AF118" s="7">
        <f t="shared" si="11"/>
        <v>0.26283559730632045</v>
      </c>
      <c r="AG118" s="7">
        <f t="shared" si="11"/>
        <v>0.26202547362639439</v>
      </c>
      <c r="AH118" s="7">
        <f t="shared" si="11"/>
        <v>0.26905536493548898</v>
      </c>
      <c r="AJ118">
        <v>115</v>
      </c>
      <c r="AK118" s="7">
        <f t="shared" si="10"/>
        <v>0.10196873962128422</v>
      </c>
      <c r="AL118" s="7">
        <f t="shared" si="10"/>
        <v>9.217456885110481E-2</v>
      </c>
      <c r="AM118" s="7">
        <f t="shared" si="10"/>
        <v>8.175446159940658E-2</v>
      </c>
      <c r="AN118" s="7">
        <f t="shared" si="9"/>
        <v>4.7285628562560078E-2</v>
      </c>
      <c r="AO118" s="7">
        <f t="shared" si="9"/>
        <v>3.2504941721220482E-2</v>
      </c>
      <c r="AP118" s="7">
        <f t="shared" si="9"/>
        <v>1.5149944129139503E-2</v>
      </c>
      <c r="AQ118" s="7">
        <f t="shared" si="9"/>
        <v>6.2197676291685378E-3</v>
      </c>
      <c r="AR118" s="7">
        <f t="shared" si="9"/>
        <v>7.0298913090945936E-3</v>
      </c>
    </row>
    <row r="119" spans="1:44">
      <c r="A119">
        <v>116</v>
      </c>
      <c r="B119">
        <v>55553</v>
      </c>
      <c r="C119" s="7">
        <f>(ROI_Data_86um!B120/B119)</f>
        <v>0.13263010098464528</v>
      </c>
      <c r="D119" s="7">
        <f>(ROI_Data_86um!C120/$B119)</f>
        <v>0.1389483916260148</v>
      </c>
      <c r="E119" s="7">
        <f>(ROI_Data_86um!D120/$B119)</f>
        <v>0.15151296959660143</v>
      </c>
      <c r="F119" s="7">
        <f>(ROI_Data_86um!E120/B119)</f>
        <v>0.16715568916170143</v>
      </c>
      <c r="G119" s="7">
        <f>(ROI_Data_86um!F120/B119)</f>
        <v>0.18990873580184689</v>
      </c>
      <c r="H119" s="7">
        <f>(ROI_Data_86um!G120/$B119)</f>
        <v>0.21667596709448633</v>
      </c>
      <c r="I119" s="7">
        <f>(ROI_Data_86um!H120/$B119)</f>
        <v>0.23278670818857666</v>
      </c>
      <c r="J119" s="7">
        <f>(ROI_Data_86um!I120/$B119)</f>
        <v>0.24149910895901211</v>
      </c>
      <c r="K119" s="7">
        <f>(ROI_Data_86um!J120/B119)</f>
        <v>0.26187604629812972</v>
      </c>
      <c r="M119">
        <v>116</v>
      </c>
      <c r="N119">
        <v>59856</v>
      </c>
      <c r="O119" s="7">
        <f>ROI_Data_86um!N120/ROI_Data_Normalized_43um!$N119</f>
        <v>0.13263499064421277</v>
      </c>
      <c r="P119" s="7">
        <f>ROI_Data_86um!O120/ROI_Data_Normalized_43um!$N119</f>
        <v>0.13691192194600374</v>
      </c>
      <c r="Q119" s="7">
        <f>ROI_Data_86um!P120/ROI_Data_Normalized_43um!$N119</f>
        <v>0.14254210104250201</v>
      </c>
      <c r="R119" s="7">
        <f>ROI_Data_86um!Q120/ROI_Data_Normalized_43um!$N119</f>
        <v>0.1613539160652232</v>
      </c>
      <c r="S119" s="7">
        <f>ROI_Data_86um!R120/ROI_Data_Normalized_43um!$N119</f>
        <v>0.18120155038759689</v>
      </c>
      <c r="T119" s="7">
        <f>ROI_Data_86um!S120/ROI_Data_Normalized_43um!$N119</f>
        <v>0.22786353916065225</v>
      </c>
      <c r="U119" s="7">
        <f>ROI_Data_86um!T120/ROI_Data_Normalized_43um!$N119</f>
        <v>0.2435511895215183</v>
      </c>
      <c r="V119" s="7">
        <f>ROI_Data_86um!U120/ROI_Data_Normalized_43um!$N119</f>
        <v>0.24273255813953487</v>
      </c>
      <c r="W119" s="7">
        <f>ROI_Data_86um!V120/ROI_Data_Normalized_43um!$N119</f>
        <v>0.26428428227746592</v>
      </c>
      <c r="Y119">
        <v>116</v>
      </c>
      <c r="Z119" s="7">
        <f t="shared" si="8"/>
        <v>0.13263254581442901</v>
      </c>
      <c r="AA119" s="7">
        <f t="shared" si="8"/>
        <v>0.13793015678600928</v>
      </c>
      <c r="AB119" s="7">
        <f t="shared" si="8"/>
        <v>0.14702753531955171</v>
      </c>
      <c r="AC119" s="7">
        <f t="shared" si="8"/>
        <v>0.16425480261346231</v>
      </c>
      <c r="AD119" s="7">
        <f t="shared" si="8"/>
        <v>0.18555514309472187</v>
      </c>
      <c r="AE119" s="7">
        <f t="shared" si="8"/>
        <v>0.2222697531275693</v>
      </c>
      <c r="AF119" s="7">
        <f t="shared" si="11"/>
        <v>0.23816894885504747</v>
      </c>
      <c r="AG119" s="7">
        <f t="shared" si="11"/>
        <v>0.24211583354927349</v>
      </c>
      <c r="AH119" s="7">
        <f t="shared" si="11"/>
        <v>0.26308016428779779</v>
      </c>
      <c r="AJ119">
        <v>116</v>
      </c>
      <c r="AK119" s="7">
        <f t="shared" si="10"/>
        <v>0.13044761847336878</v>
      </c>
      <c r="AL119" s="7">
        <f t="shared" si="10"/>
        <v>0.12515000750178851</v>
      </c>
      <c r="AM119" s="7">
        <f t="shared" si="10"/>
        <v>0.11605262896824609</v>
      </c>
      <c r="AN119" s="7">
        <f t="shared" si="9"/>
        <v>9.8825361674335477E-2</v>
      </c>
      <c r="AO119" s="7">
        <f t="shared" si="9"/>
        <v>7.7525021193075916E-2</v>
      </c>
      <c r="AP119" s="7">
        <f t="shared" si="9"/>
        <v>4.0810411160228488E-2</v>
      </c>
      <c r="AQ119" s="7">
        <f t="shared" si="9"/>
        <v>2.4911215432750322E-2</v>
      </c>
      <c r="AR119" s="7">
        <f t="shared" si="9"/>
        <v>2.0964330738524301E-2</v>
      </c>
    </row>
    <row r="120" spans="1:44">
      <c r="A120">
        <v>117</v>
      </c>
      <c r="B120">
        <v>3295</v>
      </c>
      <c r="C120" s="7">
        <f>(ROI_Data_86um!B121/B120)</f>
        <v>0.1511380880121396</v>
      </c>
      <c r="D120" s="7">
        <f>(ROI_Data_86um!C121/$B120)</f>
        <v>0.15842185128983308</v>
      </c>
      <c r="E120" s="7">
        <f>(ROI_Data_86um!D121/$B120)</f>
        <v>0.1644916540212443</v>
      </c>
      <c r="F120" s="7">
        <f>(ROI_Data_86um!E121/B120)</f>
        <v>0.21972685887708648</v>
      </c>
      <c r="G120" s="7">
        <f>(ROI_Data_86um!F121/B120)</f>
        <v>0.23641881638846737</v>
      </c>
      <c r="H120" s="7">
        <f>(ROI_Data_86um!G121/$B120)</f>
        <v>0.25220030349013656</v>
      </c>
      <c r="I120" s="7">
        <f>(ROI_Data_86um!H121/$B120)</f>
        <v>0.25735963581183613</v>
      </c>
      <c r="J120" s="7">
        <f>(ROI_Data_86um!I121/$B120)</f>
        <v>0.25371775417298936</v>
      </c>
      <c r="K120" s="7">
        <f>(ROI_Data_86um!J121/B120)</f>
        <v>0.26342943854324735</v>
      </c>
      <c r="M120">
        <v>117</v>
      </c>
      <c r="N120">
        <v>4786</v>
      </c>
      <c r="O120" s="7">
        <f>ROI_Data_86um!N121/ROI_Data_Normalized_43um!$N120</f>
        <v>0.15022983702465526</v>
      </c>
      <c r="P120" s="7">
        <f>ROI_Data_86um!O121/ROI_Data_Normalized_43um!$N120</f>
        <v>0.15587129126619306</v>
      </c>
      <c r="Q120" s="7">
        <f>ROI_Data_86um!P121/ROI_Data_Normalized_43um!$N120</f>
        <v>0.17195988299206016</v>
      </c>
      <c r="R120" s="7">
        <f>ROI_Data_86um!Q121/ROI_Data_Normalized_43um!$N120</f>
        <v>0.2041370664437944</v>
      </c>
      <c r="S120" s="7">
        <f>ROI_Data_86um!R121/ROI_Data_Normalized_43um!$N120</f>
        <v>0.22524028416213956</v>
      </c>
      <c r="T120" s="7">
        <f>ROI_Data_86um!S121/ROI_Data_Normalized_43um!$N120</f>
        <v>0.23652319264521521</v>
      </c>
      <c r="U120" s="7">
        <f>ROI_Data_86um!T121/ROI_Data_Normalized_43um!$N120</f>
        <v>0.24676138737985792</v>
      </c>
      <c r="V120" s="7">
        <f>ROI_Data_86um!U121/ROI_Data_Normalized_43um!$N120</f>
        <v>0.24508984538236522</v>
      </c>
      <c r="W120" s="7">
        <f>ROI_Data_86um!V121/ROI_Data_Normalized_43um!$N120</f>
        <v>0.25052235687421648</v>
      </c>
      <c r="Y120">
        <v>117</v>
      </c>
      <c r="Z120" s="7">
        <f t="shared" si="8"/>
        <v>0.15068396251839744</v>
      </c>
      <c r="AA120" s="7">
        <f t="shared" si="8"/>
        <v>0.15714657127801307</v>
      </c>
      <c r="AB120" s="7">
        <f t="shared" si="8"/>
        <v>0.16822576850665222</v>
      </c>
      <c r="AC120" s="7">
        <f t="shared" si="8"/>
        <v>0.21193196266044045</v>
      </c>
      <c r="AD120" s="7">
        <f t="shared" si="8"/>
        <v>0.23082955027530347</v>
      </c>
      <c r="AE120" s="7">
        <f t="shared" si="8"/>
        <v>0.24436174806767588</v>
      </c>
      <c r="AF120" s="7">
        <f t="shared" si="11"/>
        <v>0.25206051159584703</v>
      </c>
      <c r="AG120" s="7">
        <f t="shared" si="11"/>
        <v>0.24940379977767729</v>
      </c>
      <c r="AH120" s="7">
        <f t="shared" si="11"/>
        <v>0.25697589770873192</v>
      </c>
      <c r="AJ120">
        <v>117</v>
      </c>
      <c r="AK120" s="7">
        <f t="shared" si="10"/>
        <v>0.10629193519033447</v>
      </c>
      <c r="AL120" s="7">
        <f t="shared" si="10"/>
        <v>9.9829326430718845E-2</v>
      </c>
      <c r="AM120" s="7">
        <f t="shared" si="10"/>
        <v>8.8750129202079697E-2</v>
      </c>
      <c r="AN120" s="7">
        <f t="shared" si="9"/>
        <v>4.5043935048291461E-2</v>
      </c>
      <c r="AO120" s="7">
        <f t="shared" si="9"/>
        <v>2.6146347433428446E-2</v>
      </c>
      <c r="AP120" s="7">
        <f t="shared" si="9"/>
        <v>1.2614149641056033E-2</v>
      </c>
      <c r="AQ120" s="7">
        <f t="shared" si="9"/>
        <v>4.9153861128848897E-3</v>
      </c>
      <c r="AR120" s="7">
        <f t="shared" si="9"/>
        <v>7.5720979310546221E-3</v>
      </c>
    </row>
    <row r="121" spans="1:44">
      <c r="A121">
        <v>118</v>
      </c>
      <c r="B121">
        <v>6504</v>
      </c>
      <c r="C121" s="7">
        <f>(ROI_Data_86um!B122/B121)</f>
        <v>0.15559655596555966</v>
      </c>
      <c r="D121" s="7">
        <f>(ROI_Data_86um!C122/$B121)</f>
        <v>0.15897908979089792</v>
      </c>
      <c r="E121" s="7">
        <f>(ROI_Data_86um!D122/$B121)</f>
        <v>0.17312423124231241</v>
      </c>
      <c r="F121" s="7">
        <f>(ROI_Data_86um!E122/B121)</f>
        <v>0.21801968019680196</v>
      </c>
      <c r="G121" s="7">
        <f>(ROI_Data_86um!F122/B121)</f>
        <v>0.23262607626076262</v>
      </c>
      <c r="H121" s="7">
        <f>(ROI_Data_86um!G122/$B121)</f>
        <v>0.24830873308733087</v>
      </c>
      <c r="I121" s="7">
        <f>(ROI_Data_86um!H122/$B121)</f>
        <v>0.26306888068880691</v>
      </c>
      <c r="J121" s="7">
        <f>(ROI_Data_86um!I122/$B121)</f>
        <v>0.26552890528905287</v>
      </c>
      <c r="K121" s="7">
        <f>(ROI_Data_86um!J122/B121)</f>
        <v>0.27275522755227555</v>
      </c>
      <c r="M121">
        <v>118</v>
      </c>
      <c r="N121">
        <v>6786</v>
      </c>
      <c r="O121" s="7">
        <f>ROI_Data_86um!N122/ROI_Data_Normalized_43um!$N121</f>
        <v>0.15148835838491012</v>
      </c>
      <c r="P121" s="7">
        <f>ROI_Data_86um!O122/ROI_Data_Normalized_43um!$N121</f>
        <v>0.16224580017683465</v>
      </c>
      <c r="Q121" s="7">
        <f>ROI_Data_86um!P122/ROI_Data_Normalized_43um!$N121</f>
        <v>0.17683465959328029</v>
      </c>
      <c r="R121" s="7">
        <f>ROI_Data_86um!Q122/ROI_Data_Normalized_43um!$N121</f>
        <v>0.206307102858827</v>
      </c>
      <c r="S121" s="7">
        <f>ROI_Data_86um!R122/ROI_Data_Normalized_43um!$N121</f>
        <v>0.22531682876510462</v>
      </c>
      <c r="T121" s="7">
        <f>ROI_Data_86um!S122/ROI_Data_Normalized_43um!$N121</f>
        <v>0.23135867963454171</v>
      </c>
      <c r="U121" s="7">
        <f>ROI_Data_86um!T122/ROI_Data_Normalized_43um!$N121</f>
        <v>0.26053639846743293</v>
      </c>
      <c r="V121" s="7">
        <f>ROI_Data_86um!U122/ROI_Data_Normalized_43um!$N121</f>
        <v>0.26112584733274391</v>
      </c>
      <c r="W121" s="7">
        <f>ROI_Data_86um!V122/ROI_Data_Normalized_43um!$N121</f>
        <v>0.2717359269083407</v>
      </c>
      <c r="Y121">
        <v>118</v>
      </c>
      <c r="Z121" s="7">
        <f t="shared" si="8"/>
        <v>0.1535424571752349</v>
      </c>
      <c r="AA121" s="7">
        <f t="shared" si="8"/>
        <v>0.16061244498386629</v>
      </c>
      <c r="AB121" s="7">
        <f t="shared" si="8"/>
        <v>0.17497944541779636</v>
      </c>
      <c r="AC121" s="7">
        <f t="shared" si="8"/>
        <v>0.21216339152781449</v>
      </c>
      <c r="AD121" s="7">
        <f t="shared" si="8"/>
        <v>0.2289714525129336</v>
      </c>
      <c r="AE121" s="7">
        <f t="shared" si="8"/>
        <v>0.23983370636093629</v>
      </c>
      <c r="AF121" s="7">
        <f t="shared" si="11"/>
        <v>0.26180263957811989</v>
      </c>
      <c r="AG121" s="7">
        <f t="shared" si="11"/>
        <v>0.26332737631089842</v>
      </c>
      <c r="AH121" s="7">
        <f t="shared" si="11"/>
        <v>0.27224557723030812</v>
      </c>
      <c r="AJ121">
        <v>118</v>
      </c>
      <c r="AK121" s="7">
        <f t="shared" si="10"/>
        <v>0.11870312005507322</v>
      </c>
      <c r="AL121" s="7">
        <f t="shared" si="10"/>
        <v>0.11163313224644184</v>
      </c>
      <c r="AM121" s="7">
        <f t="shared" si="10"/>
        <v>9.7266131812511758E-2</v>
      </c>
      <c r="AN121" s="7">
        <f t="shared" si="9"/>
        <v>6.0082185702493629E-2</v>
      </c>
      <c r="AO121" s="7">
        <f t="shared" si="9"/>
        <v>4.3274124717374518E-2</v>
      </c>
      <c r="AP121" s="7">
        <f t="shared" si="9"/>
        <v>3.2411870869371834E-2</v>
      </c>
      <c r="AQ121" s="7">
        <f t="shared" si="9"/>
        <v>1.0442937652188233E-2</v>
      </c>
      <c r="AR121" s="7">
        <f t="shared" si="9"/>
        <v>8.9182009194097023E-3</v>
      </c>
    </row>
    <row r="122" spans="1:44">
      <c r="A122">
        <v>119</v>
      </c>
      <c r="B122">
        <v>9222</v>
      </c>
      <c r="C122" s="7">
        <f>(ROI_Data_86um!B123/B122)</f>
        <v>0.14335285187594882</v>
      </c>
      <c r="D122" s="7">
        <f>(ROI_Data_86um!C123/$B122)</f>
        <v>0.1480156148340924</v>
      </c>
      <c r="E122" s="7">
        <f>(ROI_Data_86um!D123/$B122)</f>
        <v>0.17935371936673172</v>
      </c>
      <c r="F122" s="7">
        <f>(ROI_Data_86um!E123/B122)</f>
        <v>0.20104098893949252</v>
      </c>
      <c r="G122" s="7">
        <f>(ROI_Data_86um!F123/B122)</f>
        <v>0.21535458685751463</v>
      </c>
      <c r="H122" s="7">
        <f>(ROI_Data_86um!G123/$B122)</f>
        <v>0.2332465842550423</v>
      </c>
      <c r="I122" s="7">
        <f>(ROI_Data_86um!H123/$B122)</f>
        <v>0.25428323574062023</v>
      </c>
      <c r="J122" s="7">
        <f>(ROI_Data_86um!I123/$B122)</f>
        <v>0.26718716113641294</v>
      </c>
      <c r="K122" s="7">
        <f>(ROI_Data_86um!J123/B122)</f>
        <v>0.27488614183474303</v>
      </c>
      <c r="M122">
        <v>119</v>
      </c>
      <c r="N122">
        <v>9584</v>
      </c>
      <c r="O122" s="7">
        <f>ROI_Data_86um!N123/ROI_Data_Normalized_43um!$N122</f>
        <v>0.14159015025041735</v>
      </c>
      <c r="P122" s="7">
        <f>ROI_Data_86um!O123/ROI_Data_Normalized_43um!$N122</f>
        <v>0.15098080133555927</v>
      </c>
      <c r="Q122" s="7">
        <f>ROI_Data_86um!P123/ROI_Data_Normalized_43um!$N122</f>
        <v>0.16224958263772954</v>
      </c>
      <c r="R122" s="7">
        <f>ROI_Data_86um!Q123/ROI_Data_Normalized_43um!$N122</f>
        <v>0.18781302170283806</v>
      </c>
      <c r="S122" s="7">
        <f>ROI_Data_86um!R123/ROI_Data_Normalized_43um!$N122</f>
        <v>0.21921953255425711</v>
      </c>
      <c r="T122" s="7">
        <f>ROI_Data_86um!S123/ROI_Data_Normalized_43um!$N122</f>
        <v>0.23946160267111852</v>
      </c>
      <c r="U122" s="7">
        <f>ROI_Data_86um!T123/ROI_Data_Normalized_43um!$N122</f>
        <v>0.27243322203672787</v>
      </c>
      <c r="V122" s="7">
        <f>ROI_Data_86um!U123/ROI_Data_Normalized_43um!$N122</f>
        <v>0.27911101836393992</v>
      </c>
      <c r="W122" s="7">
        <f>ROI_Data_86um!V123/ROI_Data_Normalized_43um!$N122</f>
        <v>0.28881469115191988</v>
      </c>
      <c r="Y122">
        <v>119</v>
      </c>
      <c r="Z122" s="7">
        <f t="shared" si="8"/>
        <v>0.14247150106318307</v>
      </c>
      <c r="AA122" s="7">
        <f t="shared" si="8"/>
        <v>0.14949820808482583</v>
      </c>
      <c r="AB122" s="7">
        <f t="shared" si="8"/>
        <v>0.17080165100223063</v>
      </c>
      <c r="AC122" s="7">
        <f t="shared" si="8"/>
        <v>0.1944270053211653</v>
      </c>
      <c r="AD122" s="7">
        <f t="shared" si="8"/>
        <v>0.21728705970588585</v>
      </c>
      <c r="AE122" s="7">
        <f t="shared" si="8"/>
        <v>0.23635409346308039</v>
      </c>
      <c r="AF122" s="7">
        <f t="shared" si="11"/>
        <v>0.26335822888867405</v>
      </c>
      <c r="AG122" s="7">
        <f t="shared" si="11"/>
        <v>0.27314908975017643</v>
      </c>
      <c r="AH122" s="7">
        <f t="shared" si="11"/>
        <v>0.28185041649333142</v>
      </c>
      <c r="AJ122">
        <v>119</v>
      </c>
      <c r="AK122" s="7">
        <f t="shared" si="10"/>
        <v>0.13937891543014835</v>
      </c>
      <c r="AL122" s="7">
        <f t="shared" si="10"/>
        <v>0.13235220840850559</v>
      </c>
      <c r="AM122" s="7">
        <f t="shared" si="10"/>
        <v>0.11104876549110079</v>
      </c>
      <c r="AN122" s="7">
        <f t="shared" si="9"/>
        <v>8.7423411172166121E-2</v>
      </c>
      <c r="AO122" s="7">
        <f t="shared" si="9"/>
        <v>6.4563356787445569E-2</v>
      </c>
      <c r="AP122" s="7">
        <f t="shared" si="9"/>
        <v>4.5496323030251029E-2</v>
      </c>
      <c r="AQ122" s="7">
        <f t="shared" si="9"/>
        <v>1.8492187604657373E-2</v>
      </c>
      <c r="AR122" s="7">
        <f t="shared" si="9"/>
        <v>8.7013267431549912E-3</v>
      </c>
    </row>
    <row r="123" spans="1:44">
      <c r="A123">
        <v>120</v>
      </c>
      <c r="B123">
        <v>12991</v>
      </c>
      <c r="C123" s="7">
        <f>(ROI_Data_86um!B124/B123)</f>
        <v>0.15787853129089369</v>
      </c>
      <c r="D123" s="7">
        <f>(ROI_Data_86um!C124/$B123)</f>
        <v>0.15349087830036179</v>
      </c>
      <c r="E123" s="7">
        <f>(ROI_Data_86um!D124/$B123)</f>
        <v>0.20275575398352705</v>
      </c>
      <c r="F123" s="7">
        <f>(ROI_Data_86um!E124/B123)</f>
        <v>0.1935955661611885</v>
      </c>
      <c r="G123" s="7">
        <f>(ROI_Data_86um!F124/B123)</f>
        <v>0.23924255253637133</v>
      </c>
      <c r="H123" s="7">
        <f>(ROI_Data_86um!G124/$B123)</f>
        <v>0.23677930875221306</v>
      </c>
      <c r="I123" s="7">
        <f>(ROI_Data_86um!H124/$B123)</f>
        <v>0.30174736355938725</v>
      </c>
      <c r="J123" s="7">
        <f>(ROI_Data_86um!I124/$B123)</f>
        <v>0.30744361481025323</v>
      </c>
      <c r="K123" s="7">
        <f>(ROI_Data_86um!J124/B123)</f>
        <v>0.32014471557231927</v>
      </c>
      <c r="M123">
        <v>120</v>
      </c>
      <c r="N123">
        <v>13848</v>
      </c>
      <c r="O123" s="7">
        <f>ROI_Data_86um!N124/ROI_Data_Normalized_43um!$N123</f>
        <v>0.17266031195840553</v>
      </c>
      <c r="P123" s="7">
        <f>ROI_Data_86um!O124/ROI_Data_Normalized_43um!$N123</f>
        <v>0.17179376083188908</v>
      </c>
      <c r="Q123" s="7">
        <f>ROI_Data_86um!P124/ROI_Data_Normalized_43um!$N123</f>
        <v>0.17757076834199884</v>
      </c>
      <c r="R123" s="7">
        <f>ROI_Data_86um!Q124/ROI_Data_Normalized_43um!$N123</f>
        <v>0.24082900057770076</v>
      </c>
      <c r="S123" s="7">
        <f>ROI_Data_86um!R124/ROI_Data_Normalized_43um!$N123</f>
        <v>0.23642403235124207</v>
      </c>
      <c r="T123" s="7">
        <f>ROI_Data_86um!S124/ROI_Data_Normalized_43um!$N123</f>
        <v>0.27354130560369727</v>
      </c>
      <c r="U123" s="7">
        <f>ROI_Data_86um!T124/ROI_Data_Normalized_43um!$N123</f>
        <v>0.2933997689196996</v>
      </c>
      <c r="V123" s="7">
        <f>ROI_Data_86um!U124/ROI_Data_Normalized_43um!$N123</f>
        <v>0.30004332755632585</v>
      </c>
      <c r="W123" s="7">
        <f>ROI_Data_86um!V124/ROI_Data_Normalized_43um!$N123</f>
        <v>0.31463027151935297</v>
      </c>
      <c r="Y123">
        <v>120</v>
      </c>
      <c r="Z123" s="7">
        <f t="shared" si="8"/>
        <v>0.16526942162464961</v>
      </c>
      <c r="AA123" s="7">
        <f t="shared" si="8"/>
        <v>0.16264231956612543</v>
      </c>
      <c r="AB123" s="7">
        <f t="shared" si="8"/>
        <v>0.19016326116276294</v>
      </c>
      <c r="AC123" s="7">
        <f t="shared" si="8"/>
        <v>0.21721228336944465</v>
      </c>
      <c r="AD123" s="7">
        <f t="shared" si="8"/>
        <v>0.23783329244380669</v>
      </c>
      <c r="AE123" s="7">
        <f t="shared" si="8"/>
        <v>0.25516030717795518</v>
      </c>
      <c r="AF123" s="7">
        <f t="shared" si="11"/>
        <v>0.29757356623954345</v>
      </c>
      <c r="AG123" s="7">
        <f t="shared" si="11"/>
        <v>0.30374347118328954</v>
      </c>
      <c r="AH123" s="7">
        <f t="shared" si="11"/>
        <v>0.31738749354583612</v>
      </c>
      <c r="AJ123">
        <v>120</v>
      </c>
      <c r="AK123" s="7">
        <f t="shared" si="10"/>
        <v>0.15211807192118651</v>
      </c>
      <c r="AL123" s="7">
        <f t="shared" si="10"/>
        <v>0.15474517397971069</v>
      </c>
      <c r="AM123" s="7">
        <f t="shared" si="10"/>
        <v>0.12722423238307318</v>
      </c>
      <c r="AN123" s="7">
        <f t="shared" si="9"/>
        <v>0.10017521017639147</v>
      </c>
      <c r="AO123" s="7">
        <f t="shared" si="9"/>
        <v>7.9554201102029432E-2</v>
      </c>
      <c r="AP123" s="7">
        <f t="shared" si="9"/>
        <v>6.2227186367880938E-2</v>
      </c>
      <c r="AQ123" s="7">
        <f t="shared" si="9"/>
        <v>1.9813927306292667E-2</v>
      </c>
      <c r="AR123" s="7">
        <f t="shared" si="9"/>
        <v>1.3644022362546582E-2</v>
      </c>
    </row>
    <row r="124" spans="1:44">
      <c r="A124">
        <v>121</v>
      </c>
      <c r="B124">
        <v>89696</v>
      </c>
      <c r="C124" s="7">
        <f>(ROI_Data_86um!B125/B124)</f>
        <v>0.18794595076703532</v>
      </c>
      <c r="D124" s="7">
        <f>(ROI_Data_86um!C125/$B124)</f>
        <v>0.20074473778094898</v>
      </c>
      <c r="E124" s="7">
        <f>(ROI_Data_86um!D125/$B124)</f>
        <v>0.22052265429896539</v>
      </c>
      <c r="F124" s="7">
        <f>(ROI_Data_86um!E125/B124)</f>
        <v>0.24561853371387798</v>
      </c>
      <c r="G124" s="7">
        <f>(ROI_Data_86um!F125/B124)</f>
        <v>0.26502854084909028</v>
      </c>
      <c r="H124" s="7">
        <f>(ROI_Data_86um!G125/$B124)</f>
        <v>0.27177354620049948</v>
      </c>
      <c r="I124" s="7">
        <f>(ROI_Data_86um!H125/$B124)</f>
        <v>0.28475071352122727</v>
      </c>
      <c r="J124" s="7">
        <f>(ROI_Data_86um!I125/$B124)</f>
        <v>0.29016901534070638</v>
      </c>
      <c r="K124" s="7">
        <f>(ROI_Data_86um!J125/B124)</f>
        <v>0.30022520513735285</v>
      </c>
      <c r="M124">
        <v>121</v>
      </c>
      <c r="N124">
        <v>97688</v>
      </c>
      <c r="O124" s="7">
        <f>ROI_Data_86um!N125/ROI_Data_Normalized_43um!$N124</f>
        <v>0.19386209155679304</v>
      </c>
      <c r="P124" s="7">
        <f>ROI_Data_86um!O125/ROI_Data_Normalized_43um!$N124</f>
        <v>0.19933871099828024</v>
      </c>
      <c r="Q124" s="7">
        <f>ROI_Data_86um!P125/ROI_Data_Normalized_43um!$N124</f>
        <v>0.22680370158054214</v>
      </c>
      <c r="R124" s="7">
        <f>ROI_Data_86um!Q125/ROI_Data_Normalized_43um!$N124</f>
        <v>0.2515662107935468</v>
      </c>
      <c r="S124" s="7">
        <f>ROI_Data_86um!R125/ROI_Data_Normalized_43um!$N124</f>
        <v>0.25501596920809105</v>
      </c>
      <c r="T124" s="7">
        <f>ROI_Data_86um!S125/ROI_Data_Normalized_43um!$N124</f>
        <v>0.27148677421996559</v>
      </c>
      <c r="U124" s="7">
        <f>ROI_Data_86um!T125/ROI_Data_Normalized_43um!$N124</f>
        <v>0.28921668986978954</v>
      </c>
      <c r="V124" s="7">
        <f>ROI_Data_86um!U125/ROI_Data_Normalized_43um!$N124</f>
        <v>0.29533821963803131</v>
      </c>
      <c r="W124" s="7">
        <f>ROI_Data_86um!V125/ROI_Data_Normalized_43um!$N124</f>
        <v>0.30290312013758086</v>
      </c>
      <c r="Y124">
        <v>121</v>
      </c>
      <c r="Z124" s="7">
        <f t="shared" si="8"/>
        <v>0.19090402116191418</v>
      </c>
      <c r="AA124" s="7">
        <f t="shared" si="8"/>
        <v>0.20004172438961459</v>
      </c>
      <c r="AB124" s="7">
        <f t="shared" si="8"/>
        <v>0.22366317793975377</v>
      </c>
      <c r="AC124" s="7">
        <f t="shared" si="8"/>
        <v>0.24859237225371239</v>
      </c>
      <c r="AD124" s="7">
        <f t="shared" si="8"/>
        <v>0.26002225502859067</v>
      </c>
      <c r="AE124" s="7">
        <f t="shared" si="8"/>
        <v>0.27163016021023256</v>
      </c>
      <c r="AF124" s="7">
        <f t="shared" si="11"/>
        <v>0.28698370169550841</v>
      </c>
      <c r="AG124" s="7">
        <f t="shared" si="11"/>
        <v>0.29275361748936884</v>
      </c>
      <c r="AH124" s="7">
        <f t="shared" si="11"/>
        <v>0.30156416263746688</v>
      </c>
      <c r="AJ124">
        <v>121</v>
      </c>
      <c r="AK124" s="7">
        <f t="shared" si="10"/>
        <v>0.1106601414755527</v>
      </c>
      <c r="AL124" s="7">
        <f t="shared" si="10"/>
        <v>0.10152243824785229</v>
      </c>
      <c r="AM124" s="7">
        <f t="shared" si="10"/>
        <v>7.7900984697713116E-2</v>
      </c>
      <c r="AN124" s="7">
        <f t="shared" si="9"/>
        <v>5.2971790383754491E-2</v>
      </c>
      <c r="AO124" s="7">
        <f t="shared" si="9"/>
        <v>4.1541907608876216E-2</v>
      </c>
      <c r="AP124" s="7">
        <f t="shared" si="9"/>
        <v>2.9934002427234319E-2</v>
      </c>
      <c r="AQ124" s="7">
        <f t="shared" si="9"/>
        <v>1.4580460941958473E-2</v>
      </c>
      <c r="AR124" s="7">
        <f t="shared" si="9"/>
        <v>8.8105451480980368E-3</v>
      </c>
    </row>
    <row r="125" spans="1:44">
      <c r="A125">
        <v>122</v>
      </c>
      <c r="B125">
        <v>3020</v>
      </c>
      <c r="C125" s="7">
        <f>(ROI_Data_86um!B126/B125)</f>
        <v>0.1447019867549669</v>
      </c>
      <c r="D125" s="7">
        <f>(ROI_Data_86um!C126/$B125)</f>
        <v>0.15728476821192053</v>
      </c>
      <c r="E125" s="7">
        <f>(ROI_Data_86um!D126/$B125)</f>
        <v>0.16655629139072847</v>
      </c>
      <c r="F125" s="7">
        <f>(ROI_Data_86um!E126/B125)</f>
        <v>0.20894039735099337</v>
      </c>
      <c r="G125" s="7">
        <f>(ROI_Data_86um!F126/B125)</f>
        <v>0.22052980132450331</v>
      </c>
      <c r="H125" s="7">
        <f>(ROI_Data_86um!G126/$B125)</f>
        <v>0.23211920529801325</v>
      </c>
      <c r="I125" s="7">
        <f>(ROI_Data_86um!H126/$B125)</f>
        <v>0.24039735099337747</v>
      </c>
      <c r="J125" s="7">
        <f>(ROI_Data_86um!I126/$B125)</f>
        <v>0.24470198675496688</v>
      </c>
      <c r="K125" s="7">
        <f>(ROI_Data_86um!J126/B125)</f>
        <v>0.25298013245033113</v>
      </c>
      <c r="M125">
        <v>122</v>
      </c>
      <c r="N125">
        <v>3236</v>
      </c>
      <c r="O125" s="7">
        <f>ROI_Data_86um!N126/ROI_Data_Normalized_43um!$N125</f>
        <v>0.15142150803461063</v>
      </c>
      <c r="P125" s="7">
        <f>ROI_Data_86um!O126/ROI_Data_Normalized_43um!$N125</f>
        <v>0.16718170580964153</v>
      </c>
      <c r="Q125" s="7">
        <f>ROI_Data_86um!P126/ROI_Data_Normalized_43um!$N125</f>
        <v>0.17707045735475896</v>
      </c>
      <c r="R125" s="7">
        <f>ROI_Data_86um!Q126/ROI_Data_Normalized_43um!$N125</f>
        <v>0.22033374536464773</v>
      </c>
      <c r="S125" s="7">
        <f>ROI_Data_86um!R126/ROI_Data_Normalized_43um!$N125</f>
        <v>0.23176761433868975</v>
      </c>
      <c r="T125" s="7">
        <f>ROI_Data_86um!S126/ROI_Data_Normalized_43um!$N125</f>
        <v>0.24505562422744129</v>
      </c>
      <c r="U125" s="7">
        <f>ROI_Data_86um!T126/ROI_Data_Normalized_43um!$N125</f>
        <v>0.26668726823238564</v>
      </c>
      <c r="V125" s="7">
        <f>ROI_Data_86um!U126/ROI_Data_Normalized_43um!$N125</f>
        <v>0.26050679851668729</v>
      </c>
      <c r="W125" s="7">
        <f>ROI_Data_86um!V126/ROI_Data_Normalized_43um!$N125</f>
        <v>0.28646477132262049</v>
      </c>
      <c r="Y125">
        <v>122</v>
      </c>
      <c r="Z125" s="7">
        <f t="shared" si="8"/>
        <v>0.14806174739478878</v>
      </c>
      <c r="AA125" s="7">
        <f t="shared" si="8"/>
        <v>0.16223323701078102</v>
      </c>
      <c r="AB125" s="7">
        <f t="shared" si="8"/>
        <v>0.17181337437274372</v>
      </c>
      <c r="AC125" s="7">
        <f t="shared" si="8"/>
        <v>0.21463707135782056</v>
      </c>
      <c r="AD125" s="7">
        <f t="shared" si="8"/>
        <v>0.22614870783159652</v>
      </c>
      <c r="AE125" s="7">
        <f t="shared" si="8"/>
        <v>0.23858741476272727</v>
      </c>
      <c r="AF125" s="7">
        <f t="shared" si="11"/>
        <v>0.25354230961288154</v>
      </c>
      <c r="AG125" s="7">
        <f t="shared" si="11"/>
        <v>0.25260439263582707</v>
      </c>
      <c r="AH125" s="7">
        <f t="shared" si="11"/>
        <v>0.26972245188647581</v>
      </c>
      <c r="AJ125">
        <v>122</v>
      </c>
      <c r="AK125" s="7">
        <f t="shared" si="10"/>
        <v>0.12166070449168703</v>
      </c>
      <c r="AL125" s="7">
        <f t="shared" si="10"/>
        <v>0.10748921487569479</v>
      </c>
      <c r="AM125" s="7">
        <f t="shared" si="10"/>
        <v>9.7909077513732096E-2</v>
      </c>
      <c r="AN125" s="7">
        <f t="shared" si="9"/>
        <v>5.5085380528655248E-2</v>
      </c>
      <c r="AO125" s="7">
        <f t="shared" si="9"/>
        <v>4.3573744054879293E-2</v>
      </c>
      <c r="AP125" s="7">
        <f t="shared" si="9"/>
        <v>3.1135037123748543E-2</v>
      </c>
      <c r="AQ125" s="7">
        <f t="shared" si="9"/>
        <v>1.6180142273594267E-2</v>
      </c>
      <c r="AR125" s="7">
        <f t="shared" si="9"/>
        <v>1.7118059250648743E-2</v>
      </c>
    </row>
    <row r="126" spans="1:44">
      <c r="A126">
        <v>123</v>
      </c>
      <c r="B126">
        <v>4811</v>
      </c>
      <c r="C126" s="7">
        <f>(ROI_Data_86um!B127/B126)</f>
        <v>0.1573477447516109</v>
      </c>
      <c r="D126" s="7">
        <f>(ROI_Data_86um!C127/$B126)</f>
        <v>0.15797131573477446</v>
      </c>
      <c r="E126" s="7">
        <f>(ROI_Data_86um!D127/$B126)</f>
        <v>0.17896487216794846</v>
      </c>
      <c r="F126" s="7">
        <f>(ROI_Data_86um!E127/B126)</f>
        <v>0.21118270629806693</v>
      </c>
      <c r="G126" s="7">
        <f>(ROI_Data_86um!F127/B126)</f>
        <v>0.25171482020369984</v>
      </c>
      <c r="H126" s="7">
        <f>(ROI_Data_86um!G127/$B126)</f>
        <v>0.29183122012055707</v>
      </c>
      <c r="I126" s="7">
        <f>(ROI_Data_86um!H127/$B126)</f>
        <v>0.32695905217210558</v>
      </c>
      <c r="J126" s="7">
        <f>(ROI_Data_86um!I127/$B126)</f>
        <v>0.33672833090833504</v>
      </c>
      <c r="K126" s="7">
        <f>(ROI_Data_86um!J127/B126)</f>
        <v>0.3575140303471212</v>
      </c>
      <c r="M126">
        <v>123</v>
      </c>
      <c r="N126">
        <v>4945</v>
      </c>
      <c r="O126" s="7">
        <f>ROI_Data_86um!N127/ROI_Data_Normalized_43um!$N126</f>
        <v>0.1692618806875632</v>
      </c>
      <c r="P126" s="7">
        <f>ROI_Data_86um!O127/ROI_Data_Normalized_43um!$N126</f>
        <v>0.17997977755308392</v>
      </c>
      <c r="Q126" s="7">
        <f>ROI_Data_86um!P127/ROI_Data_Normalized_43um!$N126</f>
        <v>0.19352881698685542</v>
      </c>
      <c r="R126" s="7">
        <f>ROI_Data_86um!Q127/ROI_Data_Normalized_43um!$N126</f>
        <v>0.21840242669362994</v>
      </c>
      <c r="S126" s="7">
        <f>ROI_Data_86um!R127/ROI_Data_Normalized_43um!$N126</f>
        <v>0.25197168857431751</v>
      </c>
      <c r="T126" s="7">
        <f>ROI_Data_86um!S127/ROI_Data_Normalized_43um!$N126</f>
        <v>0.30030333670374115</v>
      </c>
      <c r="U126" s="7">
        <f>ROI_Data_86um!T127/ROI_Data_Normalized_43um!$N126</f>
        <v>0.32335692618806877</v>
      </c>
      <c r="V126" s="7">
        <f>ROI_Data_86um!U127/ROI_Data_Normalized_43um!$N126</f>
        <v>0.32719919110212337</v>
      </c>
      <c r="W126" s="7">
        <f>ROI_Data_86um!V127/ROI_Data_Normalized_43um!$N126</f>
        <v>0.34317492416582407</v>
      </c>
      <c r="Y126">
        <v>123</v>
      </c>
      <c r="Z126" s="7">
        <f t="shared" si="8"/>
        <v>0.16330481271958705</v>
      </c>
      <c r="AA126" s="7">
        <f t="shared" si="8"/>
        <v>0.16897554664392919</v>
      </c>
      <c r="AB126" s="7">
        <f t="shared" si="8"/>
        <v>0.18624684457740193</v>
      </c>
      <c r="AC126" s="7">
        <f t="shared" si="8"/>
        <v>0.21479256649584844</v>
      </c>
      <c r="AD126" s="7">
        <f t="shared" si="8"/>
        <v>0.25184325438900867</v>
      </c>
      <c r="AE126" s="7">
        <f t="shared" si="8"/>
        <v>0.29606727841214908</v>
      </c>
      <c r="AF126" s="7">
        <f t="shared" si="11"/>
        <v>0.3251579891800872</v>
      </c>
      <c r="AG126" s="7">
        <f t="shared" si="11"/>
        <v>0.33196376100522917</v>
      </c>
      <c r="AH126" s="7">
        <f t="shared" si="11"/>
        <v>0.35034447725647266</v>
      </c>
      <c r="AJ126">
        <v>123</v>
      </c>
      <c r="AK126" s="7">
        <f t="shared" si="10"/>
        <v>0.18703966453688561</v>
      </c>
      <c r="AL126" s="7">
        <f t="shared" si="10"/>
        <v>0.18136893061254347</v>
      </c>
      <c r="AM126" s="7">
        <f t="shared" si="10"/>
        <v>0.16409763267907074</v>
      </c>
      <c r="AN126" s="7">
        <f t="shared" si="9"/>
        <v>0.13555191076062423</v>
      </c>
      <c r="AO126" s="7">
        <f t="shared" si="9"/>
        <v>9.8501222867463989E-2</v>
      </c>
      <c r="AP126" s="7">
        <f t="shared" si="9"/>
        <v>5.4277198844323582E-2</v>
      </c>
      <c r="AQ126" s="7">
        <f t="shared" si="9"/>
        <v>2.518648807638546E-2</v>
      </c>
      <c r="AR126" s="7">
        <f t="shared" si="9"/>
        <v>1.838071625124349E-2</v>
      </c>
    </row>
    <row r="127" spans="1:44">
      <c r="A127">
        <v>124</v>
      </c>
      <c r="B127">
        <v>7094</v>
      </c>
      <c r="C127" s="7">
        <f>(ROI_Data_86um!B128/B127)</f>
        <v>0.20186072737524668</v>
      </c>
      <c r="D127" s="7">
        <f>(ROI_Data_86um!C128/$B127)</f>
        <v>0.21497039751903016</v>
      </c>
      <c r="E127" s="7">
        <f>(ROI_Data_86um!D128/$B127)</f>
        <v>0.22187764307865801</v>
      </c>
      <c r="F127" s="7">
        <f>(ROI_Data_86um!E128/B127)</f>
        <v>0.24541866365943049</v>
      </c>
      <c r="G127" s="7">
        <f>(ROI_Data_86um!F128/B127)</f>
        <v>0.27290668170284749</v>
      </c>
      <c r="H127" s="7">
        <f>(ROI_Data_86um!G128/$B127)</f>
        <v>0.27375246687341415</v>
      </c>
      <c r="I127" s="7">
        <f>(ROI_Data_86um!H128/$B127)</f>
        <v>0.28404285311530869</v>
      </c>
      <c r="J127" s="7">
        <f>(ROI_Data_86um!I128/$B127)</f>
        <v>0.28418381731040315</v>
      </c>
      <c r="K127" s="7">
        <f>(ROI_Data_86um!J128/B127)</f>
        <v>0.29348745418663658</v>
      </c>
      <c r="M127">
        <v>124</v>
      </c>
      <c r="N127">
        <v>7614</v>
      </c>
      <c r="O127" s="7">
        <f>ROI_Data_86um!N128/ROI_Data_Normalized_43um!$N127</f>
        <v>0.20291568163908588</v>
      </c>
      <c r="P127" s="7">
        <f>ROI_Data_86um!O128/ROI_Data_Normalized_43um!$N127</f>
        <v>0.21604938271604937</v>
      </c>
      <c r="Q127" s="7">
        <f>ROI_Data_86um!P128/ROI_Data_Normalized_43um!$N127</f>
        <v>0.22747570265300762</v>
      </c>
      <c r="R127" s="7">
        <f>ROI_Data_86um!Q128/ROI_Data_Normalized_43um!$N127</f>
        <v>0.25242973469923824</v>
      </c>
      <c r="S127" s="7">
        <f>ROI_Data_86um!R128/ROI_Data_Normalized_43um!$N127</f>
        <v>0.2582085631731022</v>
      </c>
      <c r="T127" s="7">
        <f>ROI_Data_86um!S128/ROI_Data_Normalized_43um!$N127</f>
        <v>0.27357499343314945</v>
      </c>
      <c r="U127" s="7">
        <f>ROI_Data_86um!T128/ROI_Data_Normalized_43um!$N127</f>
        <v>0.28171788810086684</v>
      </c>
      <c r="V127" s="7">
        <f>ROI_Data_86um!U128/ROI_Data_Normalized_43um!$N127</f>
        <v>0.2839506172839506</v>
      </c>
      <c r="W127" s="7">
        <f>ROI_Data_86um!V128/ROI_Data_Normalized_43um!$N127</f>
        <v>0.29169950091935909</v>
      </c>
      <c r="Y127">
        <v>124</v>
      </c>
      <c r="Z127" s="7">
        <f t="shared" si="8"/>
        <v>0.20238820450716627</v>
      </c>
      <c r="AA127" s="7">
        <f t="shared" si="8"/>
        <v>0.21550989011753977</v>
      </c>
      <c r="AB127" s="7">
        <f t="shared" si="8"/>
        <v>0.22467667286583282</v>
      </c>
      <c r="AC127" s="7">
        <f t="shared" si="8"/>
        <v>0.24892419917933437</v>
      </c>
      <c r="AD127" s="7">
        <f t="shared" si="8"/>
        <v>0.26555762243797487</v>
      </c>
      <c r="AE127" s="7">
        <f t="shared" si="8"/>
        <v>0.27366373015328183</v>
      </c>
      <c r="AF127" s="7">
        <f t="shared" si="11"/>
        <v>0.28288037060808779</v>
      </c>
      <c r="AG127" s="7">
        <f t="shared" si="11"/>
        <v>0.28406721729717688</v>
      </c>
      <c r="AH127" s="7">
        <f t="shared" si="11"/>
        <v>0.2925934775529978</v>
      </c>
      <c r="AJ127">
        <v>124</v>
      </c>
      <c r="AK127" s="7">
        <f t="shared" si="10"/>
        <v>9.0205273045831535E-2</v>
      </c>
      <c r="AL127" s="7">
        <f t="shared" si="10"/>
        <v>7.708358743545804E-2</v>
      </c>
      <c r="AM127" s="7">
        <f t="shared" si="10"/>
        <v>6.7916804687164989E-2</v>
      </c>
      <c r="AN127" s="7">
        <f t="shared" si="9"/>
        <v>4.3669278373663439E-2</v>
      </c>
      <c r="AO127" s="7">
        <f t="shared" si="9"/>
        <v>2.7035855115022933E-2</v>
      </c>
      <c r="AP127" s="7">
        <f t="shared" si="9"/>
        <v>1.8929747399715979E-2</v>
      </c>
      <c r="AQ127" s="7">
        <f t="shared" si="9"/>
        <v>9.7131069449100105E-3</v>
      </c>
      <c r="AR127" s="7">
        <f t="shared" si="9"/>
        <v>8.5262602558209277E-3</v>
      </c>
    </row>
    <row r="128" spans="1:44">
      <c r="A128">
        <v>125</v>
      </c>
      <c r="B128">
        <v>7848</v>
      </c>
      <c r="C128" s="7">
        <f>(ROI_Data_86um!B129/B128)</f>
        <v>0.14283893985728849</v>
      </c>
      <c r="D128" s="7">
        <f>(ROI_Data_86um!C129/$B128)</f>
        <v>0.15201325178389399</v>
      </c>
      <c r="E128" s="7">
        <f>(ROI_Data_86um!D129/$B128)</f>
        <v>0.16373598369011214</v>
      </c>
      <c r="F128" s="7">
        <f>(ROI_Data_86um!E129/B128)</f>
        <v>0.19597349643221204</v>
      </c>
      <c r="G128" s="7">
        <f>(ROI_Data_86um!F129/B128)</f>
        <v>0.24108053007135577</v>
      </c>
      <c r="H128" s="7">
        <f>(ROI_Data_86um!G129/$B128)</f>
        <v>0.26057594291539243</v>
      </c>
      <c r="I128" s="7">
        <f>(ROI_Data_86um!H129/$B128)</f>
        <v>0.28567787971457698</v>
      </c>
      <c r="J128" s="7">
        <f>(ROI_Data_86um!I129/$B128)</f>
        <v>0.3041539245667686</v>
      </c>
      <c r="K128" s="7">
        <f>(ROI_Data_86um!J129/B128)</f>
        <v>0.3181702344546381</v>
      </c>
      <c r="M128">
        <v>125</v>
      </c>
      <c r="N128">
        <v>8447</v>
      </c>
      <c r="O128" s="7">
        <f>ROI_Data_86um!N129/ROI_Data_Normalized_43um!$N128</f>
        <v>0.1406416479223393</v>
      </c>
      <c r="P128" s="7">
        <f>ROI_Data_86um!O129/ROI_Data_Normalized_43um!$N128</f>
        <v>0.15851781697644135</v>
      </c>
      <c r="Q128" s="7">
        <f>ROI_Data_86um!P129/ROI_Data_Normalized_43um!$N128</f>
        <v>0.16313484077187168</v>
      </c>
      <c r="R128" s="7">
        <f>ROI_Data_86um!Q129/ROI_Data_Normalized_43um!$N128</f>
        <v>0.18112939505149758</v>
      </c>
      <c r="S128" s="7">
        <f>ROI_Data_86um!R129/ROI_Data_Normalized_43um!$N128</f>
        <v>0.22114360127856045</v>
      </c>
      <c r="T128" s="7">
        <f>ROI_Data_86um!S129/ROI_Data_Normalized_43um!$N128</f>
        <v>0.25381792352314431</v>
      </c>
      <c r="U128" s="7">
        <f>ROI_Data_86um!T129/ROI_Data_Normalized_43um!$N128</f>
        <v>0.2776133538534391</v>
      </c>
      <c r="V128" s="7">
        <f>ROI_Data_86um!U129/ROI_Data_Normalized_43um!$N128</f>
        <v>0.29998816147744761</v>
      </c>
      <c r="W128" s="7">
        <f>ROI_Data_86um!V129/ROI_Data_Normalized_43um!$N128</f>
        <v>0.31277376583402389</v>
      </c>
      <c r="Y128">
        <v>125</v>
      </c>
      <c r="Z128" s="7">
        <f t="shared" si="8"/>
        <v>0.14174029388981391</v>
      </c>
      <c r="AA128" s="7">
        <f t="shared" si="8"/>
        <v>0.15526553438016766</v>
      </c>
      <c r="AB128" s="7">
        <f t="shared" si="8"/>
        <v>0.16343541223099189</v>
      </c>
      <c r="AC128" s="7">
        <f t="shared" si="8"/>
        <v>0.18855144574185481</v>
      </c>
      <c r="AD128" s="7">
        <f t="shared" si="8"/>
        <v>0.23111206567495812</v>
      </c>
      <c r="AE128" s="7">
        <f t="shared" si="8"/>
        <v>0.2571969332192684</v>
      </c>
      <c r="AF128" s="7">
        <f t="shared" si="11"/>
        <v>0.28164561678400801</v>
      </c>
      <c r="AG128" s="7">
        <f t="shared" si="11"/>
        <v>0.30207104302210808</v>
      </c>
      <c r="AH128" s="7">
        <f t="shared" si="11"/>
        <v>0.31547200014433097</v>
      </c>
      <c r="AJ128">
        <v>125</v>
      </c>
      <c r="AK128" s="7">
        <f t="shared" si="10"/>
        <v>0.17373170625451706</v>
      </c>
      <c r="AL128" s="7">
        <f t="shared" si="10"/>
        <v>0.16020646576416331</v>
      </c>
      <c r="AM128" s="7">
        <f t="shared" si="10"/>
        <v>0.15203658791333907</v>
      </c>
      <c r="AN128" s="7">
        <f t="shared" si="9"/>
        <v>0.12692055440247615</v>
      </c>
      <c r="AO128" s="7">
        <f t="shared" si="9"/>
        <v>8.4359934469372844E-2</v>
      </c>
      <c r="AP128" s="7">
        <f t="shared" si="9"/>
        <v>5.8275066925062569E-2</v>
      </c>
      <c r="AQ128" s="7">
        <f t="shared" si="9"/>
        <v>3.3826383360322954E-2</v>
      </c>
      <c r="AR128" s="7">
        <f t="shared" si="9"/>
        <v>1.340095712222289E-2</v>
      </c>
    </row>
    <row r="129" spans="1:44">
      <c r="A129">
        <v>126</v>
      </c>
      <c r="B129">
        <v>644</v>
      </c>
      <c r="C129" s="7">
        <f>(ROI_Data_86um!B130/B129)</f>
        <v>0.16770186335403728</v>
      </c>
      <c r="D129" s="7">
        <f>(ROI_Data_86um!C130/$B129)</f>
        <v>0.18478260869565216</v>
      </c>
      <c r="E129" s="7">
        <f>(ROI_Data_86um!D130/$B129)</f>
        <v>0.18012422360248448</v>
      </c>
      <c r="F129" s="7">
        <f>(ROI_Data_86um!E130/B129)</f>
        <v>0.24068322981366461</v>
      </c>
      <c r="G129" s="7">
        <f>(ROI_Data_86um!F130/B129)</f>
        <v>0.20341614906832298</v>
      </c>
      <c r="H129" s="7">
        <f>(ROI_Data_86um!G130/$B129)</f>
        <v>0.2236024844720497</v>
      </c>
      <c r="I129" s="7">
        <f>(ROI_Data_86um!H130/$B129)</f>
        <v>0.24223602484472051</v>
      </c>
      <c r="J129" s="7">
        <f>(ROI_Data_86um!I130/$B129)</f>
        <v>0.24223602484472051</v>
      </c>
      <c r="K129" s="7">
        <f>(ROI_Data_86um!J130/B129)</f>
        <v>0.25776397515527949</v>
      </c>
      <c r="M129">
        <v>126</v>
      </c>
      <c r="N129">
        <v>711</v>
      </c>
      <c r="O129" s="7">
        <f>ROI_Data_86um!N130/ROI_Data_Normalized_43um!$N129</f>
        <v>0.18424753867791843</v>
      </c>
      <c r="P129" s="7">
        <f>ROI_Data_86um!O130/ROI_Data_Normalized_43um!$N129</f>
        <v>0.19549929676511954</v>
      </c>
      <c r="Q129" s="7">
        <f>ROI_Data_86um!P130/ROI_Data_Normalized_43um!$N129</f>
        <v>0.17721518987341772</v>
      </c>
      <c r="R129" s="7">
        <f>ROI_Data_86um!Q130/ROI_Data_Normalized_43um!$N129</f>
        <v>0.2320675105485232</v>
      </c>
      <c r="S129" s="7">
        <f>ROI_Data_86um!R130/ROI_Data_Normalized_43um!$N129</f>
        <v>0.24331926863572434</v>
      </c>
      <c r="T129" s="7">
        <f>ROI_Data_86um!S130/ROI_Data_Normalized_43um!$N129</f>
        <v>0.23909985935302391</v>
      </c>
      <c r="U129" s="7">
        <f>ROI_Data_86um!T130/ROI_Data_Normalized_43um!$N129</f>
        <v>0.25738396624472576</v>
      </c>
      <c r="V129" s="7">
        <f>ROI_Data_86um!U130/ROI_Data_Normalized_43um!$N129</f>
        <v>0.26300984528832633</v>
      </c>
      <c r="W129" s="7">
        <f>ROI_Data_86um!V130/ROI_Data_Normalized_43um!$N129</f>
        <v>0.27707454289732769</v>
      </c>
      <c r="Y129">
        <v>126</v>
      </c>
      <c r="Z129" s="7">
        <f t="shared" si="8"/>
        <v>0.17597470101597784</v>
      </c>
      <c r="AA129" s="7">
        <f t="shared" si="8"/>
        <v>0.19014095273038584</v>
      </c>
      <c r="AB129" s="7">
        <f t="shared" si="8"/>
        <v>0.1786697067379511</v>
      </c>
      <c r="AC129" s="7">
        <f t="shared" si="8"/>
        <v>0.23637537018109389</v>
      </c>
      <c r="AD129" s="7">
        <f t="shared" si="8"/>
        <v>0.22336770885202367</v>
      </c>
      <c r="AE129" s="7">
        <f t="shared" si="8"/>
        <v>0.23135117191253679</v>
      </c>
      <c r="AF129" s="7">
        <f t="shared" si="11"/>
        <v>0.24980999554472313</v>
      </c>
      <c r="AG129" s="7">
        <f t="shared" si="11"/>
        <v>0.25262293506652345</v>
      </c>
      <c r="AH129" s="7">
        <f t="shared" si="11"/>
        <v>0.26741925902630359</v>
      </c>
      <c r="AJ129">
        <v>126</v>
      </c>
      <c r="AK129" s="7">
        <f t="shared" si="10"/>
        <v>9.1444558010325749E-2</v>
      </c>
      <c r="AL129" s="7">
        <f t="shared" si="10"/>
        <v>7.7278306295917754E-2</v>
      </c>
      <c r="AM129" s="7">
        <f t="shared" si="10"/>
        <v>8.874955228835249E-2</v>
      </c>
      <c r="AN129" s="7">
        <f t="shared" si="9"/>
        <v>3.1043888845209699E-2</v>
      </c>
      <c r="AO129" s="7">
        <f t="shared" si="9"/>
        <v>4.4051550174279919E-2</v>
      </c>
      <c r="AP129" s="7">
        <f t="shared" si="9"/>
        <v>3.60680871137668E-2</v>
      </c>
      <c r="AQ129" s="7">
        <f t="shared" si="9"/>
        <v>1.7609263481580456E-2</v>
      </c>
      <c r="AR129" s="7">
        <f t="shared" si="9"/>
        <v>1.4796323959780144E-2</v>
      </c>
    </row>
    <row r="130" spans="1:44">
      <c r="A130">
        <v>127</v>
      </c>
      <c r="B130">
        <v>18336</v>
      </c>
      <c r="C130" s="7">
        <f>(ROI_Data_86um!B131/B130)</f>
        <v>0.16241273996509598</v>
      </c>
      <c r="D130" s="7">
        <f>(ROI_Data_86um!C131/$B130)</f>
        <v>0.17277486910994763</v>
      </c>
      <c r="E130" s="7">
        <f>(ROI_Data_86um!D131/$B130)</f>
        <v>0.18013743455497383</v>
      </c>
      <c r="F130" s="7">
        <f>(ROI_Data_86um!E131/B130)</f>
        <v>0.21640488656195461</v>
      </c>
      <c r="G130" s="7">
        <f>(ROI_Data_86um!F131/B130)</f>
        <v>0.2255671902268761</v>
      </c>
      <c r="H130" s="7">
        <f>(ROI_Data_86um!G131/$B130)</f>
        <v>0.25856239092495636</v>
      </c>
      <c r="I130" s="7">
        <f>(ROI_Data_86um!H131/$B130)</f>
        <v>0.27601439790575916</v>
      </c>
      <c r="J130" s="7">
        <f>(ROI_Data_86um!I131/$B130)</f>
        <v>0.29052137870855149</v>
      </c>
      <c r="K130" s="7">
        <f>(ROI_Data_86um!J131/B130)</f>
        <v>0.30066535776614312</v>
      </c>
      <c r="M130">
        <v>127</v>
      </c>
      <c r="N130">
        <v>16103</v>
      </c>
      <c r="O130" s="7">
        <f>ROI_Data_86um!N131/ROI_Data_Normalized_43um!$N130</f>
        <v>0.15854188660498045</v>
      </c>
      <c r="P130" s="7">
        <f>ROI_Data_86um!O131/ROI_Data_Normalized_43um!$N130</f>
        <v>0.17704775507669379</v>
      </c>
      <c r="Q130" s="7">
        <f>ROI_Data_86um!P131/ROI_Data_Normalized_43um!$N130</f>
        <v>0.18866049804384277</v>
      </c>
      <c r="R130" s="7">
        <f>ROI_Data_86um!Q131/ROI_Data_Normalized_43um!$N130</f>
        <v>0.21207228466745326</v>
      </c>
      <c r="S130" s="7">
        <f>ROI_Data_86um!R131/ROI_Data_Normalized_43um!$N130</f>
        <v>0.23467676830404272</v>
      </c>
      <c r="T130" s="7">
        <f>ROI_Data_86um!S131/ROI_Data_Normalized_43um!$N130</f>
        <v>0.23685027634602249</v>
      </c>
      <c r="U130" s="7">
        <f>ROI_Data_86um!T131/ROI_Data_Normalized_43um!$N130</f>
        <v>0.25461094206048562</v>
      </c>
      <c r="V130" s="7">
        <f>ROI_Data_86um!U131/ROI_Data_Normalized_43um!$N130</f>
        <v>0.26485747997267589</v>
      </c>
      <c r="W130" s="7">
        <f>ROI_Data_86um!V131/ROI_Data_Normalized_43um!$N130</f>
        <v>0.27746382661615848</v>
      </c>
      <c r="Y130">
        <v>127</v>
      </c>
      <c r="Z130" s="7">
        <f t="shared" si="8"/>
        <v>0.16047731328503823</v>
      </c>
      <c r="AA130" s="7">
        <f t="shared" si="8"/>
        <v>0.17491131209332073</v>
      </c>
      <c r="AB130" s="7">
        <f t="shared" si="8"/>
        <v>0.1843989662994083</v>
      </c>
      <c r="AC130" s="7">
        <f t="shared" si="8"/>
        <v>0.21423858561470394</v>
      </c>
      <c r="AD130" s="7">
        <f t="shared" si="8"/>
        <v>0.23012197926545941</v>
      </c>
      <c r="AE130" s="7">
        <f t="shared" si="8"/>
        <v>0.24770633363548944</v>
      </c>
      <c r="AF130" s="7">
        <f t="shared" si="11"/>
        <v>0.26531266998312242</v>
      </c>
      <c r="AG130" s="7">
        <f t="shared" si="11"/>
        <v>0.27768942934061369</v>
      </c>
      <c r="AH130" s="7">
        <f t="shared" si="11"/>
        <v>0.28906459219115077</v>
      </c>
      <c r="AJ130">
        <v>127</v>
      </c>
      <c r="AK130" s="7">
        <f t="shared" si="10"/>
        <v>0.12858727890611255</v>
      </c>
      <c r="AL130" s="7">
        <f t="shared" si="10"/>
        <v>0.11415328009783005</v>
      </c>
      <c r="AM130" s="7">
        <f t="shared" si="10"/>
        <v>0.10466562589174247</v>
      </c>
      <c r="AN130" s="7">
        <f t="shared" si="9"/>
        <v>7.4826006576446835E-2</v>
      </c>
      <c r="AO130" s="7">
        <f t="shared" si="9"/>
        <v>5.8942612925691362E-2</v>
      </c>
      <c r="AP130" s="7">
        <f t="shared" si="9"/>
        <v>4.1358258555661331E-2</v>
      </c>
      <c r="AQ130" s="7">
        <f t="shared" si="9"/>
        <v>2.3751922208028353E-2</v>
      </c>
      <c r="AR130" s="7">
        <f t="shared" si="9"/>
        <v>1.1375162850537079E-2</v>
      </c>
    </row>
    <row r="131" spans="1:44">
      <c r="A131">
        <v>128</v>
      </c>
      <c r="B131">
        <v>867</v>
      </c>
      <c r="C131" s="7">
        <f>(ROI_Data_86um!B132/B131)</f>
        <v>0.16493656286043828</v>
      </c>
      <c r="D131" s="7">
        <f>(ROI_Data_86um!C132/$B131)</f>
        <v>0.16955017301038061</v>
      </c>
      <c r="E131" s="7">
        <f>(ROI_Data_86um!D132/$B131)</f>
        <v>0.1845444059976932</v>
      </c>
      <c r="F131" s="7">
        <f>(ROI_Data_86um!E132/B131)</f>
        <v>0.22722029988465975</v>
      </c>
      <c r="G131" s="7">
        <f>(ROI_Data_86um!F132/B131)</f>
        <v>0.27450980392156865</v>
      </c>
      <c r="H131" s="7">
        <f>(ROI_Data_86um!G132/$B131)</f>
        <v>0.27335640138408307</v>
      </c>
      <c r="I131" s="7">
        <f>(ROI_Data_86um!H132/$B131)</f>
        <v>0.28719723183391005</v>
      </c>
      <c r="J131" s="7">
        <f>(ROI_Data_86um!I132/$B131)</f>
        <v>0.28719723183391005</v>
      </c>
      <c r="K131" s="7">
        <f>(ROI_Data_86um!J132/B131)</f>
        <v>0.31026528258362168</v>
      </c>
      <c r="M131">
        <v>128</v>
      </c>
      <c r="N131">
        <v>862</v>
      </c>
      <c r="O131" s="7">
        <f>ROI_Data_86um!N132/ROI_Data_Normalized_43um!$N131</f>
        <v>0.14849187935034802</v>
      </c>
      <c r="P131" s="7">
        <f>ROI_Data_86um!O132/ROI_Data_Normalized_43um!$N131</f>
        <v>0.15777262180974477</v>
      </c>
      <c r="Q131" s="7">
        <f>ROI_Data_86um!P132/ROI_Data_Normalized_43um!$N131</f>
        <v>0.15661252900232017</v>
      </c>
      <c r="R131" s="7">
        <f>ROI_Data_86um!Q132/ROI_Data_Normalized_43um!$N131</f>
        <v>0.19489559164733178</v>
      </c>
      <c r="S131" s="7">
        <f>ROI_Data_86um!R132/ROI_Data_Normalized_43um!$N131</f>
        <v>0.22389791183294663</v>
      </c>
      <c r="T131" s="7">
        <f>ROI_Data_86um!S132/ROI_Data_Normalized_43um!$N131</f>
        <v>0.24941995359628771</v>
      </c>
      <c r="U131" s="7">
        <f>ROI_Data_86um!T132/ROI_Data_Normalized_43um!$N131</f>
        <v>0.24825986078886311</v>
      </c>
      <c r="V131" s="7">
        <f>ROI_Data_86um!U132/ROI_Data_Normalized_43um!$N131</f>
        <v>0.25638051044083526</v>
      </c>
      <c r="W131" s="7">
        <f>ROI_Data_86um!V132/ROI_Data_Normalized_43um!$N131</f>
        <v>0.26334106728538281</v>
      </c>
      <c r="Y131">
        <v>128</v>
      </c>
      <c r="Z131" s="7">
        <f t="shared" si="8"/>
        <v>0.15671422110539315</v>
      </c>
      <c r="AA131" s="7">
        <f t="shared" si="8"/>
        <v>0.16366139741006269</v>
      </c>
      <c r="AB131" s="7">
        <f t="shared" si="8"/>
        <v>0.17057846750000669</v>
      </c>
      <c r="AC131" s="7">
        <f t="shared" si="8"/>
        <v>0.21105794576599576</v>
      </c>
      <c r="AD131" s="7">
        <f t="shared" si="8"/>
        <v>0.24920385787725763</v>
      </c>
      <c r="AE131" s="7">
        <f t="shared" si="8"/>
        <v>0.26138817749018539</v>
      </c>
      <c r="AF131" s="7">
        <f t="shared" si="11"/>
        <v>0.26772854631138659</v>
      </c>
      <c r="AG131" s="7">
        <f t="shared" si="11"/>
        <v>0.27178887113737266</v>
      </c>
      <c r="AH131" s="7">
        <f t="shared" si="11"/>
        <v>0.28680317493450225</v>
      </c>
      <c r="AJ131">
        <v>128</v>
      </c>
      <c r="AK131" s="7">
        <f t="shared" si="10"/>
        <v>0.13008895382910909</v>
      </c>
      <c r="AL131" s="7">
        <f t="shared" si="10"/>
        <v>0.12314177752443956</v>
      </c>
      <c r="AM131" s="7">
        <f t="shared" si="10"/>
        <v>0.11622470743449556</v>
      </c>
      <c r="AN131" s="7">
        <f t="shared" si="9"/>
        <v>7.5745229168506484E-2</v>
      </c>
      <c r="AO131" s="7">
        <f t="shared" si="9"/>
        <v>3.7599317057244619E-2</v>
      </c>
      <c r="AP131" s="7">
        <f t="shared" si="9"/>
        <v>2.5414997444316856E-2</v>
      </c>
      <c r="AQ131" s="7">
        <f t="shared" si="9"/>
        <v>1.9074628623115653E-2</v>
      </c>
      <c r="AR131" s="7">
        <f t="shared" si="9"/>
        <v>1.5014303797129591E-2</v>
      </c>
    </row>
    <row r="132" spans="1:44">
      <c r="A132">
        <v>129</v>
      </c>
      <c r="B132">
        <v>2320</v>
      </c>
      <c r="C132" s="7">
        <f>(ROI_Data_86um!B133/B132)</f>
        <v>0.16379310344827586</v>
      </c>
      <c r="D132" s="7">
        <f>(ROI_Data_86um!C133/$B132)</f>
        <v>0.16982758620689656</v>
      </c>
      <c r="E132" s="7">
        <f>(ROI_Data_86um!D133/$B132)</f>
        <v>0.17327586206896553</v>
      </c>
      <c r="F132" s="7">
        <f>(ROI_Data_86um!E133/B132)</f>
        <v>0.18793103448275861</v>
      </c>
      <c r="G132" s="7">
        <f>(ROI_Data_86um!F133/B132)</f>
        <v>0.20732758620689656</v>
      </c>
      <c r="H132" s="7">
        <f>(ROI_Data_86um!G133/$B132)</f>
        <v>0.25086206896551722</v>
      </c>
      <c r="I132" s="7">
        <f>(ROI_Data_86um!H133/$B132)</f>
        <v>0.27844827586206894</v>
      </c>
      <c r="J132" s="7">
        <f>(ROI_Data_86um!I133/$B132)</f>
        <v>0.26810344827586208</v>
      </c>
      <c r="K132" s="7">
        <f>(ROI_Data_86um!J133/B132)</f>
        <v>0.2982758620689655</v>
      </c>
      <c r="M132">
        <v>129</v>
      </c>
      <c r="N132">
        <v>2124</v>
      </c>
      <c r="O132" s="7">
        <f>ROI_Data_86um!N133/ROI_Data_Normalized_43um!$N132</f>
        <v>0.17325800376647835</v>
      </c>
      <c r="P132" s="7">
        <f>ROI_Data_86um!O133/ROI_Data_Normalized_43um!$N132</f>
        <v>0.18220338983050846</v>
      </c>
      <c r="Q132" s="7">
        <f>ROI_Data_86um!P133/ROI_Data_Normalized_43um!$N132</f>
        <v>0.18173258003766479</v>
      </c>
      <c r="R132" s="7">
        <f>ROI_Data_86um!Q133/ROI_Data_Normalized_43um!$N132</f>
        <v>0.20668549905838041</v>
      </c>
      <c r="S132" s="7">
        <f>ROI_Data_86um!R133/ROI_Data_Normalized_43um!$N132</f>
        <v>0.22693032015065914</v>
      </c>
      <c r="T132" s="7">
        <f>ROI_Data_86um!S133/ROI_Data_Normalized_43um!$N132</f>
        <v>0.25329566854990582</v>
      </c>
      <c r="U132" s="7">
        <f>ROI_Data_86um!T133/ROI_Data_Normalized_43um!$N132</f>
        <v>0.28107344632768361</v>
      </c>
      <c r="V132" s="7">
        <f>ROI_Data_86um!U133/ROI_Data_Normalized_43um!$N132</f>
        <v>0.27259887005649719</v>
      </c>
      <c r="W132" s="7">
        <f>ROI_Data_86um!V133/ROI_Data_Normalized_43um!$N132</f>
        <v>0.29143126177024481</v>
      </c>
      <c r="Y132">
        <v>129</v>
      </c>
      <c r="Z132" s="7">
        <f t="shared" si="8"/>
        <v>0.16852555360737709</v>
      </c>
      <c r="AA132" s="7">
        <f t="shared" si="8"/>
        <v>0.17601548801870251</v>
      </c>
      <c r="AB132" s="7">
        <f t="shared" si="8"/>
        <v>0.17750422105331515</v>
      </c>
      <c r="AC132" s="7">
        <f t="shared" si="8"/>
        <v>0.19730826677056951</v>
      </c>
      <c r="AD132" s="7">
        <f t="shared" si="8"/>
        <v>0.21712895317877784</v>
      </c>
      <c r="AE132" s="7">
        <f t="shared" si="8"/>
        <v>0.25207886875771152</v>
      </c>
      <c r="AF132" s="7">
        <f t="shared" si="11"/>
        <v>0.2797608610948763</v>
      </c>
      <c r="AG132" s="7">
        <f t="shared" si="11"/>
        <v>0.27035115916617963</v>
      </c>
      <c r="AH132" s="7">
        <f t="shared" si="11"/>
        <v>0.29485356191960516</v>
      </c>
      <c r="AJ132">
        <v>129</v>
      </c>
      <c r="AK132" s="7">
        <f t="shared" si="10"/>
        <v>0.12632800831222807</v>
      </c>
      <c r="AL132" s="7">
        <f t="shared" si="10"/>
        <v>0.11883807390090265</v>
      </c>
      <c r="AM132" s="7">
        <f t="shared" si="10"/>
        <v>0.11734934086629001</v>
      </c>
      <c r="AN132" s="7">
        <f t="shared" si="9"/>
        <v>9.7545295149035649E-2</v>
      </c>
      <c r="AO132" s="7">
        <f t="shared" si="9"/>
        <v>7.7724608740827317E-2</v>
      </c>
      <c r="AP132" s="7">
        <f t="shared" si="9"/>
        <v>4.277469316189364E-2</v>
      </c>
      <c r="AQ132" s="7">
        <f t="shared" si="9"/>
        <v>1.5092700824728855E-2</v>
      </c>
      <c r="AR132" s="7">
        <f t="shared" si="9"/>
        <v>2.4502402753425523E-2</v>
      </c>
    </row>
    <row r="133" spans="1:44">
      <c r="A133">
        <v>130</v>
      </c>
      <c r="B133">
        <v>700</v>
      </c>
      <c r="C133" s="7">
        <f>(ROI_Data_86um!B134/B133)</f>
        <v>0.12857142857142856</v>
      </c>
      <c r="D133" s="7">
        <f>(ROI_Data_86um!C134/$B133)</f>
        <v>0.15</v>
      </c>
      <c r="E133" s="7">
        <f>(ROI_Data_86um!D134/$B133)</f>
        <v>0.1657142857142857</v>
      </c>
      <c r="F133" s="7">
        <f>(ROI_Data_86um!E134/B133)</f>
        <v>0.17</v>
      </c>
      <c r="G133" s="7">
        <f>(ROI_Data_86um!F134/B133)</f>
        <v>0.21571428571428572</v>
      </c>
      <c r="H133" s="7">
        <f>(ROI_Data_86um!G134/$B133)</f>
        <v>0.20857142857142857</v>
      </c>
      <c r="I133" s="7">
        <f>(ROI_Data_86um!H134/$B133)</f>
        <v>0.22285714285714286</v>
      </c>
      <c r="J133" s="7">
        <f>(ROI_Data_86um!I134/$B133)</f>
        <v>0.23142857142857143</v>
      </c>
      <c r="K133" s="7">
        <f>(ROI_Data_86um!J134/B133)</f>
        <v>0.23</v>
      </c>
      <c r="M133">
        <v>130</v>
      </c>
      <c r="N133">
        <v>637</v>
      </c>
      <c r="O133" s="7">
        <f>ROI_Data_86um!N134/ROI_Data_Normalized_43um!$N133</f>
        <v>0.15855572998430142</v>
      </c>
      <c r="P133" s="7">
        <f>ROI_Data_86um!O134/ROI_Data_Normalized_43um!$N133</f>
        <v>0.15070643642072212</v>
      </c>
      <c r="Q133" s="7">
        <f>ROI_Data_86um!P134/ROI_Data_Normalized_43um!$N133</f>
        <v>0.1664050235478807</v>
      </c>
      <c r="R133" s="7">
        <f>ROI_Data_86um!Q134/ROI_Data_Normalized_43um!$N133</f>
        <v>0.18681318681318682</v>
      </c>
      <c r="S133" s="7">
        <f>ROI_Data_86um!R134/ROI_Data_Normalized_43um!$N133</f>
        <v>0.22291993720565148</v>
      </c>
      <c r="T133" s="7">
        <f>ROI_Data_86um!S134/ROI_Data_Normalized_43um!$N133</f>
        <v>0.24803767660910517</v>
      </c>
      <c r="U133" s="7">
        <f>ROI_Data_86um!T134/ROI_Data_Normalized_43um!$N133</f>
        <v>0.26373626373626374</v>
      </c>
      <c r="V133" s="7">
        <f>ROI_Data_86um!U134/ROI_Data_Normalized_43um!$N133</f>
        <v>0.27315541601255888</v>
      </c>
      <c r="W133" s="7">
        <f>ROI_Data_86um!V134/ROI_Data_Normalized_43um!$N133</f>
        <v>0.28885400313971743</v>
      </c>
      <c r="Y133">
        <v>130</v>
      </c>
      <c r="Z133" s="7">
        <f t="shared" si="8"/>
        <v>0.14356357927786501</v>
      </c>
      <c r="AA133" s="7">
        <f t="shared" si="8"/>
        <v>0.15035321821036107</v>
      </c>
      <c r="AB133" s="7">
        <f t="shared" si="8"/>
        <v>0.16605965463108319</v>
      </c>
      <c r="AC133" s="7">
        <f t="shared" ref="AC133:AE168" si="12">AVERAGE(F133,R133)</f>
        <v>0.17840659340659343</v>
      </c>
      <c r="AD133" s="7">
        <f t="shared" si="12"/>
        <v>0.2193171114599686</v>
      </c>
      <c r="AE133" s="7">
        <f t="shared" si="12"/>
        <v>0.22830455259026688</v>
      </c>
      <c r="AF133" s="7">
        <f t="shared" si="11"/>
        <v>0.2432967032967033</v>
      </c>
      <c r="AG133" s="7">
        <f t="shared" si="11"/>
        <v>0.25229199372056516</v>
      </c>
      <c r="AH133" s="7">
        <f t="shared" si="11"/>
        <v>0.25942700156985871</v>
      </c>
      <c r="AJ133">
        <v>130</v>
      </c>
      <c r="AK133" s="7">
        <f t="shared" si="10"/>
        <v>0.1158634222919937</v>
      </c>
      <c r="AL133" s="7">
        <f t="shared" si="10"/>
        <v>0.10907378335949763</v>
      </c>
      <c r="AM133" s="7">
        <f t="shared" si="10"/>
        <v>9.3367346938775519E-2</v>
      </c>
      <c r="AN133" s="7">
        <f t="shared" si="9"/>
        <v>8.1020408163265278E-2</v>
      </c>
      <c r="AO133" s="7">
        <f t="shared" si="9"/>
        <v>4.0109890109890106E-2</v>
      </c>
      <c r="AP133" s="7">
        <f t="shared" si="9"/>
        <v>3.1122448979591821E-2</v>
      </c>
      <c r="AQ133" s="7">
        <f t="shared" si="9"/>
        <v>1.6130298273155402E-2</v>
      </c>
      <c r="AR133" s="7">
        <f t="shared" si="9"/>
        <v>7.1350078492935509E-3</v>
      </c>
    </row>
    <row r="134" spans="1:44">
      <c r="A134">
        <v>131</v>
      </c>
      <c r="B134">
        <v>509</v>
      </c>
      <c r="C134" s="7">
        <f>(ROI_Data_86um!B135/B134)</f>
        <v>0.15913555992141454</v>
      </c>
      <c r="D134" s="7">
        <f>(ROI_Data_86um!C135/$B134)</f>
        <v>0.16699410609037327</v>
      </c>
      <c r="E134" s="7">
        <f>(ROI_Data_86um!D135/$B134)</f>
        <v>0.15717092337917485</v>
      </c>
      <c r="F134" s="7">
        <f>(ROI_Data_86um!E135/B134)</f>
        <v>0.22593320235756384</v>
      </c>
      <c r="G134" s="7">
        <f>(ROI_Data_86um!F135/B134)</f>
        <v>0.24557956777996071</v>
      </c>
      <c r="H134" s="7">
        <f>(ROI_Data_86um!G135/$B134)</f>
        <v>0.29666011787819252</v>
      </c>
      <c r="I134" s="7">
        <f>(ROI_Data_86um!H135/$B134)</f>
        <v>0.32416502946954812</v>
      </c>
      <c r="J134" s="7">
        <f>(ROI_Data_86um!I135/$B134)</f>
        <v>0.31630648330058941</v>
      </c>
      <c r="K134" s="7">
        <f>(ROI_Data_86um!J135/B134)</f>
        <v>0.37131630648330061</v>
      </c>
      <c r="M134">
        <v>131</v>
      </c>
      <c r="N134">
        <v>565</v>
      </c>
      <c r="O134" s="7">
        <f>ROI_Data_86um!N135/ROI_Data_Normalized_43um!$N134</f>
        <v>0.14867256637168141</v>
      </c>
      <c r="P134" s="7">
        <f>ROI_Data_86um!O135/ROI_Data_Normalized_43um!$N134</f>
        <v>0.15398230088495576</v>
      </c>
      <c r="Q134" s="7">
        <f>ROI_Data_86um!P135/ROI_Data_Normalized_43um!$N134</f>
        <v>0.16460176991150444</v>
      </c>
      <c r="R134" s="7">
        <f>ROI_Data_86um!Q135/ROI_Data_Normalized_43um!$N134</f>
        <v>0.22123893805309736</v>
      </c>
      <c r="S134" s="7">
        <f>ROI_Data_86um!R135/ROI_Data_Normalized_43um!$N134</f>
        <v>0.21946902654867256</v>
      </c>
      <c r="T134" s="7">
        <f>ROI_Data_86um!S135/ROI_Data_Normalized_43um!$N134</f>
        <v>0.26725663716814158</v>
      </c>
      <c r="U134" s="7">
        <f>ROI_Data_86um!T135/ROI_Data_Normalized_43um!$N134</f>
        <v>0.30973451327433627</v>
      </c>
      <c r="V134" s="7">
        <f>ROI_Data_86um!U135/ROI_Data_Normalized_43um!$N134</f>
        <v>0.29203539823008851</v>
      </c>
      <c r="W134" s="7">
        <f>ROI_Data_86um!V135/ROI_Data_Normalized_43um!$N134</f>
        <v>0.30973451327433627</v>
      </c>
      <c r="Y134">
        <v>131</v>
      </c>
      <c r="Z134" s="7">
        <f t="shared" ref="Z134:AB168" si="13">AVERAGE(C134,O134)</f>
        <v>0.15390406314654798</v>
      </c>
      <c r="AA134" s="7">
        <f t="shared" si="13"/>
        <v>0.16048820348766452</v>
      </c>
      <c r="AB134" s="7">
        <f t="shared" si="13"/>
        <v>0.16088634664533963</v>
      </c>
      <c r="AC134" s="7">
        <f t="shared" si="12"/>
        <v>0.22358607020533061</v>
      </c>
      <c r="AD134" s="7">
        <f t="shared" si="12"/>
        <v>0.23252429716431663</v>
      </c>
      <c r="AE134" s="7">
        <f t="shared" si="12"/>
        <v>0.28195837752316705</v>
      </c>
      <c r="AF134" s="7">
        <f t="shared" si="11"/>
        <v>0.31694977137194219</v>
      </c>
      <c r="AG134" s="7">
        <f t="shared" si="11"/>
        <v>0.30417094076533896</v>
      </c>
      <c r="AH134" s="7">
        <f t="shared" si="11"/>
        <v>0.34052540987881841</v>
      </c>
      <c r="AJ134">
        <v>131</v>
      </c>
      <c r="AK134" s="7">
        <f t="shared" si="10"/>
        <v>0.18662134673227043</v>
      </c>
      <c r="AL134" s="7">
        <f t="shared" si="10"/>
        <v>0.18003720639115389</v>
      </c>
      <c r="AM134" s="7">
        <f t="shared" si="10"/>
        <v>0.17963906323347878</v>
      </c>
      <c r="AN134" s="7">
        <f t="shared" si="9"/>
        <v>0.1169393396734878</v>
      </c>
      <c r="AO134" s="7">
        <f t="shared" si="9"/>
        <v>0.10800111271450177</v>
      </c>
      <c r="AP134" s="7">
        <f t="shared" si="9"/>
        <v>5.8567032355651361E-2</v>
      </c>
      <c r="AQ134" s="7">
        <f t="shared" si="9"/>
        <v>2.3575638506876218E-2</v>
      </c>
      <c r="AR134" s="7">
        <f t="shared" si="9"/>
        <v>3.6354469113479448E-2</v>
      </c>
    </row>
    <row r="135" spans="1:44">
      <c r="A135">
        <v>132</v>
      </c>
      <c r="B135">
        <v>1675</v>
      </c>
      <c r="C135" s="7">
        <f>(ROI_Data_86um!B136/B135)</f>
        <v>0.15164179104477613</v>
      </c>
      <c r="D135" s="7">
        <f>(ROI_Data_86um!C136/$B135)</f>
        <v>0.15223880597014924</v>
      </c>
      <c r="E135" s="7">
        <f>(ROI_Data_86um!D136/$B135)</f>
        <v>0.18746268656716417</v>
      </c>
      <c r="F135" s="7">
        <f>(ROI_Data_86um!E136/B135)</f>
        <v>0.22686567164179106</v>
      </c>
      <c r="G135" s="7">
        <f>(ROI_Data_86um!F136/B135)</f>
        <v>0.24895522388059702</v>
      </c>
      <c r="H135" s="7">
        <f>(ROI_Data_86um!G136/$B135)</f>
        <v>0.28238805970149256</v>
      </c>
      <c r="I135" s="7">
        <f>(ROI_Data_86um!H136/$B135)</f>
        <v>0.30447761194029849</v>
      </c>
      <c r="J135" s="7">
        <f>(ROI_Data_86um!I136/$B135)</f>
        <v>0.32776119402985077</v>
      </c>
      <c r="K135" s="7">
        <f>(ROI_Data_86um!J136/B135)</f>
        <v>0.33552238805970147</v>
      </c>
      <c r="M135">
        <v>132</v>
      </c>
      <c r="N135">
        <v>1800</v>
      </c>
      <c r="O135" s="7">
        <f>ROI_Data_86um!N136/ROI_Data_Normalized_43um!$N135</f>
        <v>0.16333333333333333</v>
      </c>
      <c r="P135" s="7">
        <f>ROI_Data_86um!O136/ROI_Data_Normalized_43um!$N135</f>
        <v>0.15611111111111112</v>
      </c>
      <c r="Q135" s="7">
        <f>ROI_Data_86um!P136/ROI_Data_Normalized_43um!$N135</f>
        <v>0.215</v>
      </c>
      <c r="R135" s="7">
        <f>ROI_Data_86um!Q136/ROI_Data_Normalized_43um!$N135</f>
        <v>0.25944444444444442</v>
      </c>
      <c r="S135" s="7">
        <f>ROI_Data_86um!R136/ROI_Data_Normalized_43um!$N135</f>
        <v>0.2688888888888889</v>
      </c>
      <c r="T135" s="7">
        <f>ROI_Data_86um!S136/ROI_Data_Normalized_43um!$N135</f>
        <v>0.28166666666666668</v>
      </c>
      <c r="U135" s="7">
        <f>ROI_Data_86um!T136/ROI_Data_Normalized_43um!$N135</f>
        <v>0.30166666666666669</v>
      </c>
      <c r="V135" s="7">
        <f>ROI_Data_86um!U136/ROI_Data_Normalized_43um!$N135</f>
        <v>0.30499999999999999</v>
      </c>
      <c r="W135" s="7">
        <f>ROI_Data_86um!V136/ROI_Data_Normalized_43um!$N135</f>
        <v>0.31555555555555553</v>
      </c>
      <c r="Y135">
        <v>132</v>
      </c>
      <c r="Z135" s="7">
        <f t="shared" si="13"/>
        <v>0.15748756218905474</v>
      </c>
      <c r="AA135" s="7">
        <f t="shared" si="13"/>
        <v>0.15417495854063018</v>
      </c>
      <c r="AB135" s="7">
        <f t="shared" si="13"/>
        <v>0.20123134328358208</v>
      </c>
      <c r="AC135" s="7">
        <f t="shared" si="12"/>
        <v>0.24315505804311774</v>
      </c>
      <c r="AD135" s="7">
        <f t="shared" si="12"/>
        <v>0.25892205638474297</v>
      </c>
      <c r="AE135" s="7">
        <f t="shared" si="12"/>
        <v>0.28202736318407962</v>
      </c>
      <c r="AF135" s="7">
        <f t="shared" si="11"/>
        <v>0.30307213930348259</v>
      </c>
      <c r="AG135" s="7">
        <f t="shared" si="11"/>
        <v>0.31638059701492538</v>
      </c>
      <c r="AH135" s="7">
        <f t="shared" si="11"/>
        <v>0.32553897180762847</v>
      </c>
      <c r="AJ135">
        <v>132</v>
      </c>
      <c r="AK135" s="7">
        <f t="shared" si="10"/>
        <v>0.16805140961857373</v>
      </c>
      <c r="AL135" s="7">
        <f t="shared" si="10"/>
        <v>0.17136401326699829</v>
      </c>
      <c r="AM135" s="7">
        <f t="shared" si="10"/>
        <v>0.12430762852404639</v>
      </c>
      <c r="AN135" s="7">
        <f t="shared" si="9"/>
        <v>8.2383913764510736E-2</v>
      </c>
      <c r="AO135" s="7">
        <f t="shared" si="9"/>
        <v>6.6616915422885503E-2</v>
      </c>
      <c r="AP135" s="7">
        <f t="shared" si="9"/>
        <v>4.3511608623548859E-2</v>
      </c>
      <c r="AQ135" s="7">
        <f t="shared" si="9"/>
        <v>2.2466832504145884E-2</v>
      </c>
      <c r="AR135" s="7">
        <f t="shared" si="9"/>
        <v>9.1583747927030945E-3</v>
      </c>
    </row>
    <row r="136" spans="1:44">
      <c r="A136">
        <v>133</v>
      </c>
      <c r="B136">
        <v>10128</v>
      </c>
      <c r="C136" s="7">
        <f>(ROI_Data_86um!B137/B136)</f>
        <v>0.14800552922590837</v>
      </c>
      <c r="D136" s="7">
        <f>(ROI_Data_86um!C137/$B136)</f>
        <v>0.15797788309636651</v>
      </c>
      <c r="E136" s="7">
        <f>(ROI_Data_86um!D137/$B136)</f>
        <v>0.16597551342812006</v>
      </c>
      <c r="F136" s="7">
        <f>(ROI_Data_86um!E137/B136)</f>
        <v>0.20319905213270142</v>
      </c>
      <c r="G136" s="7">
        <f>(ROI_Data_86um!F137/B136)</f>
        <v>0.22324249605055294</v>
      </c>
      <c r="H136" s="7">
        <f>(ROI_Data_86um!G137/$B136)</f>
        <v>0.2398301737756714</v>
      </c>
      <c r="I136" s="7">
        <f>(ROI_Data_86um!H137/$B136)</f>
        <v>0.25622037914691942</v>
      </c>
      <c r="J136" s="7">
        <f>(ROI_Data_86um!I137/$B136)</f>
        <v>0.27251184834123221</v>
      </c>
      <c r="K136" s="7">
        <f>(ROI_Data_86um!J137/B136)</f>
        <v>0.28327409162717221</v>
      </c>
      <c r="M136">
        <v>133</v>
      </c>
      <c r="N136">
        <v>10858</v>
      </c>
      <c r="O136" s="7">
        <f>ROI_Data_86um!N137/ROI_Data_Normalized_43um!$N136</f>
        <v>0.14606741573033707</v>
      </c>
      <c r="P136" s="7">
        <f>ROI_Data_86um!O137/ROI_Data_Normalized_43um!$N136</f>
        <v>0.15334315711917479</v>
      </c>
      <c r="Q136" s="7">
        <f>ROI_Data_86um!P137/ROI_Data_Normalized_43um!$N136</f>
        <v>0.16660526800515749</v>
      </c>
      <c r="R136" s="7">
        <f>ROI_Data_86um!Q137/ROI_Data_Normalized_43um!$N136</f>
        <v>0.19119543193958372</v>
      </c>
      <c r="S136" s="7">
        <f>ROI_Data_86um!R137/ROI_Data_Normalized_43um!$N136</f>
        <v>0.21302265610609689</v>
      </c>
      <c r="T136" s="7">
        <f>ROI_Data_86um!S137/ROI_Data_Normalized_43um!$N136</f>
        <v>0.23217903849696075</v>
      </c>
      <c r="U136" s="7">
        <f>ROI_Data_86um!T137/ROI_Data_Normalized_43um!$N136</f>
        <v>0.25419045864800149</v>
      </c>
      <c r="V136" s="7">
        <f>ROI_Data_86um!U137/ROI_Data_Normalized_43um!$N136</f>
        <v>0.25842696629213485</v>
      </c>
      <c r="W136" s="7">
        <f>ROI_Data_86um!V137/ROI_Data_Normalized_43um!$N136</f>
        <v>0.26772886351077546</v>
      </c>
      <c r="Y136">
        <v>133</v>
      </c>
      <c r="Z136" s="7">
        <f t="shared" si="13"/>
        <v>0.14703647247812274</v>
      </c>
      <c r="AA136" s="7">
        <f t="shared" si="13"/>
        <v>0.15566052010777065</v>
      </c>
      <c r="AB136" s="7">
        <f t="shared" si="13"/>
        <v>0.16629039071663876</v>
      </c>
      <c r="AC136" s="7">
        <f t="shared" si="12"/>
        <v>0.19719724203614258</v>
      </c>
      <c r="AD136" s="7">
        <f t="shared" si="12"/>
        <v>0.21813257607832492</v>
      </c>
      <c r="AE136" s="7">
        <f t="shared" si="12"/>
        <v>0.23600460613631608</v>
      </c>
      <c r="AF136" s="7">
        <f t="shared" si="11"/>
        <v>0.25520541889746046</v>
      </c>
      <c r="AG136" s="7">
        <f t="shared" si="11"/>
        <v>0.26546940731668356</v>
      </c>
      <c r="AH136" s="7">
        <f t="shared" si="11"/>
        <v>0.27550147756897381</v>
      </c>
      <c r="AJ136">
        <v>133</v>
      </c>
      <c r="AK136" s="7">
        <f t="shared" si="10"/>
        <v>0.12846500509085107</v>
      </c>
      <c r="AL136" s="7">
        <f t="shared" si="10"/>
        <v>0.11984095746120316</v>
      </c>
      <c r="AM136" s="7">
        <f t="shared" si="10"/>
        <v>0.10921108685233505</v>
      </c>
      <c r="AN136" s="7">
        <f t="shared" si="9"/>
        <v>7.8304235532831223E-2</v>
      </c>
      <c r="AO136" s="7">
        <f t="shared" si="9"/>
        <v>5.7368901490648883E-2</v>
      </c>
      <c r="AP136" s="7">
        <f t="shared" si="9"/>
        <v>3.9496871432657732E-2</v>
      </c>
      <c r="AQ136" s="7">
        <f t="shared" si="9"/>
        <v>2.0296058671513351E-2</v>
      </c>
      <c r="AR136" s="7">
        <f t="shared" si="9"/>
        <v>1.0032070252290248E-2</v>
      </c>
    </row>
    <row r="137" spans="1:44">
      <c r="A137">
        <v>134</v>
      </c>
      <c r="B137">
        <v>4637</v>
      </c>
      <c r="C137" s="7">
        <f>(ROI_Data_86um!B138/B137)</f>
        <v>0.14729350873409533</v>
      </c>
      <c r="D137" s="7">
        <f>(ROI_Data_86um!C138/$B137)</f>
        <v>0.15915462583566961</v>
      </c>
      <c r="E137" s="7">
        <f>(ROI_Data_86um!D138/$B137)</f>
        <v>0.15893896916109554</v>
      </c>
      <c r="F137" s="7">
        <f>(ROI_Data_86um!E138/B137)</f>
        <v>0.20789303428941125</v>
      </c>
      <c r="G137" s="7">
        <f>(ROI_Data_86um!F138/B137)</f>
        <v>0.21673495794694847</v>
      </c>
      <c r="H137" s="7">
        <f>(ROI_Data_86um!G138/$B137)</f>
        <v>0.26439508302781972</v>
      </c>
      <c r="I137" s="7">
        <f>(ROI_Data_86um!H138/$B137)</f>
        <v>0.28380418373948674</v>
      </c>
      <c r="J137" s="7">
        <f>(ROI_Data_86um!I138/$B137)</f>
        <v>0.27453094673280137</v>
      </c>
      <c r="K137" s="7">
        <f>(ROI_Data_86um!J138/B137)</f>
        <v>0.32111278844080227</v>
      </c>
      <c r="M137">
        <v>134</v>
      </c>
      <c r="N137">
        <v>4619</v>
      </c>
      <c r="O137" s="7">
        <f>ROI_Data_86um!N138/ROI_Data_Normalized_43um!$N137</f>
        <v>0.1580428664213033</v>
      </c>
      <c r="P137" s="7">
        <f>ROI_Data_86um!O138/ROI_Data_Normalized_43um!$N137</f>
        <v>0.17471314137259147</v>
      </c>
      <c r="Q137" s="7">
        <f>ROI_Data_86um!P138/ROI_Data_Normalized_43um!$N137</f>
        <v>0.16042433427148733</v>
      </c>
      <c r="R137" s="7">
        <f>ROI_Data_86um!Q138/ROI_Data_Normalized_43um!$N137</f>
        <v>0.21216713574366747</v>
      </c>
      <c r="S137" s="7">
        <f>ROI_Data_86um!R138/ROI_Data_Normalized_43um!$N137</f>
        <v>0.23641480840008661</v>
      </c>
      <c r="T137" s="7">
        <f>ROI_Data_86um!S138/ROI_Data_Normalized_43um!$N137</f>
        <v>0.28664213033124053</v>
      </c>
      <c r="U137" s="7">
        <f>ROI_Data_86um!T138/ROI_Data_Normalized_43um!$N137</f>
        <v>0.32128166269755359</v>
      </c>
      <c r="V137" s="7">
        <f>ROI_Data_86um!U138/ROI_Data_Normalized_43um!$N137</f>
        <v>0.31630222991989609</v>
      </c>
      <c r="W137" s="7">
        <f>ROI_Data_86um!V138/ROI_Data_Normalized_43um!$N137</f>
        <v>0.35786966875947174</v>
      </c>
      <c r="Y137">
        <v>134</v>
      </c>
      <c r="Z137" s="7">
        <f t="shared" si="13"/>
        <v>0.15266818757769932</v>
      </c>
      <c r="AA137" s="7">
        <f t="shared" si="13"/>
        <v>0.16693388360413053</v>
      </c>
      <c r="AB137" s="7">
        <f t="shared" si="13"/>
        <v>0.15968165171629145</v>
      </c>
      <c r="AC137" s="7">
        <f t="shared" si="12"/>
        <v>0.21003008501653936</v>
      </c>
      <c r="AD137" s="7">
        <f t="shared" si="12"/>
        <v>0.22657488317351754</v>
      </c>
      <c r="AE137" s="7">
        <f t="shared" si="12"/>
        <v>0.2755186066795301</v>
      </c>
      <c r="AF137" s="7">
        <f t="shared" si="11"/>
        <v>0.30254292321852017</v>
      </c>
      <c r="AG137" s="7">
        <f t="shared" si="11"/>
        <v>0.29541658832634876</v>
      </c>
      <c r="AH137" s="7">
        <f t="shared" si="11"/>
        <v>0.33949122860013703</v>
      </c>
      <c r="AJ137">
        <v>134</v>
      </c>
      <c r="AK137" s="7">
        <f t="shared" si="10"/>
        <v>0.18682304102243771</v>
      </c>
      <c r="AL137" s="7">
        <f t="shared" si="10"/>
        <v>0.1725573449960065</v>
      </c>
      <c r="AM137" s="7">
        <f t="shared" si="10"/>
        <v>0.17980957688384558</v>
      </c>
      <c r="AN137" s="7">
        <f t="shared" si="9"/>
        <v>0.12946114358359767</v>
      </c>
      <c r="AO137" s="7">
        <f t="shared" si="9"/>
        <v>0.11291634542661949</v>
      </c>
      <c r="AP137" s="7">
        <f t="shared" si="9"/>
        <v>6.3972621920606931E-2</v>
      </c>
      <c r="AQ137" s="7">
        <f t="shared" si="9"/>
        <v>3.6948305381616864E-2</v>
      </c>
      <c r="AR137" s="7">
        <f t="shared" si="9"/>
        <v>4.4074640273788268E-2</v>
      </c>
    </row>
    <row r="138" spans="1:44">
      <c r="A138">
        <v>135</v>
      </c>
      <c r="B138">
        <v>15361</v>
      </c>
      <c r="C138" s="7">
        <f>(ROI_Data_86um!B139/B138)</f>
        <v>0.15747672677560054</v>
      </c>
      <c r="D138" s="7">
        <f>(ROI_Data_86um!C139/$B138)</f>
        <v>0.17244971030531867</v>
      </c>
      <c r="E138" s="7">
        <f>(ROI_Data_86um!D139/$B138)</f>
        <v>0.18013150185534796</v>
      </c>
      <c r="F138" s="7">
        <f>(ROI_Data_86um!E139/B138)</f>
        <v>0.20656207278171995</v>
      </c>
      <c r="G138" s="7">
        <f>(ROI_Data_86um!F139/B138)</f>
        <v>0.26554260790313133</v>
      </c>
      <c r="H138" s="7">
        <f>(ROI_Data_86um!G139/$B138)</f>
        <v>0.29848317166851118</v>
      </c>
      <c r="I138" s="7">
        <f>(ROI_Data_86um!H139/$B138)</f>
        <v>0.30668576264566111</v>
      </c>
      <c r="J138" s="7">
        <f>(ROI_Data_86um!I139/$B138)</f>
        <v>0.30375626586810756</v>
      </c>
      <c r="K138" s="7">
        <f>(ROI_Data_86um!J139/B138)</f>
        <v>0.32224464553088994</v>
      </c>
      <c r="M138">
        <v>135</v>
      </c>
      <c r="N138">
        <v>17563</v>
      </c>
      <c r="O138" s="7">
        <f>ROI_Data_86um!N139/ROI_Data_Normalized_43um!$N138</f>
        <v>0.14564709901497466</v>
      </c>
      <c r="P138" s="7">
        <f>ROI_Data_86um!O139/ROI_Data_Normalized_43um!$N138</f>
        <v>0.15327677503843307</v>
      </c>
      <c r="Q138" s="7">
        <f>ROI_Data_86um!P139/ROI_Data_Normalized_43um!$N138</f>
        <v>0.17719068496270568</v>
      </c>
      <c r="R138" s="7">
        <f>ROI_Data_86um!Q139/ROI_Data_Normalized_43um!$N138</f>
        <v>0.20070602972157375</v>
      </c>
      <c r="S138" s="7">
        <f>ROI_Data_86um!R139/ROI_Data_Normalized_43um!$N138</f>
        <v>0.22251323805727952</v>
      </c>
      <c r="T138" s="7">
        <f>ROI_Data_86um!S139/ROI_Data_Normalized_43um!$N138</f>
        <v>0.26908842452883902</v>
      </c>
      <c r="U138" s="7">
        <f>ROI_Data_86um!T139/ROI_Data_Normalized_43um!$N138</f>
        <v>0.29505209816090644</v>
      </c>
      <c r="V138" s="7">
        <f>ROI_Data_86um!U139/ROI_Data_Normalized_43um!$N138</f>
        <v>0.31179183510789726</v>
      </c>
      <c r="W138" s="7">
        <f>ROI_Data_86um!V139/ROI_Data_Normalized_43um!$N138</f>
        <v>0.33012583271650631</v>
      </c>
      <c r="Y138">
        <v>135</v>
      </c>
      <c r="Z138" s="7">
        <f t="shared" si="13"/>
        <v>0.15156191289528759</v>
      </c>
      <c r="AA138" s="7">
        <f t="shared" si="13"/>
        <v>0.16286324267187585</v>
      </c>
      <c r="AB138" s="7">
        <f t="shared" si="13"/>
        <v>0.17866109340902681</v>
      </c>
      <c r="AC138" s="7">
        <f t="shared" si="12"/>
        <v>0.20363405125164685</v>
      </c>
      <c r="AD138" s="7">
        <f t="shared" si="12"/>
        <v>0.24402792298020543</v>
      </c>
      <c r="AE138" s="7">
        <f t="shared" si="12"/>
        <v>0.2837857980986751</v>
      </c>
      <c r="AF138" s="7">
        <f t="shared" si="11"/>
        <v>0.30086893040328377</v>
      </c>
      <c r="AG138" s="7">
        <f t="shared" si="11"/>
        <v>0.30777405048800244</v>
      </c>
      <c r="AH138" s="7">
        <f t="shared" si="11"/>
        <v>0.32618523912369812</v>
      </c>
      <c r="AJ138">
        <v>135</v>
      </c>
      <c r="AK138" s="7">
        <f t="shared" si="10"/>
        <v>0.17462332622841054</v>
      </c>
      <c r="AL138" s="7">
        <f t="shared" si="10"/>
        <v>0.16332199645182227</v>
      </c>
      <c r="AM138" s="7">
        <f t="shared" si="10"/>
        <v>0.14752414571467132</v>
      </c>
      <c r="AN138" s="7">
        <f t="shared" si="9"/>
        <v>0.12255118787205127</v>
      </c>
      <c r="AO138" s="7">
        <f t="shared" si="9"/>
        <v>8.2157316143492698E-2</v>
      </c>
      <c r="AP138" s="7">
        <f t="shared" si="9"/>
        <v>4.2399441025023021E-2</v>
      </c>
      <c r="AQ138" s="7">
        <f t="shared" si="9"/>
        <v>2.5316308720414349E-2</v>
      </c>
      <c r="AR138" s="7">
        <f t="shared" si="9"/>
        <v>1.8411188635695686E-2</v>
      </c>
    </row>
    <row r="139" spans="1:44">
      <c r="A139">
        <v>136</v>
      </c>
      <c r="B139">
        <v>4827</v>
      </c>
      <c r="C139" s="7">
        <f>(ROI_Data_86um!B140/B139)</f>
        <v>0.16407706650093226</v>
      </c>
      <c r="D139" s="7">
        <f>(ROI_Data_86um!C140/$B139)</f>
        <v>0.16842759477936606</v>
      </c>
      <c r="E139" s="7">
        <f>(ROI_Data_86um!D140/$B139)</f>
        <v>0.17629997928319868</v>
      </c>
      <c r="F139" s="7">
        <f>(ROI_Data_86um!E140/B139)</f>
        <v>0.1885228920654651</v>
      </c>
      <c r="G139" s="7">
        <f>(ROI_Data_86um!F140/B139)</f>
        <v>0.2214626061736068</v>
      </c>
      <c r="H139" s="7">
        <f>(ROI_Data_86um!G140/$B139)</f>
        <v>0.2689040812098612</v>
      </c>
      <c r="I139" s="7">
        <f>(ROI_Data_86um!H140/$B139)</f>
        <v>0.26372488087839235</v>
      </c>
      <c r="J139" s="7">
        <f>(ROI_Data_86um!I140/$B139)</f>
        <v>0.27408328154132999</v>
      </c>
      <c r="K139" s="7">
        <f>(ROI_Data_86um!J140/B139)</f>
        <v>0.30246529935777916</v>
      </c>
      <c r="M139">
        <v>136</v>
      </c>
      <c r="N139">
        <v>5929</v>
      </c>
      <c r="O139" s="7">
        <f>ROI_Data_86um!N140/ROI_Data_Normalized_43um!$N139</f>
        <v>0.15567549333783101</v>
      </c>
      <c r="P139" s="7">
        <f>ROI_Data_86um!O140/ROI_Data_Normalized_43um!$N139</f>
        <v>0.16461460617304774</v>
      </c>
      <c r="Q139" s="7">
        <f>ROI_Data_86um!P140/ROI_Data_Normalized_43um!$N139</f>
        <v>0.17220441895766572</v>
      </c>
      <c r="R139" s="7">
        <f>ROI_Data_86um!Q140/ROI_Data_Normalized_43um!$N139</f>
        <v>0.18923933209647495</v>
      </c>
      <c r="S139" s="7">
        <f>ROI_Data_86um!R140/ROI_Data_Normalized_43um!$N139</f>
        <v>0.20188902007083825</v>
      </c>
      <c r="T139" s="7">
        <f>ROI_Data_86um!S140/ROI_Data_Normalized_43um!$N139</f>
        <v>0.25586102209478834</v>
      </c>
      <c r="U139" s="7">
        <f>ROI_Data_86um!T140/ROI_Data_Normalized_43um!$N139</f>
        <v>0.25653567212008771</v>
      </c>
      <c r="V139" s="7">
        <f>ROI_Data_86um!U140/ROI_Data_Normalized_43um!$N139</f>
        <v>0.2577163096643616</v>
      </c>
      <c r="W139" s="7">
        <f>ROI_Data_86um!V140/ROI_Data_Normalized_43um!$N139</f>
        <v>0.28976218586608199</v>
      </c>
      <c r="Y139">
        <v>136</v>
      </c>
      <c r="Z139" s="7">
        <f t="shared" si="13"/>
        <v>0.15987627991938164</v>
      </c>
      <c r="AA139" s="7">
        <f t="shared" si="13"/>
        <v>0.16652110047620688</v>
      </c>
      <c r="AB139" s="7">
        <f t="shared" si="13"/>
        <v>0.17425219912043222</v>
      </c>
      <c r="AC139" s="7">
        <f t="shared" si="12"/>
        <v>0.18888111208097003</v>
      </c>
      <c r="AD139" s="7">
        <f t="shared" si="12"/>
        <v>0.21167581312222253</v>
      </c>
      <c r="AE139" s="7">
        <f t="shared" si="12"/>
        <v>0.26238255165232477</v>
      </c>
      <c r="AF139" s="7">
        <f t="shared" si="11"/>
        <v>0.26013027649924003</v>
      </c>
      <c r="AG139" s="7">
        <f t="shared" si="11"/>
        <v>0.26589979560284582</v>
      </c>
      <c r="AH139" s="7">
        <f t="shared" si="11"/>
        <v>0.29611374261193057</v>
      </c>
      <c r="AJ139">
        <v>136</v>
      </c>
      <c r="AK139" s="7">
        <f t="shared" si="10"/>
        <v>0.13623746269254894</v>
      </c>
      <c r="AL139" s="7">
        <f t="shared" si="10"/>
        <v>0.12959264213572369</v>
      </c>
      <c r="AM139" s="7">
        <f t="shared" si="10"/>
        <v>0.12186154349149836</v>
      </c>
      <c r="AN139" s="7">
        <f t="shared" si="9"/>
        <v>0.10723263053096055</v>
      </c>
      <c r="AO139" s="7">
        <f t="shared" si="9"/>
        <v>8.4437929489708047E-2</v>
      </c>
      <c r="AP139" s="7">
        <f t="shared" si="9"/>
        <v>3.3731190959605806E-2</v>
      </c>
      <c r="AQ139" s="7">
        <f t="shared" si="9"/>
        <v>3.5983466112690543E-2</v>
      </c>
      <c r="AR139" s="7">
        <f t="shared" si="9"/>
        <v>3.0213947009084752E-2</v>
      </c>
    </row>
    <row r="140" spans="1:44">
      <c r="A140">
        <v>137</v>
      </c>
      <c r="B140">
        <v>1298</v>
      </c>
      <c r="C140" s="7">
        <f>(ROI_Data_86um!B141/B140)</f>
        <v>0.18027734976887519</v>
      </c>
      <c r="D140" s="7">
        <f>(ROI_Data_86um!C141/$B140)</f>
        <v>0.19876733436055469</v>
      </c>
      <c r="E140" s="7">
        <f>(ROI_Data_86um!D141/$B140)</f>
        <v>0.20647149460708783</v>
      </c>
      <c r="F140" s="7">
        <f>(ROI_Data_86um!E141/B140)</f>
        <v>0.23574730354391371</v>
      </c>
      <c r="G140" s="7">
        <f>(ROI_Data_86um!F141/B140)</f>
        <v>0.26810477657935283</v>
      </c>
      <c r="H140" s="7">
        <f>(ROI_Data_86um!G141/$B140)</f>
        <v>0.27195685670261943</v>
      </c>
      <c r="I140" s="7">
        <f>(ROI_Data_86um!H141/$B140)</f>
        <v>0.2896764252696456</v>
      </c>
      <c r="J140" s="7">
        <f>(ROI_Data_86um!I141/$B140)</f>
        <v>0.30123266563944529</v>
      </c>
      <c r="K140" s="7">
        <f>(ROI_Data_86um!J141/B140)</f>
        <v>0.30431432973805855</v>
      </c>
      <c r="M140">
        <v>137</v>
      </c>
      <c r="N140">
        <v>1255</v>
      </c>
      <c r="O140" s="7">
        <f>ROI_Data_86um!N141/ROI_Data_Normalized_43um!$N140</f>
        <v>0.16653386454183267</v>
      </c>
      <c r="P140" s="7">
        <f>ROI_Data_86um!O141/ROI_Data_Normalized_43um!$N140</f>
        <v>0.1745019920318725</v>
      </c>
      <c r="Q140" s="7">
        <f>ROI_Data_86um!P141/ROI_Data_Normalized_43um!$N140</f>
        <v>0.20717131474103587</v>
      </c>
      <c r="R140" s="7">
        <f>ROI_Data_86um!Q141/ROI_Data_Normalized_43um!$N140</f>
        <v>0.22709163346613545</v>
      </c>
      <c r="S140" s="7">
        <f>ROI_Data_86um!R141/ROI_Data_Normalized_43um!$N140</f>
        <v>0.23904382470119523</v>
      </c>
      <c r="T140" s="7">
        <f>ROI_Data_86um!S141/ROI_Data_Normalized_43um!$N140</f>
        <v>0.26932270916334661</v>
      </c>
      <c r="U140" s="7">
        <f>ROI_Data_86um!T141/ROI_Data_Normalized_43um!$N140</f>
        <v>0.27729083665338644</v>
      </c>
      <c r="V140" s="7">
        <f>ROI_Data_86um!U141/ROI_Data_Normalized_43um!$N140</f>
        <v>0.28286852589641437</v>
      </c>
      <c r="W140" s="7">
        <f>ROI_Data_86um!V141/ROI_Data_Normalized_43um!$N140</f>
        <v>0.30438247011952191</v>
      </c>
      <c r="Y140">
        <v>137</v>
      </c>
      <c r="Z140" s="7">
        <f t="shared" si="13"/>
        <v>0.17340560715535391</v>
      </c>
      <c r="AA140" s="7">
        <f t="shared" si="13"/>
        <v>0.18663466319621358</v>
      </c>
      <c r="AB140" s="7">
        <f t="shared" si="13"/>
        <v>0.20682140467406185</v>
      </c>
      <c r="AC140" s="7">
        <f t="shared" si="12"/>
        <v>0.23141946850502459</v>
      </c>
      <c r="AD140" s="7">
        <f t="shared" si="12"/>
        <v>0.25357430064027403</v>
      </c>
      <c r="AE140" s="7">
        <f t="shared" si="12"/>
        <v>0.27063978293298302</v>
      </c>
      <c r="AF140" s="7">
        <f t="shared" si="11"/>
        <v>0.28348363096151602</v>
      </c>
      <c r="AG140" s="7">
        <f t="shared" si="11"/>
        <v>0.2920505957679298</v>
      </c>
      <c r="AH140" s="7">
        <f t="shared" si="11"/>
        <v>0.30434839992879026</v>
      </c>
      <c r="AJ140">
        <v>137</v>
      </c>
      <c r="AK140" s="7">
        <f t="shared" si="10"/>
        <v>0.13094279277343635</v>
      </c>
      <c r="AL140" s="7">
        <f t="shared" si="10"/>
        <v>0.11771373673257668</v>
      </c>
      <c r="AM140" s="7">
        <f t="shared" si="10"/>
        <v>9.752699525472841E-2</v>
      </c>
      <c r="AN140" s="7">
        <f t="shared" si="9"/>
        <v>7.2928931423765664E-2</v>
      </c>
      <c r="AO140" s="7">
        <f t="shared" si="9"/>
        <v>5.0774099288516228E-2</v>
      </c>
      <c r="AP140" s="7">
        <f t="shared" si="9"/>
        <v>3.3708616995807239E-2</v>
      </c>
      <c r="AQ140" s="7">
        <f t="shared" si="9"/>
        <v>2.0864768967274239E-2</v>
      </c>
      <c r="AR140" s="7">
        <f t="shared" si="9"/>
        <v>1.2297804160860459E-2</v>
      </c>
    </row>
    <row r="141" spans="1:44">
      <c r="A141">
        <v>138</v>
      </c>
      <c r="B141">
        <v>817</v>
      </c>
      <c r="C141" s="7">
        <f>(ROI_Data_86um!B142/B141)</f>
        <v>0.18237454100367198</v>
      </c>
      <c r="D141" s="7">
        <f>(ROI_Data_86um!C142/$B141)</f>
        <v>0.204406364749082</v>
      </c>
      <c r="E141" s="7">
        <f>(ROI_Data_86um!D142/$B141)</f>
        <v>0.19461444308445533</v>
      </c>
      <c r="F141" s="7">
        <f>(ROI_Data_86um!E142/B141)</f>
        <v>0.28151774785801714</v>
      </c>
      <c r="G141" s="7">
        <f>(ROI_Data_86um!F142/B141)</f>
        <v>0.29253365973072215</v>
      </c>
      <c r="H141" s="7">
        <f>(ROI_Data_86um!G142/$B141)</f>
        <v>0.33170134638922888</v>
      </c>
      <c r="I141" s="7">
        <f>(ROI_Data_86um!H142/$B141)</f>
        <v>0.36719706242350059</v>
      </c>
      <c r="J141" s="7">
        <f>(ROI_Data_86um!I142/$B141)</f>
        <v>0.37698898408812731</v>
      </c>
      <c r="K141" s="7">
        <f>(ROI_Data_86um!J142/B141)</f>
        <v>0.37943696450428399</v>
      </c>
      <c r="M141">
        <v>138</v>
      </c>
      <c r="N141">
        <v>895</v>
      </c>
      <c r="O141" s="7">
        <f>ROI_Data_86um!N142/ROI_Data_Normalized_43um!$N141</f>
        <v>0.16312849162011173</v>
      </c>
      <c r="P141" s="7">
        <f>ROI_Data_86um!O142/ROI_Data_Normalized_43um!$N141</f>
        <v>0.16759776536312848</v>
      </c>
      <c r="Q141" s="7">
        <f>ROI_Data_86um!P142/ROI_Data_Normalized_43um!$N141</f>
        <v>0.2</v>
      </c>
      <c r="R141" s="7">
        <f>ROI_Data_86um!Q142/ROI_Data_Normalized_43um!$N141</f>
        <v>0.27486033519553071</v>
      </c>
      <c r="S141" s="7">
        <f>ROI_Data_86um!R142/ROI_Data_Normalized_43um!$N141</f>
        <v>0.28156424581005585</v>
      </c>
      <c r="T141" s="7">
        <f>ROI_Data_86um!S142/ROI_Data_Normalized_43um!$N141</f>
        <v>0.31843575418994413</v>
      </c>
      <c r="U141" s="7">
        <f>ROI_Data_86um!T142/ROI_Data_Normalized_43um!$N141</f>
        <v>0.33743016759776534</v>
      </c>
      <c r="V141" s="7">
        <f>ROI_Data_86um!U142/ROI_Data_Normalized_43um!$N141</f>
        <v>0.35530726256983242</v>
      </c>
      <c r="W141" s="7">
        <f>ROI_Data_86um!V142/ROI_Data_Normalized_43um!$N141</f>
        <v>0.36201117318435755</v>
      </c>
      <c r="Y141">
        <v>138</v>
      </c>
      <c r="Z141" s="7">
        <f t="shared" si="13"/>
        <v>0.17275151631189184</v>
      </c>
      <c r="AA141" s="7">
        <f t="shared" si="13"/>
        <v>0.18600206505610523</v>
      </c>
      <c r="AB141" s="7">
        <f t="shared" si="13"/>
        <v>0.19730722154222768</v>
      </c>
      <c r="AC141" s="7">
        <f t="shared" si="12"/>
        <v>0.27818904152677393</v>
      </c>
      <c r="AD141" s="7">
        <f t="shared" si="12"/>
        <v>0.287048952770389</v>
      </c>
      <c r="AE141" s="7">
        <f t="shared" si="12"/>
        <v>0.32506855028958648</v>
      </c>
      <c r="AF141" s="7">
        <f t="shared" si="11"/>
        <v>0.35231361501063296</v>
      </c>
      <c r="AG141" s="7">
        <f t="shared" si="11"/>
        <v>0.36614812332897984</v>
      </c>
      <c r="AH141" s="7">
        <f t="shared" si="11"/>
        <v>0.37072406884432074</v>
      </c>
      <c r="AJ141">
        <v>138</v>
      </c>
      <c r="AK141" s="7">
        <f t="shared" si="10"/>
        <v>0.1979725525324289</v>
      </c>
      <c r="AL141" s="7">
        <f t="shared" si="10"/>
        <v>0.18472200378821552</v>
      </c>
      <c r="AM141" s="7">
        <f t="shared" si="10"/>
        <v>0.17341684730209306</v>
      </c>
      <c r="AN141" s="7">
        <f t="shared" si="9"/>
        <v>9.2535027317546814E-2</v>
      </c>
      <c r="AO141" s="7">
        <f t="shared" si="9"/>
        <v>8.3675116073931743E-2</v>
      </c>
      <c r="AP141" s="7">
        <f t="shared" si="9"/>
        <v>4.5655518554734265E-2</v>
      </c>
      <c r="AQ141" s="7">
        <f t="shared" si="9"/>
        <v>1.8410453833687779E-2</v>
      </c>
      <c r="AR141" s="7">
        <f t="shared" si="9"/>
        <v>4.5759455153409068E-3</v>
      </c>
    </row>
    <row r="142" spans="1:44">
      <c r="A142">
        <v>139</v>
      </c>
      <c r="B142">
        <v>239</v>
      </c>
      <c r="C142" s="7">
        <f>(ROI_Data_86um!B143/B142)</f>
        <v>0.13807531380753138</v>
      </c>
      <c r="D142" s="7">
        <f>(ROI_Data_86um!C143/$B142)</f>
        <v>0.14644351464435146</v>
      </c>
      <c r="E142" s="7">
        <f>(ROI_Data_86um!D143/$B142)</f>
        <v>0.15062761506276151</v>
      </c>
      <c r="F142" s="7">
        <f>(ROI_Data_86um!E143/B142)</f>
        <v>0.17573221757322174</v>
      </c>
      <c r="G142" s="7">
        <f>(ROI_Data_86um!F143/B142)</f>
        <v>0.1799163179916318</v>
      </c>
      <c r="H142" s="7">
        <f>(ROI_Data_86um!G143/$B142)</f>
        <v>0.22594142259414227</v>
      </c>
      <c r="I142" s="7">
        <f>(ROI_Data_86um!H143/$B142)</f>
        <v>0.30125523012552302</v>
      </c>
      <c r="J142" s="7">
        <f>(ROI_Data_86um!I143/$B142)</f>
        <v>0.35564853556485354</v>
      </c>
      <c r="K142" s="7">
        <f>(ROI_Data_86um!J143/B142)</f>
        <v>0.35564853556485354</v>
      </c>
      <c r="M142">
        <v>139</v>
      </c>
      <c r="N142">
        <v>379</v>
      </c>
      <c r="O142" s="7">
        <f>ROI_Data_86um!N143/ROI_Data_Normalized_43um!$N142</f>
        <v>0.13984168865435356</v>
      </c>
      <c r="P142" s="7">
        <f>ROI_Data_86um!O143/ROI_Data_Normalized_43um!$N142</f>
        <v>0.15039577836411611</v>
      </c>
      <c r="Q142" s="7">
        <f>ROI_Data_86um!P143/ROI_Data_Normalized_43um!$N142</f>
        <v>0.16094986807387862</v>
      </c>
      <c r="R142" s="7">
        <f>ROI_Data_86um!Q143/ROI_Data_Normalized_43um!$N142</f>
        <v>0.17678100263852242</v>
      </c>
      <c r="S142" s="7">
        <f>ROI_Data_86um!R143/ROI_Data_Normalized_43um!$N142</f>
        <v>0.24010554089709762</v>
      </c>
      <c r="T142" s="7">
        <f>ROI_Data_86um!S143/ROI_Data_Normalized_43um!$N142</f>
        <v>0.21372031662269128</v>
      </c>
      <c r="U142" s="7">
        <f>ROI_Data_86um!T143/ROI_Data_Normalized_43um!$N142</f>
        <v>0.26121372031662271</v>
      </c>
      <c r="V142" s="7">
        <f>ROI_Data_86um!U143/ROI_Data_Normalized_43um!$N142</f>
        <v>0.35356200527704484</v>
      </c>
      <c r="W142" s="7">
        <f>ROI_Data_86um!V143/ROI_Data_Normalized_43um!$N142</f>
        <v>0.34300791556728233</v>
      </c>
      <c r="Y142">
        <v>139</v>
      </c>
      <c r="Z142" s="7">
        <f t="shared" si="13"/>
        <v>0.13895850123094247</v>
      </c>
      <c r="AA142" s="7">
        <f t="shared" si="13"/>
        <v>0.14841964650423378</v>
      </c>
      <c r="AB142" s="7">
        <f t="shared" si="13"/>
        <v>0.15578874156832007</v>
      </c>
      <c r="AC142" s="7">
        <f t="shared" si="12"/>
        <v>0.17625661010587207</v>
      </c>
      <c r="AD142" s="7">
        <f t="shared" si="12"/>
        <v>0.21001092944436472</v>
      </c>
      <c r="AE142" s="7">
        <f t="shared" si="12"/>
        <v>0.21983086960841677</v>
      </c>
      <c r="AF142" s="7">
        <f t="shared" si="11"/>
        <v>0.28123447522107287</v>
      </c>
      <c r="AG142" s="7">
        <f t="shared" si="11"/>
        <v>0.35460527042094919</v>
      </c>
      <c r="AH142" s="7">
        <f t="shared" si="11"/>
        <v>0.34932822556606791</v>
      </c>
      <c r="AJ142">
        <v>139</v>
      </c>
      <c r="AK142" s="7">
        <f t="shared" si="10"/>
        <v>0.21036972433512544</v>
      </c>
      <c r="AL142" s="7">
        <f t="shared" si="10"/>
        <v>0.20090857906183412</v>
      </c>
      <c r="AM142" s="7">
        <f t="shared" si="10"/>
        <v>0.19353948399774784</v>
      </c>
      <c r="AN142" s="7">
        <f t="shared" si="9"/>
        <v>0.17307161546019584</v>
      </c>
      <c r="AO142" s="7">
        <f t="shared" si="9"/>
        <v>0.13931729612170318</v>
      </c>
      <c r="AP142" s="7">
        <f t="shared" si="9"/>
        <v>0.12949735595765113</v>
      </c>
      <c r="AQ142" s="7">
        <f t="shared" si="9"/>
        <v>6.8093750344995041E-2</v>
      </c>
      <c r="AR142" s="7">
        <f t="shared" si="9"/>
        <v>-5.2770448548812854E-3</v>
      </c>
    </row>
    <row r="143" spans="1:44">
      <c r="A143">
        <v>140</v>
      </c>
      <c r="B143">
        <v>12151</v>
      </c>
      <c r="C143" s="7">
        <f>(ROI_Data_86um!B144/B143)</f>
        <v>0.14402106822483746</v>
      </c>
      <c r="D143" s="7">
        <f>(ROI_Data_86um!C144/$B143)</f>
        <v>0.15101637725290099</v>
      </c>
      <c r="E143" s="7">
        <f>(ROI_Data_86um!D144/$B143)</f>
        <v>0.16113900090527528</v>
      </c>
      <c r="F143" s="7">
        <f>(ROI_Data_86um!E144/B143)</f>
        <v>0.18854415274463007</v>
      </c>
      <c r="G143" s="7">
        <f>(ROI_Data_86um!F144/B143)</f>
        <v>0.19545716401942226</v>
      </c>
      <c r="H143" s="7">
        <f>(ROI_Data_86um!G144/$B143)</f>
        <v>0.26409349024771622</v>
      </c>
      <c r="I143" s="7">
        <f>(ROI_Data_86um!H144/$B143)</f>
        <v>0.28326886675993745</v>
      </c>
      <c r="J143" s="7">
        <f>(ROI_Data_86um!I144/$B143)</f>
        <v>0.30195045675253068</v>
      </c>
      <c r="K143" s="7">
        <f>(ROI_Data_86um!J144/B143)</f>
        <v>0.31742243436754175</v>
      </c>
      <c r="M143">
        <v>140</v>
      </c>
      <c r="N143">
        <v>18261</v>
      </c>
      <c r="O143" s="7">
        <f>ROI_Data_86um!N144/ROI_Data_Normalized_43um!$N143</f>
        <v>0.14407754230326927</v>
      </c>
      <c r="P143" s="7">
        <f>ROI_Data_86um!O144/ROI_Data_Normalized_43um!$N143</f>
        <v>0.1486775094463611</v>
      </c>
      <c r="Q143" s="7">
        <f>ROI_Data_86um!P144/ROI_Data_Normalized_43um!$N143</f>
        <v>0.1576036361645036</v>
      </c>
      <c r="R143" s="7">
        <f>ROI_Data_86um!Q144/ROI_Data_Normalized_43um!$N143</f>
        <v>0.19599145720387712</v>
      </c>
      <c r="S143" s="7">
        <f>ROI_Data_86um!R144/ROI_Data_Normalized_43um!$N143</f>
        <v>0.208258036252122</v>
      </c>
      <c r="T143" s="7">
        <f>ROI_Data_86um!S144/ROI_Data_Normalized_43um!$N143</f>
        <v>0.28245988719128196</v>
      </c>
      <c r="U143" s="7">
        <f>ROI_Data_86um!T144/ROI_Data_Normalized_43um!$N143</f>
        <v>0.29155029845024916</v>
      </c>
      <c r="V143" s="7">
        <f>ROI_Data_86um!U144/ROI_Data_Normalized_43um!$N143</f>
        <v>0.30890969826406001</v>
      </c>
      <c r="W143" s="7">
        <f>ROI_Data_86um!V144/ROI_Data_Normalized_43um!$N143</f>
        <v>0.32780242045890151</v>
      </c>
      <c r="Y143">
        <v>140</v>
      </c>
      <c r="Z143" s="7">
        <f t="shared" si="13"/>
        <v>0.14404930526405335</v>
      </c>
      <c r="AA143" s="7">
        <f t="shared" si="13"/>
        <v>0.14984694334963106</v>
      </c>
      <c r="AB143" s="7">
        <f t="shared" si="13"/>
        <v>0.15937131853488945</v>
      </c>
      <c r="AC143" s="7">
        <f t="shared" si="12"/>
        <v>0.19226780497425361</v>
      </c>
      <c r="AD143" s="7">
        <f t="shared" si="12"/>
        <v>0.20185760013577214</v>
      </c>
      <c r="AE143" s="7">
        <f t="shared" si="12"/>
        <v>0.27327668871949906</v>
      </c>
      <c r="AF143" s="7">
        <f t="shared" si="11"/>
        <v>0.28740958260509331</v>
      </c>
      <c r="AG143" s="7">
        <f t="shared" si="11"/>
        <v>0.30543007750829532</v>
      </c>
      <c r="AH143" s="7">
        <f t="shared" si="11"/>
        <v>0.3226124274132216</v>
      </c>
      <c r="AJ143">
        <v>140</v>
      </c>
      <c r="AK143" s="7">
        <f t="shared" si="10"/>
        <v>0.17856312214916825</v>
      </c>
      <c r="AL143" s="7">
        <f t="shared" si="10"/>
        <v>0.17276548406359055</v>
      </c>
      <c r="AM143" s="7">
        <f t="shared" si="10"/>
        <v>0.16324110887833215</v>
      </c>
      <c r="AN143" s="7">
        <f t="shared" si="9"/>
        <v>0.13034462243896799</v>
      </c>
      <c r="AO143" s="7">
        <f t="shared" si="9"/>
        <v>0.12075482727744946</v>
      </c>
      <c r="AP143" s="7">
        <f t="shared" si="9"/>
        <v>4.9335738693722542E-2</v>
      </c>
      <c r="AQ143" s="7">
        <f t="shared" si="9"/>
        <v>3.5202844808128297E-2</v>
      </c>
      <c r="AR143" s="7">
        <f t="shared" si="9"/>
        <v>1.7182349904926286E-2</v>
      </c>
    </row>
    <row r="144" spans="1:44">
      <c r="A144">
        <v>141</v>
      </c>
      <c r="B144">
        <v>5329</v>
      </c>
      <c r="C144" s="7">
        <f>(ROI_Data_86um!B145/B144)</f>
        <v>0.13867517357853257</v>
      </c>
      <c r="D144" s="7">
        <f>(ROI_Data_86um!C145/$B144)</f>
        <v>0.14730718708951024</v>
      </c>
      <c r="E144" s="7">
        <f>(ROI_Data_86um!D145/$B144)</f>
        <v>0.15875398761493714</v>
      </c>
      <c r="F144" s="7">
        <f>(ROI_Data_86um!E145/B144)</f>
        <v>0.17170200788140363</v>
      </c>
      <c r="G144" s="7">
        <f>(ROI_Data_86um!F145/B144)</f>
        <v>0.20228936010508539</v>
      </c>
      <c r="H144" s="7">
        <f>(ROI_Data_86um!G145/$B144)</f>
        <v>0.20604240945768437</v>
      </c>
      <c r="I144" s="7">
        <f>(ROI_Data_86um!H145/$B144)</f>
        <v>0.22499530868830925</v>
      </c>
      <c r="J144" s="7">
        <f>(ROI_Data_86um!I145/$B144)</f>
        <v>0.23287671232876711</v>
      </c>
      <c r="K144" s="7">
        <f>(ROI_Data_86um!J145/B144)</f>
        <v>0.255582660911991</v>
      </c>
      <c r="M144">
        <v>141</v>
      </c>
      <c r="N144">
        <v>3312</v>
      </c>
      <c r="O144" s="7">
        <f>ROI_Data_86um!N145/ROI_Data_Normalized_43um!$N144</f>
        <v>0.15006038647342995</v>
      </c>
      <c r="P144" s="7">
        <f>ROI_Data_86um!O145/ROI_Data_Normalized_43um!$N144</f>
        <v>0.14915458937198067</v>
      </c>
      <c r="Q144" s="7">
        <f>ROI_Data_86um!P145/ROI_Data_Normalized_43um!$N144</f>
        <v>0.16153381642512077</v>
      </c>
      <c r="R144" s="7">
        <f>ROI_Data_86um!Q145/ROI_Data_Normalized_43um!$N144</f>
        <v>0.18025362318840579</v>
      </c>
      <c r="S144" s="7">
        <f>ROI_Data_86um!R145/ROI_Data_Normalized_43um!$N144</f>
        <v>0.19474637681159421</v>
      </c>
      <c r="T144" s="7">
        <f>ROI_Data_86um!S145/ROI_Data_Normalized_43um!$N144</f>
        <v>0.22192028985507245</v>
      </c>
      <c r="U144" s="7">
        <f>ROI_Data_86um!T145/ROI_Data_Normalized_43um!$N144</f>
        <v>0.24426328502415459</v>
      </c>
      <c r="V144" s="7">
        <f>ROI_Data_86um!U145/ROI_Data_Normalized_43um!$N144</f>
        <v>0.25060386473429952</v>
      </c>
      <c r="W144" s="7">
        <f>ROI_Data_86um!V145/ROI_Data_Normalized_43um!$N144</f>
        <v>0.27204106280193235</v>
      </c>
      <c r="Y144">
        <v>141</v>
      </c>
      <c r="Z144" s="7">
        <f t="shared" si="13"/>
        <v>0.14436778002598127</v>
      </c>
      <c r="AA144" s="7">
        <f t="shared" si="13"/>
        <v>0.14823088823074546</v>
      </c>
      <c r="AB144" s="7">
        <f t="shared" si="13"/>
        <v>0.16014390202002896</v>
      </c>
      <c r="AC144" s="7">
        <f t="shared" si="12"/>
        <v>0.17597781553490471</v>
      </c>
      <c r="AD144" s="7">
        <f t="shared" si="12"/>
        <v>0.1985178684583398</v>
      </c>
      <c r="AE144" s="7">
        <f t="shared" si="12"/>
        <v>0.21398134965637841</v>
      </c>
      <c r="AF144" s="7">
        <f t="shared" si="11"/>
        <v>0.23462929685623191</v>
      </c>
      <c r="AG144" s="7">
        <f t="shared" si="11"/>
        <v>0.24174028853153331</v>
      </c>
      <c r="AH144" s="7">
        <f t="shared" si="11"/>
        <v>0.2638118618569617</v>
      </c>
      <c r="AJ144">
        <v>141</v>
      </c>
      <c r="AK144" s="7">
        <f t="shared" si="10"/>
        <v>0.11944408183098043</v>
      </c>
      <c r="AL144" s="7">
        <f t="shared" si="10"/>
        <v>0.11558097362621625</v>
      </c>
      <c r="AM144" s="7">
        <f t="shared" si="10"/>
        <v>0.10366795983693275</v>
      </c>
      <c r="AN144" s="7">
        <f t="shared" si="9"/>
        <v>8.7834046322056991E-2</v>
      </c>
      <c r="AO144" s="7">
        <f t="shared" si="9"/>
        <v>6.5293993398621908E-2</v>
      </c>
      <c r="AP144" s="7">
        <f t="shared" ref="AP144:AR168" si="14">$AH144-AE144</f>
        <v>4.9830512200583293E-2</v>
      </c>
      <c r="AQ144" s="7">
        <f t="shared" si="14"/>
        <v>2.9182565000729799E-2</v>
      </c>
      <c r="AR144" s="7">
        <f t="shared" si="14"/>
        <v>2.207157332542839E-2</v>
      </c>
    </row>
    <row r="145" spans="1:44">
      <c r="A145">
        <v>142</v>
      </c>
      <c r="B145">
        <v>2394</v>
      </c>
      <c r="C145" s="7">
        <f>(ROI_Data_86um!B146/B145)</f>
        <v>0.2059314954051796</v>
      </c>
      <c r="D145" s="7">
        <f>(ROI_Data_86um!C146/$B145)</f>
        <v>0.21177944862155387</v>
      </c>
      <c r="E145" s="7">
        <f>(ROI_Data_86um!D146/$B145)</f>
        <v>0.21679197994987467</v>
      </c>
      <c r="F145" s="7">
        <f>(ROI_Data_86um!E146/B145)</f>
        <v>0.25438596491228072</v>
      </c>
      <c r="G145" s="7">
        <f>(ROI_Data_86um!F146/B145)</f>
        <v>0.26608187134502925</v>
      </c>
      <c r="H145" s="7">
        <f>(ROI_Data_86um!G146/$B145)</f>
        <v>0.28153717627401836</v>
      </c>
      <c r="I145" s="7">
        <f>(ROI_Data_86um!H146/$B145)</f>
        <v>0.31203007518796994</v>
      </c>
      <c r="J145" s="7">
        <f>(ROI_Data_86um!I146/$B145)</f>
        <v>0.31328320802005011</v>
      </c>
      <c r="K145" s="7">
        <f>(ROI_Data_86um!J146/B145)</f>
        <v>0.31578947368421051</v>
      </c>
      <c r="M145">
        <v>142</v>
      </c>
      <c r="N145">
        <v>2334</v>
      </c>
      <c r="O145" s="7">
        <f>ROI_Data_86um!N146/ROI_Data_Normalized_43um!$N145</f>
        <v>0.19494430162810625</v>
      </c>
      <c r="P145" s="7">
        <f>ROI_Data_86um!O146/ROI_Data_Normalized_43um!$N145</f>
        <v>0.20008568980291344</v>
      </c>
      <c r="Q145" s="7">
        <f>ROI_Data_86um!P146/ROI_Data_Normalized_43um!$N145</f>
        <v>0.21422450728363324</v>
      </c>
      <c r="R145" s="7">
        <f>ROI_Data_86um!Q146/ROI_Data_Normalized_43um!$N145</f>
        <v>0.2416452442159383</v>
      </c>
      <c r="S145" s="7">
        <f>ROI_Data_86um!R146/ROI_Data_Normalized_43um!$N145</f>
        <v>0.26049700085689803</v>
      </c>
      <c r="T145" s="7">
        <f>ROI_Data_86um!S146/ROI_Data_Normalized_43um!$N145</f>
        <v>0.28406169665809766</v>
      </c>
      <c r="U145" s="7">
        <f>ROI_Data_86um!T146/ROI_Data_Normalized_43um!$N145</f>
        <v>0.30891173950299916</v>
      </c>
      <c r="V145" s="7">
        <f>ROI_Data_86um!U146/ROI_Data_Normalized_43um!$N145</f>
        <v>0.30976863753213368</v>
      </c>
      <c r="W145" s="7">
        <f>ROI_Data_86um!V146/ROI_Data_Normalized_43um!$N145</f>
        <v>0.32690659811482431</v>
      </c>
      <c r="Y145">
        <v>142</v>
      </c>
      <c r="Z145" s="7">
        <f t="shared" si="13"/>
        <v>0.20043789851664293</v>
      </c>
      <c r="AA145" s="7">
        <f t="shared" si="13"/>
        <v>0.20593256921223366</v>
      </c>
      <c r="AB145" s="7">
        <f t="shared" si="13"/>
        <v>0.21550824361675397</v>
      </c>
      <c r="AC145" s="7">
        <f t="shared" si="12"/>
        <v>0.24801560456410951</v>
      </c>
      <c r="AD145" s="7">
        <f t="shared" si="12"/>
        <v>0.26328943610096367</v>
      </c>
      <c r="AE145" s="7">
        <f t="shared" si="12"/>
        <v>0.28279943646605799</v>
      </c>
      <c r="AF145" s="7">
        <f t="shared" si="11"/>
        <v>0.31047090734548455</v>
      </c>
      <c r="AG145" s="7">
        <f t="shared" si="11"/>
        <v>0.31152592277609192</v>
      </c>
      <c r="AH145" s="7">
        <f t="shared" si="11"/>
        <v>0.32134803589951744</v>
      </c>
      <c r="AJ145">
        <v>142</v>
      </c>
      <c r="AK145" s="7">
        <f t="shared" si="10"/>
        <v>0.12091013738287451</v>
      </c>
      <c r="AL145" s="7">
        <f t="shared" si="10"/>
        <v>0.11541546668728378</v>
      </c>
      <c r="AM145" s="7">
        <f t="shared" si="10"/>
        <v>0.10583979228276347</v>
      </c>
      <c r="AN145" s="7">
        <f t="shared" si="10"/>
        <v>7.3332431335407927E-2</v>
      </c>
      <c r="AO145" s="7">
        <f t="shared" si="10"/>
        <v>5.8058599798553767E-2</v>
      </c>
      <c r="AP145" s="7">
        <f t="shared" si="14"/>
        <v>3.8548599433459452E-2</v>
      </c>
      <c r="AQ145" s="7">
        <f t="shared" si="14"/>
        <v>1.0877128554032889E-2</v>
      </c>
      <c r="AR145" s="7">
        <f t="shared" si="14"/>
        <v>9.8221131234255132E-3</v>
      </c>
    </row>
    <row r="146" spans="1:44">
      <c r="A146">
        <v>143</v>
      </c>
      <c r="B146">
        <v>2423</v>
      </c>
      <c r="C146" s="7">
        <f>(ROI_Data_86um!B147/B146)</f>
        <v>0.16302104828724723</v>
      </c>
      <c r="D146" s="7">
        <f>(ROI_Data_86um!C147/$B146)</f>
        <v>0.17829137432934378</v>
      </c>
      <c r="E146" s="7">
        <f>(ROI_Data_86um!D147/$B146)</f>
        <v>0.19645068097399918</v>
      </c>
      <c r="F146" s="7">
        <f>(ROI_Data_86um!E147/B146)</f>
        <v>0.23483285183656624</v>
      </c>
      <c r="G146" s="7">
        <f>(ROI_Data_86um!F147/B146)</f>
        <v>0.2624845233182006</v>
      </c>
      <c r="H146" s="7">
        <f>(ROI_Data_86um!G147/$B146)</f>
        <v>0.27692942633099465</v>
      </c>
      <c r="I146" s="7">
        <f>(ROI_Data_86um!H147/$B146)</f>
        <v>0.29137432934378871</v>
      </c>
      <c r="J146" s="7">
        <f>(ROI_Data_86um!I147/$B146)</f>
        <v>0.30664465538588526</v>
      </c>
      <c r="K146" s="7">
        <f>(ROI_Data_86um!J147/B146)</f>
        <v>0.32893107717705322</v>
      </c>
      <c r="M146">
        <v>143</v>
      </c>
      <c r="N146">
        <v>2506</v>
      </c>
      <c r="O146" s="7">
        <f>ROI_Data_86um!N147/ROI_Data_Normalized_43um!$N146</f>
        <v>0.17956903431763768</v>
      </c>
      <c r="P146" s="7">
        <f>ROI_Data_86um!O147/ROI_Data_Normalized_43um!$N146</f>
        <v>0.18435754189944134</v>
      </c>
      <c r="Q146" s="7">
        <f>ROI_Data_86um!P147/ROI_Data_Normalized_43um!$N146</f>
        <v>0.20989624900239426</v>
      </c>
      <c r="R146" s="7">
        <f>ROI_Data_86um!Q147/ROI_Data_Normalized_43um!$N146</f>
        <v>0.25418994413407819</v>
      </c>
      <c r="S146" s="7">
        <f>ROI_Data_86um!R147/ROI_Data_Normalized_43um!$N146</f>
        <v>0.26536312849162014</v>
      </c>
      <c r="T146" s="7">
        <f>ROI_Data_86um!S147/ROI_Data_Normalized_43um!$N146</f>
        <v>0.28651237031125298</v>
      </c>
      <c r="U146" s="7">
        <f>ROI_Data_86um!T147/ROI_Data_Normalized_43um!$N146</f>
        <v>0.3016759776536313</v>
      </c>
      <c r="V146" s="7">
        <f>ROI_Data_86um!U147/ROI_Data_Normalized_43um!$N146</f>
        <v>0.32162809257781327</v>
      </c>
      <c r="W146" s="7">
        <f>ROI_Data_86um!V147/ROI_Data_Normalized_43um!$N146</f>
        <v>0.33080606544293695</v>
      </c>
      <c r="Y146">
        <v>143</v>
      </c>
      <c r="Z146" s="7">
        <f t="shared" si="13"/>
        <v>0.17129504130244244</v>
      </c>
      <c r="AA146" s="7">
        <f t="shared" si="13"/>
        <v>0.18132445811439257</v>
      </c>
      <c r="AB146" s="7">
        <f t="shared" si="13"/>
        <v>0.20317346498819672</v>
      </c>
      <c r="AC146" s="7">
        <f t="shared" si="12"/>
        <v>0.24451139798532223</v>
      </c>
      <c r="AD146" s="7">
        <f t="shared" si="12"/>
        <v>0.26392382590491037</v>
      </c>
      <c r="AE146" s="7">
        <f t="shared" si="12"/>
        <v>0.28172089832112379</v>
      </c>
      <c r="AF146" s="7">
        <f t="shared" si="11"/>
        <v>0.29652515349871</v>
      </c>
      <c r="AG146" s="7">
        <f t="shared" si="11"/>
        <v>0.31413637398184924</v>
      </c>
      <c r="AH146" s="7">
        <f t="shared" si="11"/>
        <v>0.32986857130999508</v>
      </c>
      <c r="AJ146">
        <v>143</v>
      </c>
      <c r="AK146" s="7">
        <f t="shared" si="10"/>
        <v>0.15857353000755264</v>
      </c>
      <c r="AL146" s="7">
        <f t="shared" si="10"/>
        <v>0.14854411319560251</v>
      </c>
      <c r="AM146" s="7">
        <f t="shared" si="10"/>
        <v>0.12669510632179837</v>
      </c>
      <c r="AN146" s="7">
        <f t="shared" si="10"/>
        <v>8.5357173324672853E-2</v>
      </c>
      <c r="AO146" s="7">
        <f t="shared" si="10"/>
        <v>6.5944745405084715E-2</v>
      </c>
      <c r="AP146" s="7">
        <f t="shared" si="14"/>
        <v>4.8147672988871293E-2</v>
      </c>
      <c r="AQ146" s="7">
        <f t="shared" si="14"/>
        <v>3.3343417811285081E-2</v>
      </c>
      <c r="AR146" s="7">
        <f t="shared" si="14"/>
        <v>1.5732197328145847E-2</v>
      </c>
    </row>
    <row r="147" spans="1:44">
      <c r="A147">
        <v>144</v>
      </c>
      <c r="B147">
        <v>8472</v>
      </c>
      <c r="C147" s="7">
        <f>(ROI_Data_86um!B148/B147)</f>
        <v>0.16170915958451368</v>
      </c>
      <c r="D147" s="7">
        <f>(ROI_Data_86um!C148/$B147)</f>
        <v>0.17528328611898017</v>
      </c>
      <c r="E147" s="7">
        <f>(ROI_Data_86um!D148/$B147)</f>
        <v>0.19582152974504249</v>
      </c>
      <c r="F147" s="7">
        <f>(ROI_Data_86um!E148/B147)</f>
        <v>0.23642587346553351</v>
      </c>
      <c r="G147" s="7">
        <f>(ROI_Data_86um!F148/B147)</f>
        <v>0.26664305949008499</v>
      </c>
      <c r="H147" s="7">
        <f>(ROI_Data_86um!G148/$B147)</f>
        <v>0.28741737488196412</v>
      </c>
      <c r="I147" s="7">
        <f>(ROI_Data_86um!H148/$B147)</f>
        <v>0.29367327667610954</v>
      </c>
      <c r="J147" s="7">
        <f>(ROI_Data_86um!I148/$B147)</f>
        <v>0.3176345609065156</v>
      </c>
      <c r="K147" s="7">
        <f>(ROI_Data_86um!J148/B147)</f>
        <v>0.33770066100094431</v>
      </c>
      <c r="M147">
        <v>144</v>
      </c>
      <c r="N147">
        <v>7551</v>
      </c>
      <c r="O147" s="7">
        <f>ROI_Data_86um!N148/ROI_Data_Normalized_43um!$N147</f>
        <v>0.15216527612236791</v>
      </c>
      <c r="P147" s="7">
        <f>ROI_Data_86um!O148/ROI_Data_Normalized_43um!$N147</f>
        <v>0.16951397165938287</v>
      </c>
      <c r="Q147" s="7">
        <f>ROI_Data_86um!P148/ROI_Data_Normalized_43um!$N147</f>
        <v>0.18739239835783339</v>
      </c>
      <c r="R147" s="7">
        <f>ROI_Data_86um!Q148/ROI_Data_Normalized_43um!$N147</f>
        <v>0.22301681896437558</v>
      </c>
      <c r="S147" s="7">
        <f>ROI_Data_86um!R148/ROI_Data_Normalized_43um!$N147</f>
        <v>0.26076016421666004</v>
      </c>
      <c r="T147" s="7">
        <f>ROI_Data_86um!S148/ROI_Data_Normalized_43um!$N147</f>
        <v>0.27188451860680707</v>
      </c>
      <c r="U147" s="7">
        <f>ROI_Data_86um!T148/ROI_Data_Normalized_43um!$N147</f>
        <v>0.30194676201827575</v>
      </c>
      <c r="V147" s="7">
        <f>ROI_Data_86um!U148/ROI_Data_Normalized_43um!$N147</f>
        <v>0.32446033637928751</v>
      </c>
      <c r="W147" s="7">
        <f>ROI_Data_86um!V148/ROI_Data_Normalized_43um!$N147</f>
        <v>0.33730631704410013</v>
      </c>
      <c r="Y147">
        <v>144</v>
      </c>
      <c r="Z147" s="7">
        <f t="shared" si="13"/>
        <v>0.15693721785344078</v>
      </c>
      <c r="AA147" s="7">
        <f t="shared" si="13"/>
        <v>0.1723986288891815</v>
      </c>
      <c r="AB147" s="7">
        <f t="shared" si="13"/>
        <v>0.19160696405143796</v>
      </c>
      <c r="AC147" s="7">
        <f t="shared" si="12"/>
        <v>0.22972134621495455</v>
      </c>
      <c r="AD147" s="7">
        <f t="shared" si="12"/>
        <v>0.26370161185337249</v>
      </c>
      <c r="AE147" s="7">
        <f t="shared" si="12"/>
        <v>0.27965094674438562</v>
      </c>
      <c r="AF147" s="7">
        <f t="shared" si="11"/>
        <v>0.29781001934719264</v>
      </c>
      <c r="AG147" s="7">
        <f t="shared" si="11"/>
        <v>0.32104744864290158</v>
      </c>
      <c r="AH147" s="7">
        <f t="shared" si="11"/>
        <v>0.33750348902252225</v>
      </c>
      <c r="AJ147">
        <v>144</v>
      </c>
      <c r="AK147" s="7">
        <f t="shared" si="10"/>
        <v>0.18056627116908147</v>
      </c>
      <c r="AL147" s="7">
        <f t="shared" si="10"/>
        <v>0.16510486013334075</v>
      </c>
      <c r="AM147" s="7">
        <f t="shared" si="10"/>
        <v>0.1458965249710843</v>
      </c>
      <c r="AN147" s="7">
        <f t="shared" si="10"/>
        <v>0.1077821428075677</v>
      </c>
      <c r="AO147" s="7">
        <f t="shared" si="10"/>
        <v>7.3801877169149765E-2</v>
      </c>
      <c r="AP147" s="7">
        <f t="shared" si="14"/>
        <v>5.7852542278136632E-2</v>
      </c>
      <c r="AQ147" s="7">
        <f t="shared" si="14"/>
        <v>3.9693469675329607E-2</v>
      </c>
      <c r="AR147" s="7">
        <f t="shared" si="14"/>
        <v>1.6456040379620673E-2</v>
      </c>
    </row>
    <row r="148" spans="1:44">
      <c r="A148">
        <v>145</v>
      </c>
      <c r="B148">
        <v>4710</v>
      </c>
      <c r="C148" s="7">
        <f>(ROI_Data_86um!B149/B148)</f>
        <v>0.19002123142250532</v>
      </c>
      <c r="D148" s="7">
        <f>(ROI_Data_86um!C149/$B148)</f>
        <v>0.2050955414012739</v>
      </c>
      <c r="E148" s="7">
        <f>(ROI_Data_86um!D149/$B148)</f>
        <v>0.21082802547770702</v>
      </c>
      <c r="F148" s="7">
        <f>(ROI_Data_86um!E149/B148)</f>
        <v>0.24225053078556263</v>
      </c>
      <c r="G148" s="7">
        <f>(ROI_Data_86um!F149/B148)</f>
        <v>0.29405520169851379</v>
      </c>
      <c r="H148" s="7">
        <f>(ROI_Data_86um!G149/$B148)</f>
        <v>0.31188959660297239</v>
      </c>
      <c r="I148" s="7">
        <f>(ROI_Data_86um!H149/$B148)</f>
        <v>0.32271762208067939</v>
      </c>
      <c r="J148" s="7">
        <f>(ROI_Data_86um!I149/$B148)</f>
        <v>0.332484076433121</v>
      </c>
      <c r="K148" s="7">
        <f>(ROI_Data_86um!J149/B148)</f>
        <v>0.34309978768577493</v>
      </c>
      <c r="M148">
        <v>145</v>
      </c>
      <c r="N148">
        <v>4739</v>
      </c>
      <c r="O148" s="7">
        <f>ROI_Data_86um!N149/ROI_Data_Normalized_43um!$N148</f>
        <v>0.1924456636421186</v>
      </c>
      <c r="P148" s="7">
        <f>ROI_Data_86um!O149/ROI_Data_Normalized_43um!$N148</f>
        <v>0.20426250263768728</v>
      </c>
      <c r="Q148" s="7">
        <f>ROI_Data_86um!P149/ROI_Data_Normalized_43um!$N148</f>
        <v>0.21185904199198144</v>
      </c>
      <c r="R148" s="7">
        <f>ROI_Data_86um!Q149/ROI_Data_Normalized_43um!$N148</f>
        <v>0.27263135682633466</v>
      </c>
      <c r="S148" s="7">
        <f>ROI_Data_86um!R149/ROI_Data_Normalized_43um!$N148</f>
        <v>0.29288879510445243</v>
      </c>
      <c r="T148" s="7">
        <f>ROI_Data_86um!S149/ROI_Data_Normalized_43um!$N148</f>
        <v>0.3104030386157417</v>
      </c>
      <c r="U148" s="7">
        <f>ROI_Data_86um!T149/ROI_Data_Normalized_43um!$N148</f>
        <v>0.32833931209115846</v>
      </c>
      <c r="V148" s="7">
        <f>ROI_Data_86um!U149/ROI_Data_Normalized_43um!$N148</f>
        <v>0.33087149187592318</v>
      </c>
      <c r="W148" s="7">
        <f>ROI_Data_86um!V149/ROI_Data_Normalized_43um!$N148</f>
        <v>0.34775269044102131</v>
      </c>
      <c r="Y148">
        <v>145</v>
      </c>
      <c r="Z148" s="7">
        <f t="shared" si="13"/>
        <v>0.19123344753231197</v>
      </c>
      <c r="AA148" s="7">
        <f t="shared" si="13"/>
        <v>0.20467902201948057</v>
      </c>
      <c r="AB148" s="7">
        <f t="shared" si="13"/>
        <v>0.21134353373484421</v>
      </c>
      <c r="AC148" s="7">
        <f t="shared" si="12"/>
        <v>0.25744094380594862</v>
      </c>
      <c r="AD148" s="7">
        <f t="shared" si="12"/>
        <v>0.29347199840148308</v>
      </c>
      <c r="AE148" s="7">
        <f t="shared" si="12"/>
        <v>0.31114631760935707</v>
      </c>
      <c r="AF148" s="7">
        <f t="shared" si="11"/>
        <v>0.32552846708591893</v>
      </c>
      <c r="AG148" s="7">
        <f t="shared" si="11"/>
        <v>0.33167778415452209</v>
      </c>
      <c r="AH148" s="7">
        <f t="shared" si="11"/>
        <v>0.34542623906339809</v>
      </c>
      <c r="AJ148">
        <v>145</v>
      </c>
      <c r="AK148" s="7">
        <f t="shared" si="10"/>
        <v>0.15419279153108612</v>
      </c>
      <c r="AL148" s="7">
        <f t="shared" si="10"/>
        <v>0.14074721704391752</v>
      </c>
      <c r="AM148" s="7">
        <f t="shared" si="10"/>
        <v>0.13408270532855388</v>
      </c>
      <c r="AN148" s="7">
        <f t="shared" si="10"/>
        <v>8.798529525744947E-2</v>
      </c>
      <c r="AO148" s="7">
        <f t="shared" si="10"/>
        <v>5.1954240661915008E-2</v>
      </c>
      <c r="AP148" s="7">
        <f t="shared" si="14"/>
        <v>3.4279921454041018E-2</v>
      </c>
      <c r="AQ148" s="7">
        <f t="shared" si="14"/>
        <v>1.9897771977479162E-2</v>
      </c>
      <c r="AR148" s="7">
        <f t="shared" si="14"/>
        <v>1.3748454908875996E-2</v>
      </c>
    </row>
    <row r="149" spans="1:44">
      <c r="A149">
        <v>146</v>
      </c>
      <c r="B149">
        <v>4765</v>
      </c>
      <c r="C149" s="7">
        <f>(ROI_Data_86um!B150/B149)</f>
        <v>0.18363064008394545</v>
      </c>
      <c r="D149" s="7">
        <f>(ROI_Data_86um!C150/$B149)</f>
        <v>0.20146904512067157</v>
      </c>
      <c r="E149" s="7">
        <f>(ROI_Data_86um!D150/$B149)</f>
        <v>0.21469045120671562</v>
      </c>
      <c r="F149" s="7">
        <f>(ROI_Data_86um!E150/B149)</f>
        <v>0.22875131164742918</v>
      </c>
      <c r="G149" s="7">
        <f>(ROI_Data_86um!F150/B149)</f>
        <v>0.25435466946484786</v>
      </c>
      <c r="H149" s="7">
        <f>(ROI_Data_86um!G150/$B149)</f>
        <v>0.26211962224554042</v>
      </c>
      <c r="I149" s="7">
        <f>(ROI_Data_86um!H150/$B149)</f>
        <v>0.27324239244491083</v>
      </c>
      <c r="J149" s="7">
        <f>(ROI_Data_86um!I150/$B149)</f>
        <v>0.27764952780692548</v>
      </c>
      <c r="K149" s="7">
        <f>(ROI_Data_86um!J150/B149)</f>
        <v>0.28604407135362014</v>
      </c>
      <c r="M149">
        <v>146</v>
      </c>
      <c r="N149">
        <v>5417</v>
      </c>
      <c r="O149" s="7">
        <f>ROI_Data_86um!N150/ROI_Data_Normalized_43um!$N149</f>
        <v>0.17186634668635775</v>
      </c>
      <c r="P149" s="7">
        <f>ROI_Data_86um!O150/ROI_Data_Normalized_43um!$N149</f>
        <v>0.18497323241646668</v>
      </c>
      <c r="Q149" s="7">
        <f>ROI_Data_86um!P150/ROI_Data_Normalized_43um!$N149</f>
        <v>0.21321764814472954</v>
      </c>
      <c r="R149" s="7">
        <f>ROI_Data_86um!Q150/ROI_Data_Normalized_43um!$N149</f>
        <v>0.23703156728816688</v>
      </c>
      <c r="S149" s="7">
        <f>ROI_Data_86um!R150/ROI_Data_Normalized_43um!$N149</f>
        <v>0.26195311057781062</v>
      </c>
      <c r="T149" s="7">
        <f>ROI_Data_86um!S150/ROI_Data_Normalized_43um!$N149</f>
        <v>0.28502861362377702</v>
      </c>
      <c r="U149" s="7">
        <f>ROI_Data_86um!T150/ROI_Data_Normalized_43um!$N149</f>
        <v>0.29185896252538307</v>
      </c>
      <c r="V149" s="7">
        <f>ROI_Data_86um!U150/ROI_Data_Normalized_43um!$N149</f>
        <v>0.30330441203618241</v>
      </c>
      <c r="W149" s="7">
        <f>ROI_Data_86um!V150/ROI_Data_Normalized_43um!$N149</f>
        <v>0.31235000923020123</v>
      </c>
      <c r="Y149">
        <v>146</v>
      </c>
      <c r="Z149" s="7">
        <f t="shared" si="13"/>
        <v>0.17774849338515158</v>
      </c>
      <c r="AA149" s="7">
        <f t="shared" si="13"/>
        <v>0.19322113876856911</v>
      </c>
      <c r="AB149" s="7">
        <f t="shared" si="13"/>
        <v>0.21395404967572257</v>
      </c>
      <c r="AC149" s="7">
        <f t="shared" si="12"/>
        <v>0.23289143946779803</v>
      </c>
      <c r="AD149" s="7">
        <f t="shared" si="12"/>
        <v>0.25815389002132927</v>
      </c>
      <c r="AE149" s="7">
        <f t="shared" si="12"/>
        <v>0.27357411793465869</v>
      </c>
      <c r="AF149" s="7">
        <f t="shared" si="11"/>
        <v>0.28255067748514695</v>
      </c>
      <c r="AG149" s="7">
        <f t="shared" si="11"/>
        <v>0.29047696992155392</v>
      </c>
      <c r="AH149" s="7">
        <f t="shared" si="11"/>
        <v>0.29919704029191069</v>
      </c>
      <c r="AJ149">
        <v>146</v>
      </c>
      <c r="AK149" s="7">
        <f t="shared" si="10"/>
        <v>0.1214485469067591</v>
      </c>
      <c r="AL149" s="7">
        <f t="shared" si="10"/>
        <v>0.10597590152334158</v>
      </c>
      <c r="AM149" s="7">
        <f t="shared" si="10"/>
        <v>8.5242990616188119E-2</v>
      </c>
      <c r="AN149" s="7">
        <f t="shared" si="10"/>
        <v>6.6305600824112659E-2</v>
      </c>
      <c r="AO149" s="7">
        <f t="shared" si="10"/>
        <v>4.1043150270581419E-2</v>
      </c>
      <c r="AP149" s="7">
        <f t="shared" si="14"/>
        <v>2.5622922357251998E-2</v>
      </c>
      <c r="AQ149" s="7">
        <f t="shared" si="14"/>
        <v>1.6646362806763737E-2</v>
      </c>
      <c r="AR149" s="7">
        <f t="shared" si="14"/>
        <v>8.7200703703567695E-3</v>
      </c>
    </row>
    <row r="150" spans="1:44">
      <c r="A150">
        <v>147</v>
      </c>
      <c r="B150">
        <v>61498</v>
      </c>
      <c r="C150" s="7">
        <f>(ROI_Data_86um!B151/B150)</f>
        <v>0.16450941494032326</v>
      </c>
      <c r="D150" s="7">
        <f>(ROI_Data_86um!C151/$B150)</f>
        <v>0.17920907997008031</v>
      </c>
      <c r="E150" s="7">
        <f>(ROI_Data_86um!D151/$B150)</f>
        <v>0.19745357572603986</v>
      </c>
      <c r="F150" s="7">
        <f>(ROI_Data_86um!E151/B150)</f>
        <v>0.22177957006731927</v>
      </c>
      <c r="G150" s="7">
        <f>(ROI_Data_86um!F151/B150)</f>
        <v>0.24750398386939412</v>
      </c>
      <c r="H150" s="7">
        <f>(ROI_Data_86um!G151/$B150)</f>
        <v>0.25568311164590718</v>
      </c>
      <c r="I150" s="7">
        <f>(ROI_Data_86um!H151/$B150)</f>
        <v>0.2640573677192754</v>
      </c>
      <c r="J150" s="7">
        <f>(ROI_Data_86um!I151/$B150)</f>
        <v>0.2728544017691632</v>
      </c>
      <c r="K150" s="7">
        <f>(ROI_Data_86um!J151/B150)</f>
        <v>0.28132622199095908</v>
      </c>
      <c r="M150">
        <v>147</v>
      </c>
      <c r="N150">
        <v>64271</v>
      </c>
      <c r="O150" s="7">
        <f>ROI_Data_86um!N151/ROI_Data_Normalized_43um!$N150</f>
        <v>0.16534673491932597</v>
      </c>
      <c r="P150" s="7">
        <f>ROI_Data_86um!O151/ROI_Data_Normalized_43um!$N150</f>
        <v>0.17612920290644302</v>
      </c>
      <c r="Q150" s="7">
        <f>ROI_Data_86um!P151/ROI_Data_Normalized_43um!$N150</f>
        <v>0.19125266449876305</v>
      </c>
      <c r="R150" s="7">
        <f>ROI_Data_86um!Q151/ROI_Data_Normalized_43um!$N150</f>
        <v>0.22255760763019092</v>
      </c>
      <c r="S150" s="7">
        <f>ROI_Data_86um!R151/ROI_Data_Normalized_43um!$N150</f>
        <v>0.23738544600208492</v>
      </c>
      <c r="T150" s="7">
        <f>ROI_Data_86um!S151/ROI_Data_Normalized_43um!$N150</f>
        <v>0.25191766115355291</v>
      </c>
      <c r="U150" s="7">
        <f>ROI_Data_86um!T151/ROI_Data_Normalized_43um!$N150</f>
        <v>0.2606152074808234</v>
      </c>
      <c r="V150" s="7">
        <f>ROI_Data_86um!U151/ROI_Data_Normalized_43um!$N150</f>
        <v>0.27108649313064992</v>
      </c>
      <c r="W150" s="7">
        <f>ROI_Data_86um!V151/ROI_Data_Normalized_43um!$N150</f>
        <v>0.2803130494313143</v>
      </c>
      <c r="Y150">
        <v>147</v>
      </c>
      <c r="Z150" s="7">
        <f t="shared" si="13"/>
        <v>0.16492807492982461</v>
      </c>
      <c r="AA150" s="7">
        <f t="shared" si="13"/>
        <v>0.17766914143826168</v>
      </c>
      <c r="AB150" s="7">
        <f t="shared" si="13"/>
        <v>0.19435312011240147</v>
      </c>
      <c r="AC150" s="7">
        <f t="shared" si="12"/>
        <v>0.22216858884875509</v>
      </c>
      <c r="AD150" s="7">
        <f t="shared" si="12"/>
        <v>0.24244471493573952</v>
      </c>
      <c r="AE150" s="7">
        <f t="shared" si="12"/>
        <v>0.25380038639973002</v>
      </c>
      <c r="AF150" s="7">
        <f t="shared" si="11"/>
        <v>0.2623362876000494</v>
      </c>
      <c r="AG150" s="7">
        <f t="shared" si="11"/>
        <v>0.27197044744990656</v>
      </c>
      <c r="AH150" s="7">
        <f t="shared" si="11"/>
        <v>0.28081963571113666</v>
      </c>
      <c r="AJ150">
        <v>147</v>
      </c>
      <c r="AK150" s="7">
        <f t="shared" si="10"/>
        <v>0.11589156078131205</v>
      </c>
      <c r="AL150" s="7">
        <f t="shared" si="10"/>
        <v>0.10315049427287498</v>
      </c>
      <c r="AM150" s="7">
        <f t="shared" si="10"/>
        <v>8.6466515598735194E-2</v>
      </c>
      <c r="AN150" s="7">
        <f t="shared" si="10"/>
        <v>5.8651046862381567E-2</v>
      </c>
      <c r="AO150" s="7">
        <f t="shared" si="10"/>
        <v>3.8374920775397142E-2</v>
      </c>
      <c r="AP150" s="7">
        <f t="shared" si="14"/>
        <v>2.7019249311406646E-2</v>
      </c>
      <c r="AQ150" s="7">
        <f t="shared" si="14"/>
        <v>1.8483348111087261E-2</v>
      </c>
      <c r="AR150" s="7">
        <f t="shared" si="14"/>
        <v>8.8491882612301009E-3</v>
      </c>
    </row>
    <row r="151" spans="1:44">
      <c r="A151">
        <v>148</v>
      </c>
      <c r="B151">
        <v>19274</v>
      </c>
      <c r="C151" s="7">
        <f>(ROI_Data_86um!B152/B151)</f>
        <v>0.13334025111549239</v>
      </c>
      <c r="D151" s="7">
        <f>(ROI_Data_86um!C152/$B151)</f>
        <v>0.1364013697208675</v>
      </c>
      <c r="E151" s="7">
        <f>(ROI_Data_86um!D152/$B151)</f>
        <v>0.13925495486147141</v>
      </c>
      <c r="F151" s="7">
        <f>(ROI_Data_86um!E152/B151)</f>
        <v>0.15481996471931098</v>
      </c>
      <c r="G151" s="7">
        <f>(ROI_Data_86um!F152/B151)</f>
        <v>0.16125350212721801</v>
      </c>
      <c r="H151" s="7">
        <f>(ROI_Data_86um!G152/$B151)</f>
        <v>0.16737573933796826</v>
      </c>
      <c r="I151" s="7">
        <f>(ROI_Data_86um!H152/$B151)</f>
        <v>0.1690360070561378</v>
      </c>
      <c r="J151" s="7">
        <f>(ROI_Data_86um!I152/$B151)</f>
        <v>0.1728234927882121</v>
      </c>
      <c r="K151" s="7">
        <f>(ROI_Data_86um!J152/B151)</f>
        <v>0.17505447753450243</v>
      </c>
      <c r="M151">
        <v>148</v>
      </c>
      <c r="N151">
        <v>15715</v>
      </c>
      <c r="O151" s="7">
        <f>ROI_Data_86um!N152/ROI_Data_Normalized_43um!$N151</f>
        <v>0.14062997136493796</v>
      </c>
      <c r="P151" s="7">
        <f>ROI_Data_86um!O152/ROI_Data_Normalized_43um!$N151</f>
        <v>0.14743875278396437</v>
      </c>
      <c r="Q151" s="7">
        <f>ROI_Data_86um!P152/ROI_Data_Normalized_43um!$N151</f>
        <v>0.15138402799872733</v>
      </c>
      <c r="R151" s="7">
        <f>ROI_Data_86um!Q152/ROI_Data_Normalized_43um!$N151</f>
        <v>0.16531975819280942</v>
      </c>
      <c r="S151" s="7">
        <f>ROI_Data_86um!R152/ROI_Data_Normalized_43um!$N151</f>
        <v>0.17989182309895005</v>
      </c>
      <c r="T151" s="7">
        <f>ROI_Data_86um!S152/ROI_Data_Normalized_43um!$N151</f>
        <v>0.18377346484250717</v>
      </c>
      <c r="U151" s="7">
        <f>ROI_Data_86um!T152/ROI_Data_Normalized_43um!$N151</f>
        <v>0.18619153674832961</v>
      </c>
      <c r="V151" s="7">
        <f>ROI_Data_86um!U152/ROI_Data_Normalized_43um!$N151</f>
        <v>0.18689150493159401</v>
      </c>
      <c r="W151" s="7">
        <f>ROI_Data_86um!V152/ROI_Data_Normalized_43um!$N151</f>
        <v>0.19274578428253261</v>
      </c>
      <c r="Y151">
        <v>148</v>
      </c>
      <c r="Z151" s="7">
        <f t="shared" si="13"/>
        <v>0.13698511124021517</v>
      </c>
      <c r="AA151" s="7">
        <f t="shared" si="13"/>
        <v>0.14192006125241594</v>
      </c>
      <c r="AB151" s="7">
        <f t="shared" si="13"/>
        <v>0.14531949143009937</v>
      </c>
      <c r="AC151" s="7">
        <f t="shared" si="12"/>
        <v>0.1600698614560602</v>
      </c>
      <c r="AD151" s="7">
        <f t="shared" si="12"/>
        <v>0.17057266261308401</v>
      </c>
      <c r="AE151" s="7">
        <f t="shared" si="12"/>
        <v>0.17557460209023773</v>
      </c>
      <c r="AF151" s="7">
        <f t="shared" si="11"/>
        <v>0.17761377190223371</v>
      </c>
      <c r="AG151" s="7">
        <f t="shared" si="11"/>
        <v>0.17985749885990304</v>
      </c>
      <c r="AH151" s="7">
        <f t="shared" si="11"/>
        <v>0.18390013090851753</v>
      </c>
      <c r="AJ151">
        <v>148</v>
      </c>
      <c r="AK151" s="7">
        <f t="shared" si="10"/>
        <v>4.691501966830236E-2</v>
      </c>
      <c r="AL151" s="7">
        <f t="shared" si="10"/>
        <v>4.1980069656101598E-2</v>
      </c>
      <c r="AM151" s="7">
        <f t="shared" si="10"/>
        <v>3.8580639478418166E-2</v>
      </c>
      <c r="AN151" s="7">
        <f t="shared" si="10"/>
        <v>2.3830269452457337E-2</v>
      </c>
      <c r="AO151" s="7">
        <f t="shared" si="10"/>
        <v>1.332746829543352E-2</v>
      </c>
      <c r="AP151" s="7">
        <f t="shared" si="14"/>
        <v>8.3255288182798037E-3</v>
      </c>
      <c r="AQ151" s="7">
        <f t="shared" si="14"/>
        <v>6.2863590062838259E-3</v>
      </c>
      <c r="AR151" s="7">
        <f t="shared" si="14"/>
        <v>4.0426320486144918E-3</v>
      </c>
    </row>
    <row r="152" spans="1:44">
      <c r="A152">
        <v>149</v>
      </c>
      <c r="B152">
        <v>2650</v>
      </c>
      <c r="C152" s="7">
        <f>(ROI_Data_86um!B153/B152)</f>
        <v>0.13433962264150942</v>
      </c>
      <c r="D152" s="7">
        <f>(ROI_Data_86um!C153/$B152)</f>
        <v>0.1418867924528302</v>
      </c>
      <c r="E152" s="7">
        <f>(ROI_Data_86um!D153/$B152)</f>
        <v>0.15245283018867925</v>
      </c>
      <c r="F152" s="7">
        <f>(ROI_Data_86um!E153/B152)</f>
        <v>0.1879245283018868</v>
      </c>
      <c r="G152" s="7">
        <f>(ROI_Data_86um!F153/B152)</f>
        <v>0.2018867924528302</v>
      </c>
      <c r="H152" s="7">
        <f>(ROI_Data_86um!G153/$B152)</f>
        <v>0.20264150943396225</v>
      </c>
      <c r="I152" s="7">
        <f>(ROI_Data_86um!H153/$B152)</f>
        <v>0.20754716981132076</v>
      </c>
      <c r="J152" s="7">
        <f>(ROI_Data_86um!I153/$B152)</f>
        <v>0.21169811320754717</v>
      </c>
      <c r="K152" s="7">
        <f>(ROI_Data_86um!J153/B152)</f>
        <v>0.21094339622641509</v>
      </c>
      <c r="M152">
        <v>149</v>
      </c>
      <c r="N152">
        <v>2719</v>
      </c>
      <c r="O152" s="7">
        <f>ROI_Data_86um!N153/ROI_Data_Normalized_43um!$N152</f>
        <v>0.13681500551673409</v>
      </c>
      <c r="P152" s="7">
        <f>ROI_Data_86um!O153/ROI_Data_Normalized_43um!$N152</f>
        <v>0.14306730415593968</v>
      </c>
      <c r="Q152" s="7">
        <f>ROI_Data_86um!P153/ROI_Data_Normalized_43um!$N152</f>
        <v>0.14711290915777858</v>
      </c>
      <c r="R152" s="7">
        <f>ROI_Data_86um!Q153/ROI_Data_Normalized_43um!$N152</f>
        <v>0.1897756528135344</v>
      </c>
      <c r="S152" s="7">
        <f>ROI_Data_86um!R153/ROI_Data_Normalized_43um!$N152</f>
        <v>0.19970577418168445</v>
      </c>
      <c r="T152" s="7">
        <f>ROI_Data_86um!S153/ROI_Data_Normalized_43um!$N152</f>
        <v>0.20301581463773447</v>
      </c>
      <c r="U152" s="7">
        <f>ROI_Data_86um!T153/ROI_Data_Normalized_43um!$N152</f>
        <v>0.20117690327326224</v>
      </c>
      <c r="V152" s="7">
        <f>ROI_Data_86um!U153/ROI_Data_Normalized_43um!$N152</f>
        <v>0.20779698418536227</v>
      </c>
      <c r="W152" s="7">
        <f>ROI_Data_86um!V153/ROI_Data_Normalized_43um!$N152</f>
        <v>0.20890033100404559</v>
      </c>
      <c r="Y152">
        <v>149</v>
      </c>
      <c r="Z152" s="7">
        <f t="shared" si="13"/>
        <v>0.13557731407912177</v>
      </c>
      <c r="AA152" s="7">
        <f t="shared" si="13"/>
        <v>0.14247704830438496</v>
      </c>
      <c r="AB152" s="7">
        <f t="shared" si="13"/>
        <v>0.1497828696732289</v>
      </c>
      <c r="AC152" s="7">
        <f t="shared" si="12"/>
        <v>0.1888500905577106</v>
      </c>
      <c r="AD152" s="7">
        <f t="shared" si="12"/>
        <v>0.20079628331725732</v>
      </c>
      <c r="AE152" s="7">
        <f t="shared" si="12"/>
        <v>0.20282866203584837</v>
      </c>
      <c r="AF152" s="7">
        <f t="shared" si="11"/>
        <v>0.20436203654229151</v>
      </c>
      <c r="AG152" s="7">
        <f t="shared" si="11"/>
        <v>0.20974754869645473</v>
      </c>
      <c r="AH152" s="7">
        <f t="shared" si="11"/>
        <v>0.20992186361523035</v>
      </c>
      <c r="AJ152">
        <v>149</v>
      </c>
      <c r="AK152" s="7">
        <f t="shared" si="10"/>
        <v>7.4344549536108584E-2</v>
      </c>
      <c r="AL152" s="7">
        <f t="shared" si="10"/>
        <v>6.7444815310845396E-2</v>
      </c>
      <c r="AM152" s="7">
        <f t="shared" si="10"/>
        <v>6.0138993942001451E-2</v>
      </c>
      <c r="AN152" s="7">
        <f t="shared" si="10"/>
        <v>2.1071773057519755E-2</v>
      </c>
      <c r="AO152" s="7">
        <f t="shared" si="10"/>
        <v>9.1255802979730294E-3</v>
      </c>
      <c r="AP152" s="7">
        <f t="shared" si="14"/>
        <v>7.0932015793819803E-3</v>
      </c>
      <c r="AQ152" s="7">
        <f t="shared" si="14"/>
        <v>5.5598270729388388E-3</v>
      </c>
      <c r="AR152" s="7">
        <f t="shared" si="14"/>
        <v>1.7431491877561989E-4</v>
      </c>
    </row>
    <row r="153" spans="1:44">
      <c r="A153">
        <v>150</v>
      </c>
      <c r="B153">
        <v>383</v>
      </c>
      <c r="C153" s="7">
        <f>(ROI_Data_86um!B154/B153)</f>
        <v>0.13838120104438642</v>
      </c>
      <c r="D153" s="7">
        <f>(ROI_Data_86um!C154/$B153)</f>
        <v>0.13054830287206268</v>
      </c>
      <c r="E153" s="7">
        <f>(ROI_Data_86um!D154/$B153)</f>
        <v>0.13838120104438642</v>
      </c>
      <c r="F153" s="7">
        <f>(ROI_Data_86um!E154/B153)</f>
        <v>0.1566579634464752</v>
      </c>
      <c r="G153" s="7">
        <f>(ROI_Data_86um!F154/B153)</f>
        <v>0.19321148825065274</v>
      </c>
      <c r="H153" s="7">
        <f>(ROI_Data_86um!G154/$B153)</f>
        <v>0.20365535248041775</v>
      </c>
      <c r="I153" s="7">
        <f>(ROI_Data_86um!H154/$B153)</f>
        <v>0.21148825065274152</v>
      </c>
      <c r="J153" s="7">
        <f>(ROI_Data_86um!I154/$B153)</f>
        <v>0.22715404699738903</v>
      </c>
      <c r="K153" s="7">
        <f>(ROI_Data_86um!J154/B153)</f>
        <v>0.23237597911227154</v>
      </c>
      <c r="M153">
        <v>150</v>
      </c>
      <c r="N153">
        <v>298</v>
      </c>
      <c r="O153" s="7">
        <f>ROI_Data_86um!N154/ROI_Data_Normalized_43um!$N153</f>
        <v>0.18791946308724833</v>
      </c>
      <c r="P153" s="7">
        <f>ROI_Data_86um!O154/ROI_Data_Normalized_43um!$N153</f>
        <v>0.14429530201342283</v>
      </c>
      <c r="Q153" s="7">
        <f>ROI_Data_86um!P154/ROI_Data_Normalized_43um!$N153</f>
        <v>0.15100671140939598</v>
      </c>
      <c r="R153" s="7">
        <f>ROI_Data_86um!Q154/ROI_Data_Normalized_43um!$N153</f>
        <v>0.22818791946308725</v>
      </c>
      <c r="S153" s="7">
        <f>ROI_Data_86um!R154/ROI_Data_Normalized_43um!$N153</f>
        <v>0.21476510067114093</v>
      </c>
      <c r="T153" s="7">
        <f>ROI_Data_86um!S154/ROI_Data_Normalized_43um!$N153</f>
        <v>0.24161073825503357</v>
      </c>
      <c r="U153" s="7">
        <f>ROI_Data_86um!T154/ROI_Data_Normalized_43um!$N153</f>
        <v>0.24496644295302014</v>
      </c>
      <c r="V153" s="7">
        <f>ROI_Data_86um!U154/ROI_Data_Normalized_43um!$N153</f>
        <v>0.25167785234899331</v>
      </c>
      <c r="W153" s="7">
        <f>ROI_Data_86um!V154/ROI_Data_Normalized_43um!$N153</f>
        <v>0.24161073825503357</v>
      </c>
      <c r="Y153">
        <v>150</v>
      </c>
      <c r="Z153" s="7">
        <f t="shared" si="13"/>
        <v>0.16315033206581736</v>
      </c>
      <c r="AA153" s="7">
        <f t="shared" si="13"/>
        <v>0.13742180244274277</v>
      </c>
      <c r="AB153" s="7">
        <f t="shared" si="13"/>
        <v>0.14469395622689118</v>
      </c>
      <c r="AC153" s="7">
        <f t="shared" si="12"/>
        <v>0.19242294145478123</v>
      </c>
      <c r="AD153" s="7">
        <f t="shared" si="12"/>
        <v>0.20398829446089684</v>
      </c>
      <c r="AE153" s="7">
        <f t="shared" si="12"/>
        <v>0.22263304536772566</v>
      </c>
      <c r="AF153" s="7">
        <f t="shared" si="11"/>
        <v>0.22822734680288081</v>
      </c>
      <c r="AG153" s="7">
        <f t="shared" si="11"/>
        <v>0.23941594967319119</v>
      </c>
      <c r="AH153" s="7">
        <f t="shared" si="11"/>
        <v>0.23699335868365257</v>
      </c>
      <c r="AJ153">
        <v>150</v>
      </c>
      <c r="AK153" s="7">
        <f t="shared" ref="AK153:AO168" si="15">$AH153-Z153</f>
        <v>7.3843026617835206E-2</v>
      </c>
      <c r="AL153" s="7">
        <f t="shared" si="15"/>
        <v>9.9571556240909798E-2</v>
      </c>
      <c r="AM153" s="7">
        <f t="shared" si="15"/>
        <v>9.2299402456761381E-2</v>
      </c>
      <c r="AN153" s="7">
        <f t="shared" si="15"/>
        <v>4.457041722887134E-2</v>
      </c>
      <c r="AO153" s="7">
        <f t="shared" si="15"/>
        <v>3.3005064222755731E-2</v>
      </c>
      <c r="AP153" s="7">
        <f t="shared" si="14"/>
        <v>1.4360313315926909E-2</v>
      </c>
      <c r="AQ153" s="7">
        <f t="shared" si="14"/>
        <v>8.7660118807717513E-3</v>
      </c>
      <c r="AR153" s="7">
        <f t="shared" si="14"/>
        <v>-2.42259098953862E-3</v>
      </c>
    </row>
    <row r="154" spans="1:44">
      <c r="A154">
        <v>151</v>
      </c>
      <c r="B154">
        <v>5071</v>
      </c>
      <c r="C154" s="7">
        <f>(ROI_Data_86um!B155/B154)</f>
        <v>0.14671662394005128</v>
      </c>
      <c r="D154" s="7">
        <f>(ROI_Data_86um!C155/$B154)</f>
        <v>0.15440741471110234</v>
      </c>
      <c r="E154" s="7">
        <f>(ROI_Data_86um!D155/$B154)</f>
        <v>0.16012620784855058</v>
      </c>
      <c r="F154" s="7">
        <f>(ROI_Data_86um!E155/B154)</f>
        <v>0.19917176099388681</v>
      </c>
      <c r="G154" s="7">
        <f>(ROI_Data_86um!F155/B154)</f>
        <v>0.22263853283376059</v>
      </c>
      <c r="H154" s="7">
        <f>(ROI_Data_86um!G155/$B154)</f>
        <v>0.24216130940642872</v>
      </c>
      <c r="I154" s="7">
        <f>(ROI_Data_86um!H155/$B154)</f>
        <v>0.24571090514691382</v>
      </c>
      <c r="J154" s="7">
        <f>(ROI_Data_86um!I155/$B154)</f>
        <v>0.23841451390258331</v>
      </c>
      <c r="K154" s="7">
        <f>(ROI_Data_86um!J155/B154)</f>
        <v>0.24018931177282588</v>
      </c>
      <c r="M154">
        <v>151</v>
      </c>
      <c r="N154">
        <v>4642</v>
      </c>
      <c r="O154" s="7">
        <f>ROI_Data_86um!N155/ROI_Data_Normalized_43um!$N154</f>
        <v>0.14498061180525634</v>
      </c>
      <c r="P154" s="7">
        <f>ROI_Data_86um!O155/ROI_Data_Normalized_43um!$N154</f>
        <v>0.15316673847479534</v>
      </c>
      <c r="Q154" s="7">
        <f>ROI_Data_86um!P155/ROI_Data_Normalized_43um!$N154</f>
        <v>0.17923308918569583</v>
      </c>
      <c r="R154" s="7">
        <f>ROI_Data_86um!Q155/ROI_Data_Normalized_43um!$N154</f>
        <v>0.20594571305471779</v>
      </c>
      <c r="S154" s="7">
        <f>ROI_Data_86um!R155/ROI_Data_Normalized_43um!$N154</f>
        <v>0.22339508832399826</v>
      </c>
      <c r="T154" s="7">
        <f>ROI_Data_86um!S155/ROI_Data_Normalized_43um!$N154</f>
        <v>0.23007324429125378</v>
      </c>
      <c r="U154" s="7">
        <f>ROI_Data_86um!T155/ROI_Data_Normalized_43um!$N154</f>
        <v>0.24062903920723827</v>
      </c>
      <c r="V154" s="7">
        <f>ROI_Data_86um!U155/ROI_Data_Normalized_43um!$N154</f>
        <v>0.23739767341663076</v>
      </c>
      <c r="W154" s="7">
        <f>ROI_Data_86um!V155/ROI_Data_Normalized_43um!$N154</f>
        <v>0.23869021973287377</v>
      </c>
      <c r="Y154">
        <v>151</v>
      </c>
      <c r="Z154" s="7">
        <f t="shared" si="13"/>
        <v>0.1458486178726538</v>
      </c>
      <c r="AA154" s="7">
        <f t="shared" si="13"/>
        <v>0.15378707659294882</v>
      </c>
      <c r="AB154" s="7">
        <f t="shared" si="13"/>
        <v>0.16967964851712319</v>
      </c>
      <c r="AC154" s="7">
        <f t="shared" si="12"/>
        <v>0.2025587370243023</v>
      </c>
      <c r="AD154" s="7">
        <f t="shared" si="12"/>
        <v>0.22301681057887943</v>
      </c>
      <c r="AE154" s="7">
        <f t="shared" si="12"/>
        <v>0.23611727684884126</v>
      </c>
      <c r="AF154" s="7">
        <f t="shared" si="11"/>
        <v>0.24316997217707603</v>
      </c>
      <c r="AG154" s="7">
        <f t="shared" si="11"/>
        <v>0.23790609365960702</v>
      </c>
      <c r="AH154" s="7">
        <f t="shared" si="11"/>
        <v>0.23943976575284981</v>
      </c>
      <c r="AJ154">
        <v>151</v>
      </c>
      <c r="AK154" s="7">
        <f t="shared" si="15"/>
        <v>9.3591147880196013E-2</v>
      </c>
      <c r="AL154" s="7">
        <f t="shared" si="15"/>
        <v>8.5652689159900985E-2</v>
      </c>
      <c r="AM154" s="7">
        <f t="shared" si="15"/>
        <v>6.9760117235726615E-2</v>
      </c>
      <c r="AN154" s="7">
        <f t="shared" si="15"/>
        <v>3.688102872854751E-2</v>
      </c>
      <c r="AO154" s="7">
        <f t="shared" si="15"/>
        <v>1.6422955173970383E-2</v>
      </c>
      <c r="AP154" s="7">
        <f t="shared" si="14"/>
        <v>3.322488904008547E-3</v>
      </c>
      <c r="AQ154" s="7">
        <f t="shared" si="14"/>
        <v>-3.7302064242262234E-3</v>
      </c>
      <c r="AR154" s="7">
        <f t="shared" si="14"/>
        <v>1.5336720932427883E-3</v>
      </c>
    </row>
    <row r="155" spans="1:44">
      <c r="A155">
        <v>152</v>
      </c>
      <c r="B155">
        <v>5547</v>
      </c>
      <c r="C155" s="7">
        <f>(ROI_Data_86um!B156/B155)</f>
        <v>0.14007571660356949</v>
      </c>
      <c r="D155" s="7">
        <f>(ROI_Data_86um!C156/$B155)</f>
        <v>0.14332071389940509</v>
      </c>
      <c r="E155" s="7">
        <f>(ROI_Data_86um!D156/$B155)</f>
        <v>0.15305570578691186</v>
      </c>
      <c r="F155" s="7">
        <f>(ROI_Data_86um!E156/B155)</f>
        <v>0.16441319632233639</v>
      </c>
      <c r="G155" s="7">
        <f>(ROI_Data_86um!F156/B155)</f>
        <v>0.16982152514872903</v>
      </c>
      <c r="H155" s="7">
        <f>(ROI_Data_86um!G156/$B155)</f>
        <v>0.17667207499549306</v>
      </c>
      <c r="I155" s="7">
        <f>(ROI_Data_86um!H156/$B155)</f>
        <v>0.18171984856679285</v>
      </c>
      <c r="J155" s="7">
        <f>(ROI_Data_86um!I156/$B155)</f>
        <v>0.18550567874526772</v>
      </c>
      <c r="K155" s="7">
        <f>(ROI_Data_86um!J156/B155)</f>
        <v>0.18622678925545341</v>
      </c>
      <c r="M155">
        <v>152</v>
      </c>
      <c r="N155">
        <v>7643</v>
      </c>
      <c r="O155" s="7">
        <f>ROI_Data_86um!N156/ROI_Data_Normalized_43um!$N155</f>
        <v>0.14104409263378254</v>
      </c>
      <c r="P155" s="7">
        <f>ROI_Data_86um!O156/ROI_Data_Normalized_43um!$N155</f>
        <v>0.14444589820751014</v>
      </c>
      <c r="Q155" s="7">
        <f>ROI_Data_86um!P156/ROI_Data_Normalized_43um!$N155</f>
        <v>0.15268873479000392</v>
      </c>
      <c r="R155" s="7">
        <f>ROI_Data_86um!Q156/ROI_Data_Normalized_43um!$N155</f>
        <v>0.16878189192725371</v>
      </c>
      <c r="S155" s="7">
        <f>ROI_Data_86um!R156/ROI_Data_Normalized_43um!$N155</f>
        <v>0.1725762135287191</v>
      </c>
      <c r="T155" s="7">
        <f>ROI_Data_86um!S156/ROI_Data_Normalized_43um!$N155</f>
        <v>0.17872563129661129</v>
      </c>
      <c r="U155" s="7">
        <f>ROI_Data_86um!T156/ROI_Data_Normalized_43um!$N155</f>
        <v>0.17715556718566008</v>
      </c>
      <c r="V155" s="7">
        <f>ROI_Data_86um!U156/ROI_Data_Normalized_43um!$N155</f>
        <v>0.17898730864843648</v>
      </c>
      <c r="W155" s="7">
        <f>ROI_Data_86um!V156/ROI_Data_Normalized_43um!$N155</f>
        <v>0.18225827554625146</v>
      </c>
      <c r="Y155">
        <v>152</v>
      </c>
      <c r="Z155" s="7">
        <f t="shared" si="13"/>
        <v>0.14055990461867601</v>
      </c>
      <c r="AA155" s="7">
        <f t="shared" si="13"/>
        <v>0.14388330605345762</v>
      </c>
      <c r="AB155" s="7">
        <f t="shared" si="13"/>
        <v>0.15287222028845787</v>
      </c>
      <c r="AC155" s="7">
        <f t="shared" si="12"/>
        <v>0.16659754412479505</v>
      </c>
      <c r="AD155" s="7">
        <f t="shared" si="12"/>
        <v>0.17119886933872408</v>
      </c>
      <c r="AE155" s="7">
        <f t="shared" si="12"/>
        <v>0.17769885314605216</v>
      </c>
      <c r="AF155" s="7">
        <f t="shared" si="11"/>
        <v>0.17943770787622648</v>
      </c>
      <c r="AG155" s="7">
        <f t="shared" si="11"/>
        <v>0.18224649369685209</v>
      </c>
      <c r="AH155" s="7">
        <f t="shared" si="11"/>
        <v>0.18424253240085242</v>
      </c>
      <c r="AJ155">
        <v>152</v>
      </c>
      <c r="AK155" s="7">
        <f t="shared" si="15"/>
        <v>4.3682627782176409E-2</v>
      </c>
      <c r="AL155" s="7">
        <f t="shared" si="15"/>
        <v>4.0359226347394805E-2</v>
      </c>
      <c r="AM155" s="7">
        <f t="shared" si="15"/>
        <v>3.1370312112394549E-2</v>
      </c>
      <c r="AN155" s="7">
        <f t="shared" si="15"/>
        <v>1.7644988276057372E-2</v>
      </c>
      <c r="AO155" s="7">
        <f t="shared" si="15"/>
        <v>1.3043663062128341E-2</v>
      </c>
      <c r="AP155" s="7">
        <f t="shared" si="14"/>
        <v>6.5436792548002609E-3</v>
      </c>
      <c r="AQ155" s="7">
        <f t="shared" si="14"/>
        <v>4.8048245246259391E-3</v>
      </c>
      <c r="AR155" s="7">
        <f t="shared" si="14"/>
        <v>1.9960387040003358E-3</v>
      </c>
    </row>
    <row r="156" spans="1:44">
      <c r="A156">
        <v>153</v>
      </c>
      <c r="B156">
        <v>5699</v>
      </c>
      <c r="C156" s="7">
        <f>(ROI_Data_86um!B157/B156)</f>
        <v>0.14476223898929635</v>
      </c>
      <c r="D156" s="7">
        <f>(ROI_Data_86um!C157/$B156)</f>
        <v>0.1533602386383576</v>
      </c>
      <c r="E156" s="7">
        <f>(ROI_Data_86um!D157/$B156)</f>
        <v>0.13862081066853835</v>
      </c>
      <c r="F156" s="7">
        <f>(ROI_Data_86um!E157/B156)</f>
        <v>0.17968064572732059</v>
      </c>
      <c r="G156" s="7">
        <f>(ROI_Data_86um!F157/B156)</f>
        <v>0.22460080715915073</v>
      </c>
      <c r="H156" s="7">
        <f>(ROI_Data_86um!G157/$B156)</f>
        <v>0.24021758203193544</v>
      </c>
      <c r="I156" s="7">
        <f>(ROI_Data_86um!H157/$B156)</f>
        <v>0.23741007194244604</v>
      </c>
      <c r="J156" s="7">
        <f>(ROI_Data_86um!I157/$B156)</f>
        <v>0.23442709247236357</v>
      </c>
      <c r="K156" s="7">
        <f>(ROI_Data_86um!J157/B156)</f>
        <v>0.24758729601684507</v>
      </c>
      <c r="M156">
        <v>153</v>
      </c>
      <c r="N156">
        <v>6297</v>
      </c>
      <c r="O156" s="7">
        <f>ROI_Data_86um!N157/ROI_Data_Normalized_43um!$N156</f>
        <v>0.13943147530570113</v>
      </c>
      <c r="P156" s="7">
        <f>ROI_Data_86um!O157/ROI_Data_Normalized_43um!$N156</f>
        <v>0.1586469747498809</v>
      </c>
      <c r="Q156" s="7">
        <f>ROI_Data_86um!P157/ROI_Data_Normalized_43um!$N156</f>
        <v>0.14498967762426551</v>
      </c>
      <c r="R156" s="7">
        <f>ROI_Data_86um!Q157/ROI_Data_Normalized_43um!$N156</f>
        <v>0.19437827536922345</v>
      </c>
      <c r="S156" s="7">
        <f>ROI_Data_86um!R157/ROI_Data_Normalized_43um!$N156</f>
        <v>0.20104811815150073</v>
      </c>
      <c r="T156" s="7">
        <f>ROI_Data_86um!S157/ROI_Data_Normalized_43um!$N156</f>
        <v>0.22439256788947118</v>
      </c>
      <c r="U156" s="7">
        <f>ROI_Data_86um!T157/ROI_Data_Normalized_43um!$N156</f>
        <v>0.23503255518500873</v>
      </c>
      <c r="V156" s="7">
        <f>ROI_Data_86um!U157/ROI_Data_Normalized_43um!$N156</f>
        <v>0.23376210894076543</v>
      </c>
      <c r="W156" s="7">
        <f>ROI_Data_86um!V157/ROI_Data_Normalized_43um!$N156</f>
        <v>0.23852628235667778</v>
      </c>
      <c r="Y156">
        <v>153</v>
      </c>
      <c r="Z156" s="7">
        <f t="shared" si="13"/>
        <v>0.14209685714749876</v>
      </c>
      <c r="AA156" s="7">
        <f t="shared" si="13"/>
        <v>0.15600360669411925</v>
      </c>
      <c r="AB156" s="7">
        <f t="shared" si="13"/>
        <v>0.14180524414640194</v>
      </c>
      <c r="AC156" s="7">
        <f t="shared" si="12"/>
        <v>0.18702946054827202</v>
      </c>
      <c r="AD156" s="7">
        <f t="shared" si="12"/>
        <v>0.21282446265532573</v>
      </c>
      <c r="AE156" s="7">
        <f t="shared" si="12"/>
        <v>0.23230507496070329</v>
      </c>
      <c r="AF156" s="7">
        <f t="shared" si="11"/>
        <v>0.23622131356372739</v>
      </c>
      <c r="AG156" s="7">
        <f t="shared" si="11"/>
        <v>0.23409460070656452</v>
      </c>
      <c r="AH156" s="7">
        <f t="shared" si="11"/>
        <v>0.24305678918676143</v>
      </c>
      <c r="AJ156">
        <v>153</v>
      </c>
      <c r="AK156" s="7">
        <f t="shared" si="15"/>
        <v>0.10095993203926268</v>
      </c>
      <c r="AL156" s="7">
        <f t="shared" si="15"/>
        <v>8.7053182492642184E-2</v>
      </c>
      <c r="AM156" s="7">
        <f t="shared" si="15"/>
        <v>0.10125154504035949</v>
      </c>
      <c r="AN156" s="7">
        <f t="shared" si="15"/>
        <v>5.6027328638489415E-2</v>
      </c>
      <c r="AO156" s="7">
        <f t="shared" si="15"/>
        <v>3.0232326531435705E-2</v>
      </c>
      <c r="AP156" s="7">
        <f t="shared" si="14"/>
        <v>1.075171422605814E-2</v>
      </c>
      <c r="AQ156" s="7">
        <f t="shared" si="14"/>
        <v>6.8354756230340485E-3</v>
      </c>
      <c r="AR156" s="7">
        <f t="shared" si="14"/>
        <v>8.9621884801969198E-3</v>
      </c>
    </row>
    <row r="157" spans="1:44">
      <c r="A157">
        <v>154</v>
      </c>
      <c r="B157">
        <v>862</v>
      </c>
      <c r="C157" s="7">
        <f>(ROI_Data_86um!B158/B157)</f>
        <v>0.17053364269141533</v>
      </c>
      <c r="D157" s="7">
        <f>(ROI_Data_86um!C158/$B157)</f>
        <v>0.15081206496519722</v>
      </c>
      <c r="E157" s="7">
        <f>(ROI_Data_86um!D158/$B157)</f>
        <v>0.14617169373549885</v>
      </c>
      <c r="F157" s="7">
        <f>(ROI_Data_86um!E158/B157)</f>
        <v>0.20417633410672853</v>
      </c>
      <c r="G157" s="7">
        <f>(ROI_Data_86um!F158/B157)</f>
        <v>0.21461716937354988</v>
      </c>
      <c r="H157" s="7">
        <f>(ROI_Data_86um!G158/$B157)</f>
        <v>0.24013921113689096</v>
      </c>
      <c r="I157" s="7">
        <f>(ROI_Data_86um!H158/$B157)</f>
        <v>0.23665893271461716</v>
      </c>
      <c r="J157" s="7">
        <f>(ROI_Data_86um!I158/$B157)</f>
        <v>0.22969837587006961</v>
      </c>
      <c r="K157" s="7">
        <f>(ROI_Data_86um!J158/B157)</f>
        <v>0.24361948955916474</v>
      </c>
      <c r="M157">
        <v>154</v>
      </c>
      <c r="N157">
        <v>741</v>
      </c>
      <c r="O157" s="7">
        <f>ROI_Data_86um!N158/ROI_Data_Normalized_43um!$N157</f>
        <v>0.17543859649122806</v>
      </c>
      <c r="P157" s="7">
        <f>ROI_Data_86um!O158/ROI_Data_Normalized_43um!$N157</f>
        <v>0.16734143049932523</v>
      </c>
      <c r="Q157" s="7">
        <f>ROI_Data_86um!P158/ROI_Data_Normalized_43um!$N157</f>
        <v>0.15384615384615385</v>
      </c>
      <c r="R157" s="7">
        <f>ROI_Data_86um!Q158/ROI_Data_Normalized_43um!$N157</f>
        <v>0.21322537112010798</v>
      </c>
      <c r="S157" s="7">
        <f>ROI_Data_86um!R158/ROI_Data_Normalized_43um!$N157</f>
        <v>0.23751686909581646</v>
      </c>
      <c r="T157" s="7">
        <f>ROI_Data_86um!S158/ROI_Data_Normalized_43um!$N157</f>
        <v>0.24291497975708501</v>
      </c>
      <c r="U157" s="7">
        <f>ROI_Data_86um!T158/ROI_Data_Normalized_43um!$N157</f>
        <v>0.24696356275303644</v>
      </c>
      <c r="V157" s="7">
        <f>ROI_Data_86um!U158/ROI_Data_Normalized_43um!$N157</f>
        <v>0.23751686909581646</v>
      </c>
      <c r="W157" s="7">
        <f>ROI_Data_86um!V158/ROI_Data_Normalized_43um!$N157</f>
        <v>0.24831309041835359</v>
      </c>
      <c r="Y157">
        <v>154</v>
      </c>
      <c r="Z157" s="7">
        <f t="shared" si="13"/>
        <v>0.17298611959132171</v>
      </c>
      <c r="AA157" s="7">
        <f t="shared" si="13"/>
        <v>0.15907674773226121</v>
      </c>
      <c r="AB157" s="7">
        <f t="shared" si="13"/>
        <v>0.15000892379082637</v>
      </c>
      <c r="AC157" s="7">
        <f t="shared" si="12"/>
        <v>0.20870085261341825</v>
      </c>
      <c r="AD157" s="7">
        <f t="shared" si="12"/>
        <v>0.22606701923468317</v>
      </c>
      <c r="AE157" s="7">
        <f t="shared" si="12"/>
        <v>0.24152709544698797</v>
      </c>
      <c r="AF157" s="7">
        <f t="shared" si="11"/>
        <v>0.24181124773382678</v>
      </c>
      <c r="AG157" s="7">
        <f t="shared" si="11"/>
        <v>0.23360762248294303</v>
      </c>
      <c r="AH157" s="7">
        <f t="shared" si="11"/>
        <v>0.24596628998875916</v>
      </c>
      <c r="AJ157">
        <v>154</v>
      </c>
      <c r="AK157" s="7">
        <f t="shared" si="15"/>
        <v>7.2980170397437455E-2</v>
      </c>
      <c r="AL157" s="7">
        <f t="shared" si="15"/>
        <v>8.6889542256497948E-2</v>
      </c>
      <c r="AM157" s="7">
        <f t="shared" si="15"/>
        <v>9.5957366197932797E-2</v>
      </c>
      <c r="AN157" s="7">
        <f t="shared" si="15"/>
        <v>3.726543737534091E-2</v>
      </c>
      <c r="AO157" s="7">
        <f t="shared" si="15"/>
        <v>1.9899270754075993E-2</v>
      </c>
      <c r="AP157" s="7">
        <f t="shared" si="14"/>
        <v>4.4391945417711909E-3</v>
      </c>
      <c r="AQ157" s="7">
        <f t="shared" si="14"/>
        <v>4.1550422549323784E-3</v>
      </c>
      <c r="AR157" s="7">
        <f t="shared" si="14"/>
        <v>1.2358667505816129E-2</v>
      </c>
    </row>
    <row r="158" spans="1:44">
      <c r="A158">
        <v>155</v>
      </c>
      <c r="B158">
        <v>1426</v>
      </c>
      <c r="C158" s="7">
        <f>(ROI_Data_86um!B159/B158)</f>
        <v>0.19004207573632539</v>
      </c>
      <c r="D158" s="7">
        <f>(ROI_Data_86um!C159/$B158)</f>
        <v>0.2026647966339411</v>
      </c>
      <c r="E158" s="7">
        <f>(ROI_Data_86um!D159/$B158)</f>
        <v>0.22370266479663395</v>
      </c>
      <c r="F158" s="7">
        <f>(ROI_Data_86um!E159/B158)</f>
        <v>0.25666199158485276</v>
      </c>
      <c r="G158" s="7">
        <f>(ROI_Data_86um!F159/B158)</f>
        <v>0.2755960729312763</v>
      </c>
      <c r="H158" s="7">
        <f>(ROI_Data_86um!G159/$B158)</f>
        <v>0.27769985974754557</v>
      </c>
      <c r="I158" s="7">
        <f>(ROI_Data_86um!H159/$B158)</f>
        <v>0.28751753155680226</v>
      </c>
      <c r="J158" s="7">
        <f>(ROI_Data_86um!I159/$B158)</f>
        <v>0.28260869565217389</v>
      </c>
      <c r="K158" s="7">
        <f>(ROI_Data_86um!J159/B158)</f>
        <v>0.28190743338008417</v>
      </c>
      <c r="M158">
        <v>155</v>
      </c>
      <c r="N158">
        <v>1466</v>
      </c>
      <c r="O158" s="7">
        <f>ROI_Data_86um!N159/ROI_Data_Normalized_43um!$N158</f>
        <v>0.18212824010914053</v>
      </c>
      <c r="P158" s="7">
        <f>ROI_Data_86um!O159/ROI_Data_Normalized_43um!$N158</f>
        <v>0.17871759890859482</v>
      </c>
      <c r="Q158" s="7">
        <f>ROI_Data_86um!P159/ROI_Data_Normalized_43um!$N158</f>
        <v>0.20054570259208732</v>
      </c>
      <c r="R158" s="7">
        <f>ROI_Data_86um!Q159/ROI_Data_Normalized_43um!$N158</f>
        <v>0.26603001364256479</v>
      </c>
      <c r="S158" s="7">
        <f>ROI_Data_86um!R159/ROI_Data_Normalized_43um!$N158</f>
        <v>0.25306957708049116</v>
      </c>
      <c r="T158" s="7">
        <f>ROI_Data_86um!S159/ROI_Data_Normalized_43um!$N158</f>
        <v>0.28240109140518416</v>
      </c>
      <c r="U158" s="7">
        <f>ROI_Data_86um!T159/ROI_Data_Normalized_43um!$N158</f>
        <v>0.28444747612551158</v>
      </c>
      <c r="V158" s="7">
        <f>ROI_Data_86um!U159/ROI_Data_Normalized_43um!$N158</f>
        <v>0.27899045020463847</v>
      </c>
      <c r="W158" s="7">
        <f>ROI_Data_86um!V159/ROI_Data_Normalized_43um!$N158</f>
        <v>0.28308321964529332</v>
      </c>
      <c r="Y158">
        <v>155</v>
      </c>
      <c r="Z158" s="7">
        <f t="shared" si="13"/>
        <v>0.18608515792273295</v>
      </c>
      <c r="AA158" s="7">
        <f t="shared" si="13"/>
        <v>0.19069119777126797</v>
      </c>
      <c r="AB158" s="7">
        <f t="shared" si="13"/>
        <v>0.21212418369436065</v>
      </c>
      <c r="AC158" s="7">
        <f t="shared" si="12"/>
        <v>0.26134600261370877</v>
      </c>
      <c r="AD158" s="7">
        <f t="shared" si="12"/>
        <v>0.26433282500588373</v>
      </c>
      <c r="AE158" s="7">
        <f t="shared" si="12"/>
        <v>0.28005047557636487</v>
      </c>
      <c r="AF158" s="7">
        <f t="shared" si="11"/>
        <v>0.28598250384115692</v>
      </c>
      <c r="AG158" s="7">
        <f t="shared" si="11"/>
        <v>0.28079957292840618</v>
      </c>
      <c r="AH158" s="7">
        <f t="shared" si="11"/>
        <v>0.28249532651268872</v>
      </c>
      <c r="AJ158">
        <v>155</v>
      </c>
      <c r="AK158" s="7">
        <f t="shared" si="15"/>
        <v>9.6410168589955769E-2</v>
      </c>
      <c r="AL158" s="7">
        <f t="shared" si="15"/>
        <v>9.1804128741420743E-2</v>
      </c>
      <c r="AM158" s="7">
        <f t="shared" si="15"/>
        <v>7.037114281832807E-2</v>
      </c>
      <c r="AN158" s="7">
        <f t="shared" si="15"/>
        <v>2.1149323898979944E-2</v>
      </c>
      <c r="AO158" s="7">
        <f t="shared" si="15"/>
        <v>1.8162501506804984E-2</v>
      </c>
      <c r="AP158" s="7">
        <f t="shared" si="14"/>
        <v>2.4448509363238502E-3</v>
      </c>
      <c r="AQ158" s="7">
        <f t="shared" si="14"/>
        <v>-3.4871773284682051E-3</v>
      </c>
      <c r="AR158" s="7">
        <f t="shared" si="14"/>
        <v>1.6957535842825333E-3</v>
      </c>
    </row>
    <row r="159" spans="1:44">
      <c r="A159">
        <v>156</v>
      </c>
      <c r="B159">
        <v>1773</v>
      </c>
      <c r="C159" s="7">
        <f>(ROI_Data_86um!B160/B159)</f>
        <v>0.19063733784545966</v>
      </c>
      <c r="D159" s="7">
        <f>(ROI_Data_86um!C160/$B159)</f>
        <v>0.20360970107163001</v>
      </c>
      <c r="E159" s="7">
        <f>(ROI_Data_86um!D160/$B159)</f>
        <v>0.24421883812746756</v>
      </c>
      <c r="F159" s="7">
        <f>(ROI_Data_86um!E160/B159)</f>
        <v>0.26847151720248169</v>
      </c>
      <c r="G159" s="7">
        <f>(ROI_Data_86um!F160/B159)</f>
        <v>0.27975183305132545</v>
      </c>
      <c r="H159" s="7">
        <f>(ROI_Data_86um!G160/$B159)</f>
        <v>0.29103214890016921</v>
      </c>
      <c r="I159" s="7">
        <f>(ROI_Data_86um!H160/$B159)</f>
        <v>0.29836435420191765</v>
      </c>
      <c r="J159" s="7">
        <f>(ROI_Data_86um!I160/$B159)</f>
        <v>0.28877608573040048</v>
      </c>
      <c r="K159" s="7">
        <f>(ROI_Data_86um!J160/B159)</f>
        <v>0.29046813310772701</v>
      </c>
      <c r="M159">
        <v>156</v>
      </c>
      <c r="N159">
        <v>1830</v>
      </c>
      <c r="O159" s="7">
        <f>ROI_Data_86um!N160/ROI_Data_Normalized_43um!$N159</f>
        <v>0.20601092896174864</v>
      </c>
      <c r="P159" s="7">
        <f>ROI_Data_86um!O160/ROI_Data_Normalized_43um!$N159</f>
        <v>0.20054644808743169</v>
      </c>
      <c r="Q159" s="7">
        <f>ROI_Data_86um!P160/ROI_Data_Normalized_43um!$N159</f>
        <v>0.23224043715846995</v>
      </c>
      <c r="R159" s="7">
        <f>ROI_Data_86um!Q160/ROI_Data_Normalized_43um!$N159</f>
        <v>0.26284153005464483</v>
      </c>
      <c r="S159" s="7">
        <f>ROI_Data_86um!R160/ROI_Data_Normalized_43um!$N159</f>
        <v>0.26994535519125684</v>
      </c>
      <c r="T159" s="7">
        <f>ROI_Data_86um!S160/ROI_Data_Normalized_43um!$N159</f>
        <v>0.28579234972677597</v>
      </c>
      <c r="U159" s="7">
        <f>ROI_Data_86um!T160/ROI_Data_Normalized_43um!$N159</f>
        <v>0.28087431693989073</v>
      </c>
      <c r="V159" s="7">
        <f>ROI_Data_86um!U160/ROI_Data_Normalized_43um!$N159</f>
        <v>0.27759562841530055</v>
      </c>
      <c r="W159" s="7">
        <f>ROI_Data_86um!V160/ROI_Data_Normalized_43um!$N159</f>
        <v>0.27431693989071038</v>
      </c>
      <c r="Y159">
        <v>156</v>
      </c>
      <c r="Z159" s="7">
        <f t="shared" si="13"/>
        <v>0.19832413340360416</v>
      </c>
      <c r="AA159" s="7">
        <f t="shared" si="13"/>
        <v>0.20207807457953086</v>
      </c>
      <c r="AB159" s="7">
        <f t="shared" si="13"/>
        <v>0.23822963764296876</v>
      </c>
      <c r="AC159" s="7">
        <f t="shared" si="12"/>
        <v>0.26565652362856329</v>
      </c>
      <c r="AD159" s="7">
        <f t="shared" si="12"/>
        <v>0.27484859412129115</v>
      </c>
      <c r="AE159" s="7">
        <f t="shared" si="12"/>
        <v>0.28841224931347259</v>
      </c>
      <c r="AF159" s="7">
        <f t="shared" si="11"/>
        <v>0.28961933557090419</v>
      </c>
      <c r="AG159" s="7">
        <f t="shared" si="11"/>
        <v>0.28318585707285049</v>
      </c>
      <c r="AH159" s="7">
        <f t="shared" si="11"/>
        <v>0.28239253649921869</v>
      </c>
      <c r="AJ159">
        <v>156</v>
      </c>
      <c r="AK159" s="7">
        <f t="shared" si="15"/>
        <v>8.406840309561453E-2</v>
      </c>
      <c r="AL159" s="7">
        <f t="shared" si="15"/>
        <v>8.031446191968783E-2</v>
      </c>
      <c r="AM159" s="7">
        <f t="shared" si="15"/>
        <v>4.4162898856249938E-2</v>
      </c>
      <c r="AN159" s="7">
        <f t="shared" si="15"/>
        <v>1.6736012870655403E-2</v>
      </c>
      <c r="AO159" s="7">
        <f t="shared" si="15"/>
        <v>7.5439423779275483E-3</v>
      </c>
      <c r="AP159" s="7">
        <f t="shared" si="14"/>
        <v>-6.0197128142538969E-3</v>
      </c>
      <c r="AQ159" s="7">
        <f t="shared" si="14"/>
        <v>-7.2267990716854968E-3</v>
      </c>
      <c r="AR159" s="7">
        <f t="shared" si="14"/>
        <v>-7.9332057363179498E-4</v>
      </c>
    </row>
    <row r="160" spans="1:44">
      <c r="A160">
        <v>157</v>
      </c>
      <c r="B160">
        <v>6446</v>
      </c>
      <c r="C160" s="7">
        <f>(ROI_Data_86um!B161/B160)</f>
        <v>0.17018305926155755</v>
      </c>
      <c r="D160" s="7">
        <f>(ROI_Data_86um!C161/$B160)</f>
        <v>0.19143654979832453</v>
      </c>
      <c r="E160" s="7">
        <f>(ROI_Data_86um!D161/$B160)</f>
        <v>0.17809494260006206</v>
      </c>
      <c r="F160" s="7">
        <f>(ROI_Data_86um!E161/B160)</f>
        <v>0.21237977040024822</v>
      </c>
      <c r="G160" s="7">
        <f>(ROI_Data_86um!F161/B160)</f>
        <v>0.2426310890474713</v>
      </c>
      <c r="H160" s="7">
        <f>(ROI_Data_86um!G161/$B160)</f>
        <v>0.25442134657151722</v>
      </c>
      <c r="I160" s="7">
        <f>(ROI_Data_86um!H161/$B160)</f>
        <v>0.26512565932361154</v>
      </c>
      <c r="J160" s="7">
        <f>(ROI_Data_86um!I161/$B160)</f>
        <v>0.25829972075705865</v>
      </c>
      <c r="K160" s="7">
        <f>(ROI_Data_86um!J161/B160)</f>
        <v>0.26605646912814146</v>
      </c>
      <c r="M160">
        <v>157</v>
      </c>
      <c r="N160">
        <v>6290</v>
      </c>
      <c r="O160" s="7">
        <f>ROI_Data_86um!N161/ROI_Data_Normalized_43um!$N160</f>
        <v>0.16200317965023847</v>
      </c>
      <c r="P160" s="7">
        <f>ROI_Data_86um!O161/ROI_Data_Normalized_43um!$N160</f>
        <v>0.17360890302066773</v>
      </c>
      <c r="Q160" s="7">
        <f>ROI_Data_86um!P161/ROI_Data_Normalized_43um!$N160</f>
        <v>0.16295707472178061</v>
      </c>
      <c r="R160" s="7">
        <f>ROI_Data_86um!Q161/ROI_Data_Normalized_43um!$N160</f>
        <v>0.21812400635930049</v>
      </c>
      <c r="S160" s="7">
        <f>ROI_Data_86um!R161/ROI_Data_Normalized_43um!$N160</f>
        <v>0.23052464228934816</v>
      </c>
      <c r="T160" s="7">
        <f>ROI_Data_86um!S161/ROI_Data_Normalized_43um!$N160</f>
        <v>0.2564387917329094</v>
      </c>
      <c r="U160" s="7">
        <f>ROI_Data_86um!T161/ROI_Data_Normalized_43um!$N160</f>
        <v>0.25866454689984103</v>
      </c>
      <c r="V160" s="7">
        <f>ROI_Data_86um!U161/ROI_Data_Normalized_43um!$N160</f>
        <v>0.25246422893481718</v>
      </c>
      <c r="W160" s="7">
        <f>ROI_Data_86um!V161/ROI_Data_Normalized_43um!$N160</f>
        <v>0.26073131955484896</v>
      </c>
      <c r="Y160">
        <v>157</v>
      </c>
      <c r="Z160" s="7">
        <f t="shared" si="13"/>
        <v>0.166093119455898</v>
      </c>
      <c r="AA160" s="7">
        <f t="shared" si="13"/>
        <v>0.18252272640949613</v>
      </c>
      <c r="AB160" s="7">
        <f t="shared" si="13"/>
        <v>0.17052600866092132</v>
      </c>
      <c r="AC160" s="7">
        <f t="shared" si="12"/>
        <v>0.21525188837977435</v>
      </c>
      <c r="AD160" s="7">
        <f t="shared" si="12"/>
        <v>0.23657786566840971</v>
      </c>
      <c r="AE160" s="7">
        <f t="shared" si="12"/>
        <v>0.25543006915221333</v>
      </c>
      <c r="AF160" s="7">
        <f t="shared" si="11"/>
        <v>0.26189510311172626</v>
      </c>
      <c r="AG160" s="7">
        <f t="shared" si="11"/>
        <v>0.25538197484593794</v>
      </c>
      <c r="AH160" s="7">
        <f t="shared" si="11"/>
        <v>0.26339389434149518</v>
      </c>
      <c r="AJ160">
        <v>157</v>
      </c>
      <c r="AK160" s="7">
        <f t="shared" si="15"/>
        <v>9.7300774885597185E-2</v>
      </c>
      <c r="AL160" s="7">
        <f t="shared" si="15"/>
        <v>8.0871167931999055E-2</v>
      </c>
      <c r="AM160" s="7">
        <f t="shared" si="15"/>
        <v>9.2867885680573858E-2</v>
      </c>
      <c r="AN160" s="7">
        <f t="shared" si="15"/>
        <v>4.814200596172083E-2</v>
      </c>
      <c r="AO160" s="7">
        <f t="shared" si="15"/>
        <v>2.6816028673085468E-2</v>
      </c>
      <c r="AP160" s="7">
        <f t="shared" si="14"/>
        <v>7.9638251892818479E-3</v>
      </c>
      <c r="AQ160" s="7">
        <f t="shared" si="14"/>
        <v>1.4987912297689254E-3</v>
      </c>
      <c r="AR160" s="7">
        <f t="shared" si="14"/>
        <v>8.0119194955572404E-3</v>
      </c>
    </row>
    <row r="161" spans="1:44">
      <c r="A161">
        <v>158</v>
      </c>
      <c r="B161">
        <v>1218</v>
      </c>
      <c r="C161" s="7">
        <f>(ROI_Data_86um!B162/B161)</f>
        <v>0.20689655172413793</v>
      </c>
      <c r="D161" s="7">
        <f>(ROI_Data_86um!C162/$B161)</f>
        <v>0.19704433497536947</v>
      </c>
      <c r="E161" s="7">
        <f>(ROI_Data_86um!D162/$B161)</f>
        <v>0.2200328407224959</v>
      </c>
      <c r="F161" s="7">
        <f>(ROI_Data_86um!E162/B161)</f>
        <v>0.24302134646962234</v>
      </c>
      <c r="G161" s="7">
        <f>(ROI_Data_86um!F162/B161)</f>
        <v>0.25615763546798032</v>
      </c>
      <c r="H161" s="7">
        <f>(ROI_Data_86um!G162/$B161)</f>
        <v>0.2594417077175698</v>
      </c>
      <c r="I161" s="7">
        <f>(ROI_Data_86um!H162/$B161)</f>
        <v>0.28160919540229884</v>
      </c>
      <c r="J161" s="7">
        <f>(ROI_Data_86um!I162/$B161)</f>
        <v>0.27832512315270935</v>
      </c>
      <c r="K161" s="7">
        <f>(ROI_Data_86um!J162/B161)</f>
        <v>0.28817733990147781</v>
      </c>
      <c r="M161">
        <v>158</v>
      </c>
      <c r="N161">
        <v>1176</v>
      </c>
      <c r="O161" s="7">
        <f>ROI_Data_86um!N162/ROI_Data_Normalized_43um!$N161</f>
        <v>0.20578231292517007</v>
      </c>
      <c r="P161" s="7">
        <f>ROI_Data_86um!O162/ROI_Data_Normalized_43um!$N161</f>
        <v>0.21428571428571427</v>
      </c>
      <c r="Q161" s="7">
        <f>ROI_Data_86um!P162/ROI_Data_Normalized_43um!$N161</f>
        <v>0.21428571428571427</v>
      </c>
      <c r="R161" s="7">
        <f>ROI_Data_86um!Q162/ROI_Data_Normalized_43um!$N161</f>
        <v>0.25850340136054423</v>
      </c>
      <c r="S161" s="7">
        <f>ROI_Data_86um!R162/ROI_Data_Normalized_43um!$N161</f>
        <v>0.26360544217687076</v>
      </c>
      <c r="T161" s="7">
        <f>ROI_Data_86um!S162/ROI_Data_Normalized_43um!$N161</f>
        <v>0.2848639455782313</v>
      </c>
      <c r="U161" s="7">
        <f>ROI_Data_86um!T162/ROI_Data_Normalized_43um!$N161</f>
        <v>0.28741496598639454</v>
      </c>
      <c r="V161" s="7">
        <f>ROI_Data_86um!U162/ROI_Data_Normalized_43um!$N161</f>
        <v>0.28741496598639454</v>
      </c>
      <c r="W161" s="7">
        <f>ROI_Data_86um!V162/ROI_Data_Normalized_43um!$N161</f>
        <v>0.30527210884353739</v>
      </c>
      <c r="Y161">
        <v>158</v>
      </c>
      <c r="Z161" s="7">
        <f t="shared" si="13"/>
        <v>0.20633943232465402</v>
      </c>
      <c r="AA161" s="7">
        <f t="shared" si="13"/>
        <v>0.20566502463054187</v>
      </c>
      <c r="AB161" s="7">
        <f t="shared" si="13"/>
        <v>0.21715927750410507</v>
      </c>
      <c r="AC161" s="7">
        <f t="shared" si="12"/>
        <v>0.25076237391508327</v>
      </c>
      <c r="AD161" s="7">
        <f t="shared" si="12"/>
        <v>0.25988153882242554</v>
      </c>
      <c r="AE161" s="7">
        <f t="shared" si="12"/>
        <v>0.27215282664790053</v>
      </c>
      <c r="AF161" s="7">
        <f t="shared" si="11"/>
        <v>0.28451208069434669</v>
      </c>
      <c r="AG161" s="7">
        <f t="shared" si="11"/>
        <v>0.28287004456955195</v>
      </c>
      <c r="AH161" s="7">
        <f t="shared" si="11"/>
        <v>0.29672472437250763</v>
      </c>
      <c r="AJ161">
        <v>158</v>
      </c>
      <c r="AK161" s="7">
        <f t="shared" si="15"/>
        <v>9.0385292047853616E-2</v>
      </c>
      <c r="AL161" s="7">
        <f t="shared" si="15"/>
        <v>9.1059699741965761E-2</v>
      </c>
      <c r="AM161" s="7">
        <f t="shared" si="15"/>
        <v>7.9565446868402556E-2</v>
      </c>
      <c r="AN161" s="7">
        <f t="shared" si="15"/>
        <v>4.5962350457424361E-2</v>
      </c>
      <c r="AO161" s="7">
        <f t="shared" si="15"/>
        <v>3.6843185550082092E-2</v>
      </c>
      <c r="AP161" s="7">
        <f t="shared" si="14"/>
        <v>2.4571897724607106E-2</v>
      </c>
      <c r="AQ161" s="7">
        <f t="shared" si="14"/>
        <v>1.2212643678160939E-2</v>
      </c>
      <c r="AR161" s="7">
        <f t="shared" si="14"/>
        <v>1.3854679802955683E-2</v>
      </c>
    </row>
    <row r="162" spans="1:44">
      <c r="A162">
        <v>159</v>
      </c>
      <c r="B162">
        <v>239</v>
      </c>
      <c r="C162" s="7">
        <f>(ROI_Data_86um!B163/B162)</f>
        <v>0.13807531380753138</v>
      </c>
      <c r="D162" s="7">
        <f>(ROI_Data_86um!C163/$B162)</f>
        <v>0.14225941422594143</v>
      </c>
      <c r="E162" s="7">
        <f>(ROI_Data_86um!D163/$B162)</f>
        <v>0.1799163179916318</v>
      </c>
      <c r="F162" s="7">
        <f>(ROI_Data_86um!E163/B162)</f>
        <v>0.18828451882845187</v>
      </c>
      <c r="G162" s="7">
        <f>(ROI_Data_86um!F163/B162)</f>
        <v>0.21338912133891214</v>
      </c>
      <c r="H162" s="7">
        <f>(ROI_Data_86um!G163/$B162)</f>
        <v>0.20083682008368201</v>
      </c>
      <c r="I162" s="7">
        <f>(ROI_Data_86um!H163/$B162)</f>
        <v>0.22175732217573221</v>
      </c>
      <c r="J162" s="7">
        <f>(ROI_Data_86um!I163/$B162)</f>
        <v>0.24267782426778242</v>
      </c>
      <c r="K162" s="7">
        <f>(ROI_Data_86um!J163/B162)</f>
        <v>0.24267782426778242</v>
      </c>
      <c r="M162">
        <v>159</v>
      </c>
      <c r="N162">
        <v>192</v>
      </c>
      <c r="O162" s="7">
        <f>ROI_Data_86um!N163/ROI_Data_Normalized_43um!$N162</f>
        <v>0.15625</v>
      </c>
      <c r="P162" s="7">
        <f>ROI_Data_86um!O163/ROI_Data_Normalized_43um!$N162</f>
        <v>0.16666666666666666</v>
      </c>
      <c r="Q162" s="7">
        <f>ROI_Data_86um!P163/ROI_Data_Normalized_43um!$N162</f>
        <v>0.16145833333333334</v>
      </c>
      <c r="R162" s="7">
        <f>ROI_Data_86um!Q163/ROI_Data_Normalized_43um!$N162</f>
        <v>0.21875</v>
      </c>
      <c r="S162" s="7">
        <f>ROI_Data_86um!R163/ROI_Data_Normalized_43um!$N162</f>
        <v>0.24479166666666666</v>
      </c>
      <c r="T162" s="7">
        <f>ROI_Data_86um!S163/ROI_Data_Normalized_43um!$N162</f>
        <v>0.24479166666666666</v>
      </c>
      <c r="U162" s="7">
        <f>ROI_Data_86um!T163/ROI_Data_Normalized_43um!$N162</f>
        <v>0.24479166666666666</v>
      </c>
      <c r="V162" s="7">
        <f>ROI_Data_86um!U163/ROI_Data_Normalized_43um!$N162</f>
        <v>0.23958333333333334</v>
      </c>
      <c r="W162" s="7">
        <f>ROI_Data_86um!V163/ROI_Data_Normalized_43um!$N162</f>
        <v>0.26041666666666669</v>
      </c>
      <c r="Y162">
        <v>159</v>
      </c>
      <c r="Z162" s="7">
        <f t="shared" si="13"/>
        <v>0.14716265690376568</v>
      </c>
      <c r="AA162" s="7">
        <f t="shared" si="13"/>
        <v>0.15446304044630405</v>
      </c>
      <c r="AB162" s="7">
        <f t="shared" si="13"/>
        <v>0.17068732566248257</v>
      </c>
      <c r="AC162" s="7">
        <f t="shared" si="12"/>
        <v>0.20351725941422594</v>
      </c>
      <c r="AD162" s="7">
        <f t="shared" si="12"/>
        <v>0.22909039400278941</v>
      </c>
      <c r="AE162" s="7">
        <f t="shared" si="12"/>
        <v>0.22281424337517433</v>
      </c>
      <c r="AF162" s="7">
        <f t="shared" si="11"/>
        <v>0.23327449442119944</v>
      </c>
      <c r="AG162" s="7">
        <f t="shared" si="11"/>
        <v>0.24113057880055788</v>
      </c>
      <c r="AH162" s="7">
        <f t="shared" si="11"/>
        <v>0.25154724546722457</v>
      </c>
      <c r="AJ162">
        <v>159</v>
      </c>
      <c r="AK162" s="7">
        <f t="shared" si="15"/>
        <v>0.10438458856345889</v>
      </c>
      <c r="AL162" s="7">
        <f t="shared" si="15"/>
        <v>9.7084205020920522E-2</v>
      </c>
      <c r="AM162" s="7">
        <f t="shared" si="15"/>
        <v>8.0859919804741998E-2</v>
      </c>
      <c r="AN162" s="7">
        <f t="shared" si="15"/>
        <v>4.802998605299863E-2</v>
      </c>
      <c r="AO162" s="7">
        <f t="shared" si="15"/>
        <v>2.2456851464435157E-2</v>
      </c>
      <c r="AP162" s="7">
        <f t="shared" si="14"/>
        <v>2.8733002092050236E-2</v>
      </c>
      <c r="AQ162" s="7">
        <f t="shared" si="14"/>
        <v>1.8272751046025132E-2</v>
      </c>
      <c r="AR162" s="7">
        <f t="shared" si="14"/>
        <v>1.0416666666666685E-2</v>
      </c>
    </row>
    <row r="163" spans="1:44">
      <c r="A163">
        <v>161</v>
      </c>
      <c r="B163">
        <v>2907</v>
      </c>
      <c r="C163" s="7">
        <f>(ROI_Data_86um!B164/B163)</f>
        <v>0.13587891296869625</v>
      </c>
      <c r="D163" s="7">
        <f>(ROI_Data_86um!C164/$B163)</f>
        <v>0.13553491572067425</v>
      </c>
      <c r="E163" s="7">
        <f>(ROI_Data_86um!D164/$B163)</f>
        <v>0.13312693498452013</v>
      </c>
      <c r="F163" s="7">
        <f>(ROI_Data_86um!E164/B163)</f>
        <v>0.15755073959408325</v>
      </c>
      <c r="G163" s="7">
        <f>(ROI_Data_86um!F164/B163)</f>
        <v>0.15995872033023736</v>
      </c>
      <c r="H163" s="7">
        <f>(ROI_Data_86um!G164/$B163)</f>
        <v>0.16477468180254559</v>
      </c>
      <c r="I163" s="7">
        <f>(ROI_Data_86um!H164/$B163)</f>
        <v>0.16855865153078775</v>
      </c>
      <c r="J163" s="7">
        <f>(ROI_Data_86um!I164/$B163)</f>
        <v>0.16649466804265567</v>
      </c>
      <c r="K163" s="7">
        <f>(ROI_Data_86um!J164/B163)</f>
        <v>0.16993464052287582</v>
      </c>
      <c r="M163">
        <v>161</v>
      </c>
      <c r="N163">
        <v>3962</v>
      </c>
      <c r="O163" s="7">
        <f>ROI_Data_86um!N164/ROI_Data_Normalized_43um!$N163</f>
        <v>0.13528520949015649</v>
      </c>
      <c r="P163" s="7">
        <f>ROI_Data_86um!O164/ROI_Data_Normalized_43um!$N163</f>
        <v>0.13629480060575466</v>
      </c>
      <c r="Q163" s="7">
        <f>ROI_Data_86um!P164/ROI_Data_Normalized_43um!$N163</f>
        <v>0.13755678950025241</v>
      </c>
      <c r="R163" s="7">
        <f>ROI_Data_86um!Q164/ROI_Data_Normalized_43um!$N163</f>
        <v>0.15295305401312467</v>
      </c>
      <c r="S163" s="7">
        <f>ROI_Data_86um!R164/ROI_Data_Normalized_43um!$N163</f>
        <v>0.16027258960121152</v>
      </c>
      <c r="T163" s="7">
        <f>ROI_Data_86um!S164/ROI_Data_Normalized_43um!$N163</f>
        <v>0.17163048965169106</v>
      </c>
      <c r="U163" s="7">
        <f>ROI_Data_86um!T164/ROI_Data_Normalized_43um!$N163</f>
        <v>0.17869762746087833</v>
      </c>
      <c r="V163" s="7">
        <f>ROI_Data_86um!U164/ROI_Data_Normalized_43um!$N163</f>
        <v>0.1839979808177688</v>
      </c>
      <c r="W163" s="7">
        <f>ROI_Data_86um!V164/ROI_Data_Normalized_43um!$N163</f>
        <v>0.18803634528016153</v>
      </c>
      <c r="Y163">
        <v>161</v>
      </c>
      <c r="Z163" s="7">
        <f t="shared" si="13"/>
        <v>0.13558206122942637</v>
      </c>
      <c r="AA163" s="7">
        <f t="shared" si="13"/>
        <v>0.13591485816321447</v>
      </c>
      <c r="AB163" s="7">
        <f t="shared" si="13"/>
        <v>0.13534186224238626</v>
      </c>
      <c r="AC163" s="7">
        <f t="shared" si="12"/>
        <v>0.15525189680360396</v>
      </c>
      <c r="AD163" s="7">
        <f t="shared" si="12"/>
        <v>0.16011565496572444</v>
      </c>
      <c r="AE163" s="7">
        <f t="shared" si="12"/>
        <v>0.16820258572711833</v>
      </c>
      <c r="AF163" s="7">
        <f t="shared" si="11"/>
        <v>0.17362813949583306</v>
      </c>
      <c r="AG163" s="7">
        <f t="shared" si="11"/>
        <v>0.17524632443021224</v>
      </c>
      <c r="AH163" s="7">
        <f t="shared" si="11"/>
        <v>0.17898549290151866</v>
      </c>
      <c r="AJ163">
        <v>161</v>
      </c>
      <c r="AK163" s="7">
        <f t="shared" si="15"/>
        <v>4.3403431672092291E-2</v>
      </c>
      <c r="AL163" s="7">
        <f t="shared" si="15"/>
        <v>4.3070634738304192E-2</v>
      </c>
      <c r="AM163" s="7">
        <f t="shared" si="15"/>
        <v>4.3643630659132404E-2</v>
      </c>
      <c r="AN163" s="7">
        <f t="shared" si="15"/>
        <v>2.37335960979147E-2</v>
      </c>
      <c r="AO163" s="7">
        <f t="shared" si="15"/>
        <v>1.886983793579422E-2</v>
      </c>
      <c r="AP163" s="7">
        <f t="shared" si="14"/>
        <v>1.0782907174400336E-2</v>
      </c>
      <c r="AQ163" s="7">
        <f t="shared" si="14"/>
        <v>5.3573534056856054E-3</v>
      </c>
      <c r="AR163" s="7">
        <f t="shared" si="14"/>
        <v>3.7391684713064255E-3</v>
      </c>
    </row>
    <row r="164" spans="1:44">
      <c r="A164">
        <v>162</v>
      </c>
      <c r="B164">
        <v>11370</v>
      </c>
      <c r="C164" s="7">
        <f>(ROI_Data_86um!B164/B164)</f>
        <v>3.4740545294635002E-2</v>
      </c>
      <c r="D164" s="7">
        <f>(ROI_Data_86um!C164/$B164)</f>
        <v>3.4652594547053647E-2</v>
      </c>
      <c r="E164" s="7">
        <f>(ROI_Data_86um!D164/$B164)</f>
        <v>3.4036939313984167E-2</v>
      </c>
      <c r="F164" s="7">
        <f>(ROI_Data_86um!E164/B164)</f>
        <v>4.0281442392260336E-2</v>
      </c>
      <c r="G164" s="7">
        <f>(ROI_Data_86um!F164/B164)</f>
        <v>4.0897097625329816E-2</v>
      </c>
      <c r="H164" s="7">
        <f>(ROI_Data_86um!G164/$B164)</f>
        <v>4.2128408091468776E-2</v>
      </c>
      <c r="I164" s="7">
        <f>(ROI_Data_86um!H164/$B164)</f>
        <v>4.3095866314863673E-2</v>
      </c>
      <c r="J164" s="7">
        <f>(ROI_Data_86um!I164/$B164)</f>
        <v>4.2568161829375548E-2</v>
      </c>
      <c r="K164" s="7">
        <f>(ROI_Data_86um!J164/B164)</f>
        <v>4.3447669305189097E-2</v>
      </c>
      <c r="M164">
        <v>162</v>
      </c>
      <c r="N164">
        <v>12245</v>
      </c>
      <c r="O164" s="7">
        <f>ROI_Data_86um!N164/ROI_Data_Normalized_43um!$N164</f>
        <v>4.3772968558595346E-2</v>
      </c>
      <c r="P164" s="7">
        <f>ROI_Data_86um!O164/ROI_Data_Normalized_43um!$N164</f>
        <v>4.4099632503062473E-2</v>
      </c>
      <c r="Q164" s="7">
        <f>ROI_Data_86um!P164/ROI_Data_Normalized_43um!$N164</f>
        <v>4.4507962433646388E-2</v>
      </c>
      <c r="R164" s="7">
        <f>ROI_Data_86um!Q164/ROI_Data_Normalized_43um!$N164</f>
        <v>4.9489587586770113E-2</v>
      </c>
      <c r="S164" s="7">
        <f>ROI_Data_86um!R164/ROI_Data_Normalized_43um!$N164</f>
        <v>5.1857901184156799E-2</v>
      </c>
      <c r="T164" s="7">
        <f>ROI_Data_86um!S164/ROI_Data_Normalized_43um!$N164</f>
        <v>5.5532870559412008E-2</v>
      </c>
      <c r="U164" s="7">
        <f>ROI_Data_86um!T164/ROI_Data_Normalized_43um!$N164</f>
        <v>5.7819518170681913E-2</v>
      </c>
      <c r="V164" s="7">
        <f>ROI_Data_86um!U164/ROI_Data_Normalized_43um!$N164</f>
        <v>5.9534503879134337E-2</v>
      </c>
      <c r="W164" s="7">
        <f>ROI_Data_86um!V164/ROI_Data_Normalized_43um!$N164</f>
        <v>6.0841159657002861E-2</v>
      </c>
      <c r="Y164">
        <v>162</v>
      </c>
      <c r="Z164" s="7">
        <f t="shared" si="13"/>
        <v>3.9256756926615177E-2</v>
      </c>
      <c r="AA164" s="7">
        <f t="shared" si="13"/>
        <v>3.9376113525058057E-2</v>
      </c>
      <c r="AB164" s="7">
        <f t="shared" si="13"/>
        <v>3.9272450873815277E-2</v>
      </c>
      <c r="AC164" s="7">
        <f t="shared" si="12"/>
        <v>4.4885514989515221E-2</v>
      </c>
      <c r="AD164" s="7">
        <f t="shared" si="12"/>
        <v>4.6377499404743311E-2</v>
      </c>
      <c r="AE164" s="7">
        <f t="shared" si="12"/>
        <v>4.8830639325440392E-2</v>
      </c>
      <c r="AF164" s="7">
        <f t="shared" si="11"/>
        <v>5.0457692242772793E-2</v>
      </c>
      <c r="AG164" s="7">
        <f t="shared" si="11"/>
        <v>5.1051332854254942E-2</v>
      </c>
      <c r="AH164" s="7">
        <f t="shared" si="11"/>
        <v>5.2144414481095983E-2</v>
      </c>
      <c r="AJ164">
        <v>162</v>
      </c>
      <c r="AK164" s="7">
        <f t="shared" si="15"/>
        <v>1.2887657554480805E-2</v>
      </c>
      <c r="AL164" s="7">
        <f t="shared" si="15"/>
        <v>1.2768300956037926E-2</v>
      </c>
      <c r="AM164" s="7">
        <f t="shared" si="15"/>
        <v>1.2871963607280705E-2</v>
      </c>
      <c r="AN164" s="7">
        <f t="shared" si="15"/>
        <v>7.2588994915807614E-3</v>
      </c>
      <c r="AO164" s="7">
        <f t="shared" si="15"/>
        <v>5.7669150763526716E-3</v>
      </c>
      <c r="AP164" s="7">
        <f t="shared" si="14"/>
        <v>3.3137751556555906E-3</v>
      </c>
      <c r="AQ164" s="7">
        <f t="shared" si="14"/>
        <v>1.6867222383231892E-3</v>
      </c>
      <c r="AR164" s="7">
        <f t="shared" si="14"/>
        <v>1.0930816268410401E-3</v>
      </c>
    </row>
    <row r="165" spans="1:44">
      <c r="A165">
        <v>163</v>
      </c>
      <c r="B165">
        <v>6820</v>
      </c>
      <c r="C165" s="7">
        <f>(ROI_Data_86um!B165/B165)</f>
        <v>0.23826979472140764</v>
      </c>
      <c r="D165" s="7">
        <f>(ROI_Data_86um!C165/$B165)</f>
        <v>0.24501466275659825</v>
      </c>
      <c r="E165" s="7">
        <f>(ROI_Data_86um!D165/$B165)</f>
        <v>0.26085043988269796</v>
      </c>
      <c r="F165" s="7">
        <f>(ROI_Data_86um!E165/B165)</f>
        <v>0.2966275659824047</v>
      </c>
      <c r="G165" s="7">
        <f>(ROI_Data_86um!F165/B165)</f>
        <v>0.3621700879765396</v>
      </c>
      <c r="H165" s="7">
        <f>(ROI_Data_86um!G165/$B165)</f>
        <v>0.36627565982404692</v>
      </c>
      <c r="I165" s="7">
        <f>(ROI_Data_86um!H165/$B165)</f>
        <v>0.38445747800586511</v>
      </c>
      <c r="J165" s="7">
        <f>(ROI_Data_86um!I165/$B165)</f>
        <v>0.37932551319648095</v>
      </c>
      <c r="K165" s="7">
        <f>(ROI_Data_86um!J165/B165)</f>
        <v>0.41304985337243399</v>
      </c>
      <c r="M165">
        <v>163</v>
      </c>
      <c r="N165">
        <v>7660</v>
      </c>
      <c r="O165" s="7">
        <f>ROI_Data_86um!N165/ROI_Data_Normalized_43um!$N165</f>
        <v>0.21723237597911227</v>
      </c>
      <c r="P165" s="7">
        <f>ROI_Data_86um!O165/ROI_Data_Normalized_43um!$N165</f>
        <v>0.21697127937336816</v>
      </c>
      <c r="Q165" s="7">
        <f>ROI_Data_86um!P165/ROI_Data_Normalized_43um!$N165</f>
        <v>0.23289817232375978</v>
      </c>
      <c r="R165" s="7">
        <f>ROI_Data_86um!Q165/ROI_Data_Normalized_43um!$N165</f>
        <v>0.26161879895561357</v>
      </c>
      <c r="S165" s="7">
        <f>ROI_Data_86um!R165/ROI_Data_Normalized_43um!$N165</f>
        <v>0.27597911227154048</v>
      </c>
      <c r="T165" s="7">
        <f>ROI_Data_86um!S165/ROI_Data_Normalized_43um!$N165</f>
        <v>0.34830287206266319</v>
      </c>
      <c r="U165" s="7">
        <f>ROI_Data_86um!T165/ROI_Data_Normalized_43um!$N165</f>
        <v>0.35300261096605745</v>
      </c>
      <c r="V165" s="7">
        <f>ROI_Data_86um!U165/ROI_Data_Normalized_43um!$N165</f>
        <v>0.36318537859007832</v>
      </c>
      <c r="W165" s="7">
        <f>ROI_Data_86um!V165/ROI_Data_Normalized_43um!$N165</f>
        <v>0.39843342036553525</v>
      </c>
      <c r="Y165">
        <v>163</v>
      </c>
      <c r="Z165" s="7">
        <f t="shared" si="13"/>
        <v>0.22775108535025995</v>
      </c>
      <c r="AA165" s="7">
        <f t="shared" si="13"/>
        <v>0.2309929710649832</v>
      </c>
      <c r="AB165" s="7">
        <f t="shared" si="13"/>
        <v>0.24687430610322886</v>
      </c>
      <c r="AC165" s="7">
        <f t="shared" si="12"/>
        <v>0.27912318246900913</v>
      </c>
      <c r="AD165" s="7">
        <f t="shared" si="12"/>
        <v>0.31907460012404004</v>
      </c>
      <c r="AE165" s="7">
        <f t="shared" si="12"/>
        <v>0.35728926594335508</v>
      </c>
      <c r="AF165" s="7">
        <f t="shared" si="11"/>
        <v>0.36873004448596125</v>
      </c>
      <c r="AG165" s="7">
        <f t="shared" si="11"/>
        <v>0.37125544589327963</v>
      </c>
      <c r="AH165" s="7">
        <f t="shared" si="11"/>
        <v>0.40574163686898462</v>
      </c>
      <c r="AJ165">
        <v>163</v>
      </c>
      <c r="AK165" s="7">
        <f t="shared" si="15"/>
        <v>0.17799055151872467</v>
      </c>
      <c r="AL165" s="7">
        <f t="shared" si="15"/>
        <v>0.17474866580400142</v>
      </c>
      <c r="AM165" s="7">
        <f t="shared" si="15"/>
        <v>0.15886733076575577</v>
      </c>
      <c r="AN165" s="7">
        <f t="shared" si="15"/>
        <v>0.12661845439997549</v>
      </c>
      <c r="AO165" s="7">
        <f t="shared" si="15"/>
        <v>8.6667036744944581E-2</v>
      </c>
      <c r="AP165" s="7">
        <f t="shared" si="14"/>
        <v>4.845237092562954E-2</v>
      </c>
      <c r="AQ165" s="7">
        <f t="shared" si="14"/>
        <v>3.7011592383023373E-2</v>
      </c>
      <c r="AR165" s="7">
        <f t="shared" si="14"/>
        <v>3.4486190975704989E-2</v>
      </c>
    </row>
    <row r="166" spans="1:44">
      <c r="A166">
        <v>164</v>
      </c>
      <c r="B166">
        <v>976</v>
      </c>
      <c r="C166" s="7">
        <f>(ROI_Data_86um!B166/B166)</f>
        <v>1.069672131147541</v>
      </c>
      <c r="D166" s="7">
        <f>(ROI_Data_86um!C166/$B166)</f>
        <v>1.0758196721311475</v>
      </c>
      <c r="E166" s="7">
        <f>(ROI_Data_86um!D166/$B166)</f>
        <v>1.1413934426229508</v>
      </c>
      <c r="F166" s="7">
        <f>(ROI_Data_86um!E166/B166)</f>
        <v>1.410860655737705</v>
      </c>
      <c r="G166" s="7">
        <f>(ROI_Data_86um!F166/B166)</f>
        <v>1.6844262295081966</v>
      </c>
      <c r="H166" s="7">
        <f>(ROI_Data_86um!G166/$B166)</f>
        <v>1.7305327868852458</v>
      </c>
      <c r="I166" s="7">
        <f>(ROI_Data_86um!H166/$B166)</f>
        <v>1.7602459016393444</v>
      </c>
      <c r="J166" s="7">
        <f>(ROI_Data_86um!I166/$B166)</f>
        <v>1.764344262295082</v>
      </c>
      <c r="K166" s="7">
        <f>(ROI_Data_86um!J166/B166)</f>
        <v>1.8258196721311475</v>
      </c>
      <c r="M166">
        <v>164</v>
      </c>
      <c r="N166">
        <v>1234</v>
      </c>
      <c r="O166" s="7">
        <f>ROI_Data_86um!N166/ROI_Data_Normalized_43um!$N166</f>
        <v>0.97974068071312803</v>
      </c>
      <c r="P166" s="7">
        <f>ROI_Data_86um!O166/ROI_Data_Normalized_43um!$N166</f>
        <v>0.99270664505672612</v>
      </c>
      <c r="Q166" s="7">
        <f>ROI_Data_86um!P166/ROI_Data_Normalized_43um!$N166</f>
        <v>1.0502431118314424</v>
      </c>
      <c r="R166" s="7">
        <f>ROI_Data_86um!Q166/ROI_Data_Normalized_43um!$N166</f>
        <v>1.3144246353322528</v>
      </c>
      <c r="S166" s="7">
        <f>ROI_Data_86um!R166/ROI_Data_Normalized_43um!$N166</f>
        <v>1.4084278768233387</v>
      </c>
      <c r="T166" s="7">
        <f>ROI_Data_86um!S166/ROI_Data_Normalized_43um!$N166</f>
        <v>1.4667747163695299</v>
      </c>
      <c r="U166" s="7">
        <f>ROI_Data_86um!T166/ROI_Data_Normalized_43um!$N166</f>
        <v>1.5170178282009725</v>
      </c>
      <c r="V166" s="7">
        <f>ROI_Data_86um!U166/ROI_Data_Normalized_43um!$N166</f>
        <v>1.600486223662885</v>
      </c>
      <c r="W166" s="7">
        <f>ROI_Data_86um!V166/ROI_Data_Normalized_43um!$N166</f>
        <v>1.6142625607779579</v>
      </c>
      <c r="Y166">
        <v>164</v>
      </c>
      <c r="Z166" s="7">
        <f t="shared" si="13"/>
        <v>1.0247064059303346</v>
      </c>
      <c r="AA166" s="7">
        <f t="shared" si="13"/>
        <v>1.0342631585939368</v>
      </c>
      <c r="AB166" s="7">
        <f t="shared" si="13"/>
        <v>1.0958182772271967</v>
      </c>
      <c r="AC166" s="7">
        <f t="shared" si="12"/>
        <v>1.3626426455349789</v>
      </c>
      <c r="AD166" s="7">
        <f t="shared" si="12"/>
        <v>1.5464270531657678</v>
      </c>
      <c r="AE166" s="7">
        <f t="shared" si="12"/>
        <v>1.598653751627388</v>
      </c>
      <c r="AF166" s="7">
        <f t="shared" si="11"/>
        <v>1.6386318649201583</v>
      </c>
      <c r="AG166" s="7">
        <f t="shared" si="11"/>
        <v>1.6824152429789834</v>
      </c>
      <c r="AH166" s="7">
        <f t="shared" si="11"/>
        <v>1.7200411164545528</v>
      </c>
      <c r="AJ166">
        <v>164</v>
      </c>
      <c r="AK166" s="7">
        <f t="shared" si="15"/>
        <v>0.69533471052421825</v>
      </c>
      <c r="AL166" s="7">
        <f t="shared" si="15"/>
        <v>0.68577795786061602</v>
      </c>
      <c r="AM166" s="7">
        <f t="shared" si="15"/>
        <v>0.62422283922735611</v>
      </c>
      <c r="AN166" s="7">
        <f t="shared" si="15"/>
        <v>0.35739847091957389</v>
      </c>
      <c r="AO166" s="7">
        <f t="shared" si="15"/>
        <v>0.17361406328878504</v>
      </c>
      <c r="AP166" s="7">
        <f t="shared" si="14"/>
        <v>0.12138736482716483</v>
      </c>
      <c r="AQ166" s="7">
        <f t="shared" si="14"/>
        <v>8.1409251534394489E-2</v>
      </c>
      <c r="AR166" s="7">
        <f t="shared" si="14"/>
        <v>3.7625873475569449E-2</v>
      </c>
    </row>
    <row r="167" spans="1:44">
      <c r="A167">
        <v>165</v>
      </c>
      <c r="B167">
        <v>573</v>
      </c>
      <c r="C167" s="7">
        <f>(ROI_Data_86um!B167/B167)</f>
        <v>0.31413612565445026</v>
      </c>
      <c r="D167" s="7">
        <f>(ROI_Data_86um!C167/$B167)</f>
        <v>0.29842931937172773</v>
      </c>
      <c r="E167" s="7">
        <f>(ROI_Data_86um!D167/$B167)</f>
        <v>0.28097731239092494</v>
      </c>
      <c r="F167" s="7">
        <f>(ROI_Data_86um!E167/B167)</f>
        <v>0.343804537521815</v>
      </c>
      <c r="G167" s="7">
        <f>(ROI_Data_86um!F167/B167)</f>
        <v>0.39965095986038396</v>
      </c>
      <c r="H167" s="7">
        <f>(ROI_Data_86um!G167/$B167)</f>
        <v>0.39790575916230364</v>
      </c>
      <c r="I167" s="7">
        <f>(ROI_Data_86um!H167/$B167)</f>
        <v>0.44502617801047123</v>
      </c>
      <c r="J167" s="7">
        <f>(ROI_Data_86um!I167/$B167)</f>
        <v>0.41361256544502617</v>
      </c>
      <c r="K167" s="7">
        <f>(ROI_Data_86um!J167/B167)</f>
        <v>0.44153577661431065</v>
      </c>
      <c r="M167">
        <v>165</v>
      </c>
      <c r="N167">
        <v>742</v>
      </c>
      <c r="O167" s="7">
        <f>ROI_Data_86um!N167/ROI_Data_Normalized_43um!$N167</f>
        <v>0.29919137466307277</v>
      </c>
      <c r="P167" s="7">
        <f>ROI_Data_86um!O167/ROI_Data_Normalized_43um!$N167</f>
        <v>0.29514824797843664</v>
      </c>
      <c r="Q167" s="7">
        <f>ROI_Data_86um!P167/ROI_Data_Normalized_43um!$N167</f>
        <v>0.28436657681940702</v>
      </c>
      <c r="R167" s="7">
        <f>ROI_Data_86um!Q167/ROI_Data_Normalized_43um!$N167</f>
        <v>0.38140161725067384</v>
      </c>
      <c r="S167" s="7">
        <f>ROI_Data_86um!R167/ROI_Data_Normalized_43um!$N167</f>
        <v>0.35040431266846361</v>
      </c>
      <c r="T167" s="7">
        <f>ROI_Data_86um!S167/ROI_Data_Normalized_43um!$N167</f>
        <v>0.40431266846361186</v>
      </c>
      <c r="U167" s="7">
        <f>ROI_Data_86um!T167/ROI_Data_Normalized_43um!$N167</f>
        <v>0.51078167115902962</v>
      </c>
      <c r="V167" s="7">
        <f>ROI_Data_86um!U167/ROI_Data_Normalized_43um!$N167</f>
        <v>0.54312668463611857</v>
      </c>
      <c r="W167" s="7">
        <f>ROI_Data_86um!V167/ROI_Data_Normalized_43um!$N167</f>
        <v>0.58760107816711593</v>
      </c>
      <c r="Y167">
        <v>165</v>
      </c>
      <c r="Z167" s="7">
        <f t="shared" si="13"/>
        <v>0.30666375015876152</v>
      </c>
      <c r="AA167" s="7">
        <f t="shared" si="13"/>
        <v>0.29678878367508221</v>
      </c>
      <c r="AB167" s="7">
        <f t="shared" si="13"/>
        <v>0.28267194460516598</v>
      </c>
      <c r="AC167" s="7">
        <f t="shared" si="12"/>
        <v>0.36260307738624442</v>
      </c>
      <c r="AD167" s="7">
        <f t="shared" si="12"/>
        <v>0.37502763626442381</v>
      </c>
      <c r="AE167" s="7">
        <f t="shared" si="12"/>
        <v>0.40110921381295772</v>
      </c>
      <c r="AF167" s="7">
        <f t="shared" si="11"/>
        <v>0.47790392458475039</v>
      </c>
      <c r="AG167" s="7">
        <f t="shared" si="11"/>
        <v>0.47836962504057234</v>
      </c>
      <c r="AH167" s="7">
        <f t="shared" si="11"/>
        <v>0.51456842739071329</v>
      </c>
      <c r="AJ167">
        <v>165</v>
      </c>
      <c r="AK167" s="7">
        <f t="shared" si="15"/>
        <v>0.20790467723195177</v>
      </c>
      <c r="AL167" s="7">
        <f t="shared" si="15"/>
        <v>0.21777964371563108</v>
      </c>
      <c r="AM167" s="7">
        <f t="shared" si="15"/>
        <v>0.23189648278554731</v>
      </c>
      <c r="AN167" s="7">
        <f t="shared" si="15"/>
        <v>0.15196535000446887</v>
      </c>
      <c r="AO167" s="7">
        <f t="shared" si="15"/>
        <v>0.13954079112628948</v>
      </c>
      <c r="AP167" s="7">
        <f t="shared" si="14"/>
        <v>0.11345921357775557</v>
      </c>
      <c r="AQ167" s="7">
        <f t="shared" si="14"/>
        <v>3.6664502805962895E-2</v>
      </c>
      <c r="AR167" s="7">
        <f t="shared" si="14"/>
        <v>3.6198802350140946E-2</v>
      </c>
    </row>
    <row r="168" spans="1:44">
      <c r="A168">
        <v>166</v>
      </c>
      <c r="B168">
        <v>11175</v>
      </c>
      <c r="C168" s="7">
        <f>(ROI_Data_86um!B168/B168)</f>
        <v>7.3378076062639817E-3</v>
      </c>
      <c r="D168" s="7">
        <f>(ROI_Data_86um!C168/$B168)</f>
        <v>7.2483221476510066E-3</v>
      </c>
      <c r="E168" s="7">
        <f>(ROI_Data_86um!D168/$B168)</f>
        <v>8.3221476510067106E-3</v>
      </c>
      <c r="F168" s="7">
        <f>(ROI_Data_86um!E168/B168)</f>
        <v>8.5906040268456368E-3</v>
      </c>
      <c r="G168" s="7">
        <f>(ROI_Data_86um!F168/B168)</f>
        <v>1.1722595078299777E-2</v>
      </c>
      <c r="H168" s="7">
        <f>(ROI_Data_86um!G168/$B168)</f>
        <v>1.0738255033557046E-2</v>
      </c>
      <c r="I168" s="7">
        <f>(ROI_Data_86um!H168/$B168)</f>
        <v>1.046979865771812E-2</v>
      </c>
      <c r="J168" s="7">
        <f>(ROI_Data_86um!I168/$B168)</f>
        <v>1.0917225950782998E-2</v>
      </c>
      <c r="K168" s="7">
        <f>(ROI_Data_86um!J168/B168)</f>
        <v>1.1454138702460851E-2</v>
      </c>
      <c r="M168">
        <v>166</v>
      </c>
      <c r="N168">
        <v>14631</v>
      </c>
      <c r="O168" s="7">
        <f>ROI_Data_86um!N168/ROI_Data_Normalized_43um!$N168</f>
        <v>6.7664547877793729E-3</v>
      </c>
      <c r="P168" s="7">
        <f>ROI_Data_86um!O168/ROI_Data_Normalized_43um!$N168</f>
        <v>6.8348028159387602E-3</v>
      </c>
      <c r="Q168" s="7">
        <f>ROI_Data_86um!P168/ROI_Data_Normalized_43um!$N168</f>
        <v>7.3815870412138607E-3</v>
      </c>
      <c r="R168" s="7">
        <f>ROI_Data_86um!Q168/ROI_Data_Normalized_43um!$N168</f>
        <v>8.4751554917640633E-3</v>
      </c>
      <c r="S168" s="7">
        <f>ROI_Data_86um!R168/ROI_Data_Normalized_43um!$N168</f>
        <v>1.0183856195748752E-2</v>
      </c>
      <c r="T168" s="7">
        <f>ROI_Data_86um!S168/ROI_Data_Normalized_43um!$N168</f>
        <v>9.8421160549518154E-3</v>
      </c>
      <c r="U168" s="7">
        <f>ROI_Data_86um!T168/ROI_Data_Normalized_43um!$N168</f>
        <v>9.4320278859954896E-3</v>
      </c>
      <c r="V168" s="7">
        <f>ROI_Data_86um!U168/ROI_Data_Normalized_43um!$N168</f>
        <v>9.705419998633039E-3</v>
      </c>
      <c r="W168" s="7">
        <f>ROI_Data_86um!V168/ROI_Data_Normalized_43um!$N168</f>
        <v>1.0047160139429977E-2</v>
      </c>
      <c r="Y168">
        <v>166</v>
      </c>
      <c r="Z168" s="7">
        <f t="shared" si="13"/>
        <v>7.0521311970216773E-3</v>
      </c>
      <c r="AA168" s="7">
        <f t="shared" si="13"/>
        <v>7.041562481794883E-3</v>
      </c>
      <c r="AB168" s="7">
        <f t="shared" si="13"/>
        <v>7.8518673461102848E-3</v>
      </c>
      <c r="AC168" s="7">
        <f t="shared" si="12"/>
        <v>8.5328797593048501E-3</v>
      </c>
      <c r="AD168" s="7">
        <f t="shared" si="12"/>
        <v>1.0953225637024264E-2</v>
      </c>
      <c r="AE168" s="7">
        <f t="shared" si="12"/>
        <v>1.029018554425443E-2</v>
      </c>
      <c r="AF168" s="7">
        <f t="shared" si="11"/>
        <v>9.9509132718568049E-3</v>
      </c>
      <c r="AG168" s="7">
        <f t="shared" si="11"/>
        <v>1.0311322974708019E-2</v>
      </c>
      <c r="AH168" s="7">
        <f t="shared" si="11"/>
        <v>1.0750649420945415E-2</v>
      </c>
      <c r="AJ168">
        <v>166</v>
      </c>
      <c r="AK168" s="7">
        <f t="shared" si="15"/>
        <v>3.6985182239237377E-3</v>
      </c>
      <c r="AL168" s="7">
        <f t="shared" si="15"/>
        <v>3.709086939150532E-3</v>
      </c>
      <c r="AM168" s="7">
        <f t="shared" si="15"/>
        <v>2.8987820748351302E-3</v>
      </c>
      <c r="AN168" s="7">
        <f t="shared" si="15"/>
        <v>2.2177696616405649E-3</v>
      </c>
      <c r="AO168" s="7">
        <f t="shared" si="15"/>
        <v>-2.0257621607884871E-4</v>
      </c>
      <c r="AP168" s="7">
        <f t="shared" si="14"/>
        <v>4.6046387669098493E-4</v>
      </c>
      <c r="AQ168" s="7">
        <f t="shared" si="14"/>
        <v>7.9973614908861006E-4</v>
      </c>
      <c r="AR168" s="7">
        <f t="shared" si="14"/>
        <v>4.3932644623739629E-4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69"/>
  <sheetViews>
    <sheetView tabSelected="1" showRuler="0" topLeftCell="A140" workbookViewId="0">
      <selection activeCell="O174" sqref="O174"/>
    </sheetView>
  </sheetViews>
  <sheetFormatPr baseColWidth="10" defaultRowHeight="15" x14ac:dyDescent="0"/>
  <cols>
    <col min="1" max="1" width="12.6640625" bestFit="1" customWidth="1"/>
    <col min="2" max="2" width="8.6640625" customWidth="1"/>
    <col min="3" max="3" width="9.5" customWidth="1"/>
    <col min="4" max="6" width="8.33203125" customWidth="1"/>
    <col min="7" max="7" width="9.1640625" customWidth="1"/>
    <col min="8" max="8" width="8.83203125" customWidth="1"/>
    <col min="9" max="9" width="9.5" customWidth="1"/>
    <col min="10" max="10" width="9.33203125" customWidth="1"/>
    <col min="13" max="13" width="12.6640625" bestFit="1" customWidth="1"/>
    <col min="14" max="14" width="10" customWidth="1"/>
    <col min="15" max="16" width="8.83203125" customWidth="1"/>
    <col min="17" max="17" width="8.5" customWidth="1"/>
    <col min="18" max="18" width="8.1640625" customWidth="1"/>
    <col min="19" max="19" width="9.1640625" customWidth="1"/>
    <col min="20" max="20" width="9.5" customWidth="1"/>
    <col min="21" max="21" width="9.33203125" customWidth="1"/>
    <col min="22" max="22" width="8.5" customWidth="1"/>
  </cols>
  <sheetData>
    <row r="3" spans="1:22">
      <c r="E3" t="s">
        <v>17</v>
      </c>
      <c r="R3" t="s">
        <v>18</v>
      </c>
    </row>
    <row r="4" spans="1:22">
      <c r="A4" t="s">
        <v>15</v>
      </c>
      <c r="B4" t="s">
        <v>8</v>
      </c>
      <c r="C4" t="s">
        <v>22</v>
      </c>
      <c r="D4" t="s">
        <v>9</v>
      </c>
      <c r="E4" t="s">
        <v>10</v>
      </c>
      <c r="F4" t="s">
        <v>11</v>
      </c>
      <c r="G4" t="s">
        <v>12</v>
      </c>
      <c r="H4" t="s">
        <v>21</v>
      </c>
      <c r="I4" t="s">
        <v>13</v>
      </c>
      <c r="J4" t="s">
        <v>14</v>
      </c>
      <c r="M4" t="s">
        <v>15</v>
      </c>
      <c r="N4" t="s">
        <v>8</v>
      </c>
      <c r="O4" t="s">
        <v>22</v>
      </c>
      <c r="P4" t="s">
        <v>9</v>
      </c>
      <c r="Q4" t="s">
        <v>10</v>
      </c>
      <c r="R4" t="s">
        <v>11</v>
      </c>
      <c r="S4" t="s">
        <v>12</v>
      </c>
      <c r="T4" t="s">
        <v>21</v>
      </c>
      <c r="U4" t="s">
        <v>13</v>
      </c>
      <c r="V4" t="s">
        <v>14</v>
      </c>
    </row>
    <row r="5" spans="1:22">
      <c r="A5">
        <v>1</v>
      </c>
      <c r="B5">
        <v>2511</v>
      </c>
      <c r="C5">
        <v>2614</v>
      </c>
      <c r="D5">
        <v>2515</v>
      </c>
      <c r="E5">
        <v>2835</v>
      </c>
      <c r="F5">
        <v>2966</v>
      </c>
      <c r="G5">
        <v>3077</v>
      </c>
      <c r="H5">
        <v>3098</v>
      </c>
      <c r="I5">
        <v>3073</v>
      </c>
      <c r="J5">
        <v>3162</v>
      </c>
      <c r="M5">
        <v>1</v>
      </c>
      <c r="N5">
        <v>2607</v>
      </c>
      <c r="O5">
        <v>2639</v>
      </c>
      <c r="P5">
        <v>2541</v>
      </c>
      <c r="Q5">
        <v>2960</v>
      </c>
      <c r="R5">
        <v>2971</v>
      </c>
      <c r="S5">
        <v>2997</v>
      </c>
      <c r="T5">
        <v>3035</v>
      </c>
      <c r="U5">
        <v>3062</v>
      </c>
      <c r="V5">
        <v>3094</v>
      </c>
    </row>
    <row r="6" spans="1:22">
      <c r="A6">
        <v>2</v>
      </c>
      <c r="B6">
        <v>929</v>
      </c>
      <c r="C6">
        <v>1043</v>
      </c>
      <c r="D6">
        <v>981</v>
      </c>
      <c r="E6">
        <v>1175</v>
      </c>
      <c r="F6">
        <v>1270</v>
      </c>
      <c r="G6">
        <v>1300</v>
      </c>
      <c r="H6">
        <v>1285</v>
      </c>
      <c r="I6">
        <v>1289</v>
      </c>
      <c r="J6">
        <v>1314</v>
      </c>
      <c r="M6">
        <v>2</v>
      </c>
      <c r="N6">
        <v>1147</v>
      </c>
      <c r="O6">
        <v>1191</v>
      </c>
      <c r="P6">
        <v>1167</v>
      </c>
      <c r="Q6">
        <v>1350</v>
      </c>
      <c r="R6">
        <v>1357</v>
      </c>
      <c r="S6">
        <v>1335</v>
      </c>
      <c r="T6">
        <v>1391</v>
      </c>
      <c r="U6">
        <v>1407</v>
      </c>
      <c r="V6">
        <v>1410</v>
      </c>
    </row>
    <row r="7" spans="1:22">
      <c r="A7">
        <v>3</v>
      </c>
      <c r="B7">
        <v>1735</v>
      </c>
      <c r="C7">
        <v>1993</v>
      </c>
      <c r="D7">
        <v>2486</v>
      </c>
      <c r="E7">
        <v>2538</v>
      </c>
      <c r="F7">
        <v>2905</v>
      </c>
      <c r="G7">
        <v>2773</v>
      </c>
      <c r="H7">
        <v>2806</v>
      </c>
      <c r="I7">
        <v>2818</v>
      </c>
      <c r="J7">
        <v>2841</v>
      </c>
      <c r="M7">
        <v>3</v>
      </c>
      <c r="N7">
        <v>2019</v>
      </c>
      <c r="O7">
        <v>1986</v>
      </c>
      <c r="P7">
        <v>2358</v>
      </c>
      <c r="Q7">
        <v>2906</v>
      </c>
      <c r="R7">
        <v>2904</v>
      </c>
      <c r="S7">
        <v>2956</v>
      </c>
      <c r="T7">
        <v>2961</v>
      </c>
      <c r="U7">
        <v>3109</v>
      </c>
      <c r="V7">
        <v>3164</v>
      </c>
    </row>
    <row r="8" spans="1:22">
      <c r="A8">
        <v>4</v>
      </c>
      <c r="B8">
        <v>586</v>
      </c>
      <c r="C8">
        <v>701</v>
      </c>
      <c r="D8">
        <v>810</v>
      </c>
      <c r="E8">
        <v>838</v>
      </c>
      <c r="F8">
        <v>1020</v>
      </c>
      <c r="G8">
        <v>1007</v>
      </c>
      <c r="H8">
        <v>994</v>
      </c>
      <c r="I8">
        <v>982</v>
      </c>
      <c r="J8">
        <v>1018</v>
      </c>
      <c r="M8">
        <v>4</v>
      </c>
      <c r="N8">
        <v>647</v>
      </c>
      <c r="O8">
        <v>647</v>
      </c>
      <c r="P8">
        <v>777</v>
      </c>
      <c r="Q8">
        <v>979</v>
      </c>
      <c r="R8">
        <v>997</v>
      </c>
      <c r="S8">
        <v>1043</v>
      </c>
      <c r="T8">
        <v>1056</v>
      </c>
      <c r="U8">
        <v>1093</v>
      </c>
      <c r="V8">
        <v>1112</v>
      </c>
    </row>
    <row r="9" spans="1:22">
      <c r="A9">
        <v>5</v>
      </c>
      <c r="B9">
        <v>550</v>
      </c>
      <c r="C9">
        <v>597</v>
      </c>
      <c r="D9">
        <v>569</v>
      </c>
      <c r="E9">
        <v>728</v>
      </c>
      <c r="F9">
        <v>793</v>
      </c>
      <c r="G9">
        <v>844</v>
      </c>
      <c r="H9">
        <v>872</v>
      </c>
      <c r="I9">
        <v>850</v>
      </c>
      <c r="J9">
        <v>867</v>
      </c>
      <c r="M9">
        <v>5</v>
      </c>
      <c r="N9">
        <v>593</v>
      </c>
      <c r="O9">
        <v>590</v>
      </c>
      <c r="P9">
        <v>615</v>
      </c>
      <c r="Q9">
        <v>767</v>
      </c>
      <c r="R9">
        <v>813</v>
      </c>
      <c r="S9">
        <v>829</v>
      </c>
      <c r="T9">
        <v>858</v>
      </c>
      <c r="U9">
        <v>879</v>
      </c>
      <c r="V9">
        <v>887</v>
      </c>
    </row>
    <row r="10" spans="1:22">
      <c r="A10">
        <v>6</v>
      </c>
      <c r="B10">
        <v>376</v>
      </c>
      <c r="C10">
        <v>400</v>
      </c>
      <c r="D10">
        <v>500</v>
      </c>
      <c r="E10">
        <v>590</v>
      </c>
      <c r="F10">
        <v>656</v>
      </c>
      <c r="G10">
        <v>694</v>
      </c>
      <c r="H10">
        <v>706</v>
      </c>
      <c r="I10">
        <v>700</v>
      </c>
      <c r="J10">
        <v>712</v>
      </c>
      <c r="M10">
        <v>6</v>
      </c>
      <c r="N10">
        <v>350</v>
      </c>
      <c r="O10">
        <v>360</v>
      </c>
      <c r="P10">
        <v>418</v>
      </c>
      <c r="Q10">
        <v>560</v>
      </c>
      <c r="R10">
        <v>566</v>
      </c>
      <c r="S10">
        <v>625</v>
      </c>
      <c r="T10">
        <v>607</v>
      </c>
      <c r="U10">
        <v>623</v>
      </c>
      <c r="V10">
        <v>645</v>
      </c>
    </row>
    <row r="11" spans="1:22">
      <c r="A11">
        <v>7</v>
      </c>
      <c r="B11">
        <v>1933</v>
      </c>
      <c r="C11">
        <v>2277</v>
      </c>
      <c r="D11">
        <v>2218</v>
      </c>
      <c r="E11">
        <v>2678</v>
      </c>
      <c r="F11">
        <v>2823</v>
      </c>
      <c r="G11">
        <v>2884</v>
      </c>
      <c r="H11">
        <v>2915</v>
      </c>
      <c r="I11">
        <v>2889</v>
      </c>
      <c r="J11">
        <v>3000</v>
      </c>
      <c r="M11">
        <v>7</v>
      </c>
      <c r="N11">
        <v>2562</v>
      </c>
      <c r="O11">
        <v>2853</v>
      </c>
      <c r="P11">
        <v>2962</v>
      </c>
      <c r="Q11">
        <v>3307</v>
      </c>
      <c r="R11">
        <v>3469</v>
      </c>
      <c r="S11">
        <v>3390</v>
      </c>
      <c r="T11">
        <v>3418</v>
      </c>
      <c r="U11">
        <v>3498</v>
      </c>
      <c r="V11">
        <v>3542</v>
      </c>
    </row>
    <row r="12" spans="1:22">
      <c r="A12">
        <v>8</v>
      </c>
      <c r="B12">
        <v>3213</v>
      </c>
      <c r="C12">
        <v>3640</v>
      </c>
      <c r="D12">
        <v>4073</v>
      </c>
      <c r="E12">
        <v>4453</v>
      </c>
      <c r="F12">
        <v>5223</v>
      </c>
      <c r="G12">
        <v>5217</v>
      </c>
      <c r="H12">
        <v>5259</v>
      </c>
      <c r="I12">
        <v>5321</v>
      </c>
      <c r="J12">
        <v>5419</v>
      </c>
      <c r="M12">
        <v>8</v>
      </c>
      <c r="N12">
        <v>3366</v>
      </c>
      <c r="O12">
        <v>3357</v>
      </c>
      <c r="P12">
        <v>4013</v>
      </c>
      <c r="Q12">
        <v>4749</v>
      </c>
      <c r="R12">
        <v>4734</v>
      </c>
      <c r="S12">
        <v>5082</v>
      </c>
      <c r="T12">
        <v>5138</v>
      </c>
      <c r="U12">
        <v>5169</v>
      </c>
      <c r="V12">
        <v>5247</v>
      </c>
    </row>
    <row r="13" spans="1:22">
      <c r="A13">
        <v>9</v>
      </c>
      <c r="B13">
        <v>2162</v>
      </c>
      <c r="C13">
        <v>2159</v>
      </c>
      <c r="D13">
        <v>2826</v>
      </c>
      <c r="E13">
        <v>2810</v>
      </c>
      <c r="F13">
        <v>3003</v>
      </c>
      <c r="G13">
        <v>3190</v>
      </c>
      <c r="H13">
        <v>3124</v>
      </c>
      <c r="I13">
        <v>3098</v>
      </c>
      <c r="J13">
        <v>3258</v>
      </c>
      <c r="M13">
        <v>9</v>
      </c>
      <c r="N13">
        <v>2216</v>
      </c>
      <c r="O13">
        <v>2205</v>
      </c>
      <c r="P13">
        <v>2365</v>
      </c>
      <c r="Q13">
        <v>2955</v>
      </c>
      <c r="R13">
        <v>3224</v>
      </c>
      <c r="S13">
        <v>3448</v>
      </c>
      <c r="T13">
        <v>3343</v>
      </c>
      <c r="U13">
        <v>3352</v>
      </c>
      <c r="V13">
        <v>3461</v>
      </c>
    </row>
    <row r="14" spans="1:22">
      <c r="A14">
        <v>10</v>
      </c>
      <c r="B14">
        <v>1449</v>
      </c>
      <c r="C14">
        <v>1481</v>
      </c>
      <c r="D14">
        <v>1763</v>
      </c>
      <c r="E14">
        <v>1739</v>
      </c>
      <c r="F14">
        <v>1835</v>
      </c>
      <c r="G14">
        <v>1931</v>
      </c>
      <c r="H14">
        <v>1918</v>
      </c>
      <c r="I14">
        <v>1962</v>
      </c>
      <c r="J14">
        <v>2031</v>
      </c>
      <c r="M14">
        <v>10</v>
      </c>
      <c r="N14">
        <v>1459</v>
      </c>
      <c r="O14">
        <v>1488</v>
      </c>
      <c r="P14">
        <v>1627</v>
      </c>
      <c r="Q14">
        <v>1763</v>
      </c>
      <c r="R14">
        <v>2106</v>
      </c>
      <c r="S14">
        <v>2103</v>
      </c>
      <c r="T14">
        <v>1998</v>
      </c>
      <c r="U14">
        <v>2008</v>
      </c>
      <c r="V14">
        <v>2106</v>
      </c>
    </row>
    <row r="15" spans="1:22">
      <c r="A15">
        <v>11</v>
      </c>
      <c r="B15">
        <v>1494</v>
      </c>
      <c r="C15">
        <v>1526</v>
      </c>
      <c r="D15">
        <v>1778</v>
      </c>
      <c r="E15">
        <v>1944</v>
      </c>
      <c r="F15">
        <v>2028</v>
      </c>
      <c r="G15">
        <v>2105</v>
      </c>
      <c r="H15">
        <v>2155</v>
      </c>
      <c r="I15">
        <v>2119</v>
      </c>
      <c r="J15">
        <v>2179</v>
      </c>
      <c r="M15">
        <v>11</v>
      </c>
      <c r="N15">
        <v>1559</v>
      </c>
      <c r="O15">
        <v>1652</v>
      </c>
      <c r="P15">
        <v>1636</v>
      </c>
      <c r="Q15">
        <v>1943</v>
      </c>
      <c r="R15">
        <v>2252</v>
      </c>
      <c r="S15">
        <v>2187</v>
      </c>
      <c r="T15">
        <v>2120</v>
      </c>
      <c r="U15">
        <v>2116</v>
      </c>
      <c r="V15">
        <v>2198</v>
      </c>
    </row>
    <row r="16" spans="1:22">
      <c r="A16">
        <v>12</v>
      </c>
      <c r="B16">
        <v>1521</v>
      </c>
      <c r="C16">
        <v>1546</v>
      </c>
      <c r="D16">
        <v>1889</v>
      </c>
      <c r="E16">
        <v>1787</v>
      </c>
      <c r="F16">
        <v>2185</v>
      </c>
      <c r="G16">
        <v>2356</v>
      </c>
      <c r="H16">
        <v>2259</v>
      </c>
      <c r="I16">
        <v>2251</v>
      </c>
      <c r="J16">
        <v>2309</v>
      </c>
      <c r="M16">
        <v>12</v>
      </c>
      <c r="N16">
        <v>1684</v>
      </c>
      <c r="O16">
        <v>1700</v>
      </c>
      <c r="P16">
        <v>1913</v>
      </c>
      <c r="Q16">
        <v>2049</v>
      </c>
      <c r="R16">
        <v>2411</v>
      </c>
      <c r="S16">
        <v>2263</v>
      </c>
      <c r="T16">
        <v>2267</v>
      </c>
      <c r="U16">
        <v>2312</v>
      </c>
      <c r="V16">
        <v>2399</v>
      </c>
    </row>
    <row r="17" spans="1:22">
      <c r="A17">
        <v>13</v>
      </c>
      <c r="B17">
        <v>656</v>
      </c>
      <c r="C17">
        <v>778</v>
      </c>
      <c r="D17">
        <v>882</v>
      </c>
      <c r="E17">
        <v>1044</v>
      </c>
      <c r="F17">
        <v>1174</v>
      </c>
      <c r="G17">
        <v>1187</v>
      </c>
      <c r="H17">
        <v>1183</v>
      </c>
      <c r="I17">
        <v>1185</v>
      </c>
      <c r="J17">
        <v>1199</v>
      </c>
      <c r="M17">
        <v>13</v>
      </c>
      <c r="N17">
        <v>638</v>
      </c>
      <c r="O17">
        <v>662</v>
      </c>
      <c r="P17">
        <v>843</v>
      </c>
      <c r="Q17">
        <v>1117</v>
      </c>
      <c r="R17">
        <v>1076</v>
      </c>
      <c r="S17">
        <v>1147</v>
      </c>
      <c r="T17">
        <v>1188</v>
      </c>
      <c r="U17">
        <v>1190</v>
      </c>
      <c r="V17">
        <v>1197</v>
      </c>
    </row>
    <row r="18" spans="1:22">
      <c r="A18">
        <v>14</v>
      </c>
      <c r="B18">
        <v>1144</v>
      </c>
      <c r="C18">
        <v>1385</v>
      </c>
      <c r="D18">
        <v>1701</v>
      </c>
      <c r="E18">
        <v>1790</v>
      </c>
      <c r="F18">
        <v>1953</v>
      </c>
      <c r="G18">
        <v>1999</v>
      </c>
      <c r="H18">
        <v>1958</v>
      </c>
      <c r="I18">
        <v>1949</v>
      </c>
      <c r="J18">
        <v>2038</v>
      </c>
      <c r="M18">
        <v>14</v>
      </c>
      <c r="N18">
        <v>1245</v>
      </c>
      <c r="O18">
        <v>1326</v>
      </c>
      <c r="P18">
        <v>1607</v>
      </c>
      <c r="Q18">
        <v>1826</v>
      </c>
      <c r="R18">
        <v>1743</v>
      </c>
      <c r="S18">
        <v>1852</v>
      </c>
      <c r="T18">
        <v>1882</v>
      </c>
      <c r="U18">
        <v>1895</v>
      </c>
      <c r="V18">
        <v>1949</v>
      </c>
    </row>
    <row r="19" spans="1:22">
      <c r="A19">
        <v>15</v>
      </c>
      <c r="B19">
        <v>7060</v>
      </c>
      <c r="C19">
        <v>7542</v>
      </c>
      <c r="D19">
        <v>8113</v>
      </c>
      <c r="E19">
        <v>8416</v>
      </c>
      <c r="F19">
        <v>9945</v>
      </c>
      <c r="G19">
        <v>10259</v>
      </c>
      <c r="H19">
        <v>9980</v>
      </c>
      <c r="I19">
        <v>9980</v>
      </c>
      <c r="J19">
        <v>10544</v>
      </c>
      <c r="M19">
        <v>15</v>
      </c>
      <c r="N19">
        <v>6856</v>
      </c>
      <c r="O19">
        <v>6951</v>
      </c>
      <c r="P19">
        <v>7420</v>
      </c>
      <c r="Q19">
        <v>8224</v>
      </c>
      <c r="R19">
        <v>8276</v>
      </c>
      <c r="S19">
        <v>9268</v>
      </c>
      <c r="T19">
        <v>9196</v>
      </c>
      <c r="U19">
        <v>9421</v>
      </c>
      <c r="V19">
        <v>9732</v>
      </c>
    </row>
    <row r="20" spans="1:22">
      <c r="A20">
        <v>16</v>
      </c>
      <c r="B20">
        <v>7447</v>
      </c>
      <c r="C20">
        <v>8973</v>
      </c>
      <c r="D20">
        <v>10948</v>
      </c>
      <c r="E20">
        <v>11373</v>
      </c>
      <c r="F20">
        <v>12516</v>
      </c>
      <c r="G20">
        <v>12645</v>
      </c>
      <c r="H20">
        <v>12925</v>
      </c>
      <c r="I20">
        <v>12920</v>
      </c>
      <c r="J20">
        <v>12987</v>
      </c>
      <c r="M20">
        <v>16</v>
      </c>
      <c r="N20">
        <v>8271</v>
      </c>
      <c r="O20">
        <v>7985</v>
      </c>
      <c r="P20">
        <v>9971</v>
      </c>
      <c r="Q20">
        <v>13278</v>
      </c>
      <c r="R20">
        <v>12628</v>
      </c>
      <c r="S20">
        <v>13553</v>
      </c>
      <c r="T20">
        <v>13570</v>
      </c>
      <c r="U20">
        <v>13691</v>
      </c>
      <c r="V20">
        <v>13835</v>
      </c>
    </row>
    <row r="21" spans="1:22">
      <c r="A21">
        <v>17</v>
      </c>
      <c r="B21">
        <v>3036</v>
      </c>
      <c r="C21">
        <v>3425</v>
      </c>
      <c r="D21">
        <v>3818</v>
      </c>
      <c r="E21">
        <v>4154</v>
      </c>
      <c r="F21">
        <v>4838</v>
      </c>
      <c r="G21">
        <v>4620</v>
      </c>
      <c r="H21">
        <v>4641</v>
      </c>
      <c r="I21">
        <v>4773</v>
      </c>
      <c r="J21">
        <v>4863</v>
      </c>
      <c r="M21">
        <v>17</v>
      </c>
      <c r="N21">
        <v>3190</v>
      </c>
      <c r="O21">
        <v>3277</v>
      </c>
      <c r="P21">
        <v>3696</v>
      </c>
      <c r="Q21">
        <v>4395</v>
      </c>
      <c r="R21">
        <v>4413</v>
      </c>
      <c r="S21">
        <v>4608</v>
      </c>
      <c r="T21">
        <v>4626</v>
      </c>
      <c r="U21">
        <v>4854</v>
      </c>
      <c r="V21">
        <v>4825</v>
      </c>
    </row>
    <row r="22" spans="1:22">
      <c r="A22">
        <v>18</v>
      </c>
      <c r="B22">
        <v>262</v>
      </c>
      <c r="C22">
        <v>275</v>
      </c>
      <c r="D22">
        <v>280</v>
      </c>
      <c r="E22">
        <v>297</v>
      </c>
      <c r="F22">
        <v>320</v>
      </c>
      <c r="G22">
        <v>327</v>
      </c>
      <c r="H22">
        <v>331</v>
      </c>
      <c r="I22">
        <v>316</v>
      </c>
      <c r="J22">
        <v>336</v>
      </c>
      <c r="M22">
        <v>18</v>
      </c>
      <c r="N22">
        <v>259</v>
      </c>
      <c r="O22">
        <v>261</v>
      </c>
      <c r="P22">
        <v>269</v>
      </c>
      <c r="Q22">
        <v>299</v>
      </c>
      <c r="R22">
        <v>314</v>
      </c>
      <c r="S22">
        <v>338</v>
      </c>
      <c r="T22">
        <v>329</v>
      </c>
      <c r="U22">
        <v>312</v>
      </c>
      <c r="V22">
        <v>322</v>
      </c>
    </row>
    <row r="23" spans="1:22">
      <c r="A23">
        <v>19</v>
      </c>
      <c r="B23">
        <v>7537</v>
      </c>
      <c r="C23">
        <v>8082</v>
      </c>
      <c r="D23">
        <v>8639</v>
      </c>
      <c r="E23">
        <v>10462</v>
      </c>
      <c r="F23">
        <v>11438</v>
      </c>
      <c r="G23">
        <v>11636</v>
      </c>
      <c r="H23">
        <v>11688</v>
      </c>
      <c r="I23">
        <v>11895</v>
      </c>
      <c r="J23">
        <v>12253</v>
      </c>
      <c r="M23">
        <v>19</v>
      </c>
      <c r="N23">
        <v>7872</v>
      </c>
      <c r="O23">
        <v>8476</v>
      </c>
      <c r="P23">
        <v>10084</v>
      </c>
      <c r="Q23">
        <v>10728</v>
      </c>
      <c r="R23">
        <v>11622</v>
      </c>
      <c r="S23">
        <v>11364</v>
      </c>
      <c r="T23">
        <v>11365</v>
      </c>
      <c r="U23">
        <v>11668</v>
      </c>
      <c r="V23">
        <v>11865</v>
      </c>
    </row>
    <row r="24" spans="1:22">
      <c r="A24">
        <v>20</v>
      </c>
      <c r="B24">
        <v>7231</v>
      </c>
      <c r="C24">
        <v>7582</v>
      </c>
      <c r="D24">
        <v>8381</v>
      </c>
      <c r="E24">
        <v>9392</v>
      </c>
      <c r="F24">
        <v>11284</v>
      </c>
      <c r="G24">
        <v>11193</v>
      </c>
      <c r="H24">
        <v>11150</v>
      </c>
      <c r="I24">
        <v>11153</v>
      </c>
      <c r="J24">
        <v>11438</v>
      </c>
      <c r="M24">
        <v>20</v>
      </c>
      <c r="N24">
        <v>7424</v>
      </c>
      <c r="O24">
        <v>7407</v>
      </c>
      <c r="P24">
        <v>8808</v>
      </c>
      <c r="Q24">
        <v>10270</v>
      </c>
      <c r="R24">
        <v>10547</v>
      </c>
      <c r="S24">
        <v>11015</v>
      </c>
      <c r="T24">
        <v>11012</v>
      </c>
      <c r="U24">
        <v>11390</v>
      </c>
      <c r="V24">
        <v>11699</v>
      </c>
    </row>
    <row r="25" spans="1:22">
      <c r="A25">
        <v>21</v>
      </c>
      <c r="B25">
        <v>1309</v>
      </c>
      <c r="C25">
        <v>1331</v>
      </c>
      <c r="D25">
        <v>1483</v>
      </c>
      <c r="E25">
        <v>1689</v>
      </c>
      <c r="F25">
        <v>1629</v>
      </c>
      <c r="G25">
        <v>1792</v>
      </c>
      <c r="H25">
        <v>1775</v>
      </c>
      <c r="I25">
        <v>1905</v>
      </c>
      <c r="J25">
        <v>1919</v>
      </c>
      <c r="M25">
        <v>21</v>
      </c>
      <c r="N25">
        <v>1416</v>
      </c>
      <c r="O25">
        <v>1547</v>
      </c>
      <c r="P25">
        <v>1552</v>
      </c>
      <c r="Q25">
        <v>1781</v>
      </c>
      <c r="R25">
        <v>2143</v>
      </c>
      <c r="S25">
        <v>2102</v>
      </c>
      <c r="T25">
        <v>2096</v>
      </c>
      <c r="U25">
        <v>2101</v>
      </c>
      <c r="V25">
        <v>2159</v>
      </c>
    </row>
    <row r="26" spans="1:22">
      <c r="A26">
        <v>22</v>
      </c>
      <c r="B26">
        <v>448</v>
      </c>
      <c r="C26">
        <v>454</v>
      </c>
      <c r="D26">
        <v>449</v>
      </c>
      <c r="E26">
        <v>583</v>
      </c>
      <c r="F26">
        <v>686</v>
      </c>
      <c r="G26">
        <v>659</v>
      </c>
      <c r="H26">
        <v>679</v>
      </c>
      <c r="I26">
        <v>683</v>
      </c>
      <c r="J26">
        <v>704</v>
      </c>
      <c r="M26">
        <v>22</v>
      </c>
      <c r="N26">
        <v>492</v>
      </c>
      <c r="O26">
        <v>487</v>
      </c>
      <c r="P26">
        <v>555</v>
      </c>
      <c r="Q26">
        <v>679</v>
      </c>
      <c r="R26">
        <v>735</v>
      </c>
      <c r="S26">
        <v>693</v>
      </c>
      <c r="T26">
        <v>699</v>
      </c>
      <c r="U26">
        <v>707</v>
      </c>
      <c r="V26">
        <v>705</v>
      </c>
    </row>
    <row r="27" spans="1:22">
      <c r="A27">
        <v>23</v>
      </c>
      <c r="B27">
        <v>127</v>
      </c>
      <c r="C27">
        <v>134</v>
      </c>
      <c r="D27">
        <v>142</v>
      </c>
      <c r="E27">
        <v>142</v>
      </c>
      <c r="F27">
        <v>160</v>
      </c>
      <c r="G27">
        <v>182</v>
      </c>
      <c r="H27">
        <v>183</v>
      </c>
      <c r="I27">
        <v>170</v>
      </c>
      <c r="J27">
        <v>185</v>
      </c>
      <c r="M27">
        <v>23</v>
      </c>
      <c r="N27">
        <v>130</v>
      </c>
      <c r="O27">
        <v>148</v>
      </c>
      <c r="P27">
        <v>144</v>
      </c>
      <c r="Q27">
        <v>169</v>
      </c>
      <c r="R27">
        <v>190</v>
      </c>
      <c r="S27">
        <v>199</v>
      </c>
      <c r="T27">
        <v>199</v>
      </c>
      <c r="U27">
        <v>177</v>
      </c>
      <c r="V27">
        <v>185</v>
      </c>
    </row>
    <row r="28" spans="1:22">
      <c r="A28">
        <v>24</v>
      </c>
      <c r="B28">
        <v>801</v>
      </c>
      <c r="C28">
        <v>819</v>
      </c>
      <c r="D28">
        <v>855</v>
      </c>
      <c r="E28">
        <v>865</v>
      </c>
      <c r="F28">
        <v>995</v>
      </c>
      <c r="G28">
        <v>1052</v>
      </c>
      <c r="H28">
        <v>1059</v>
      </c>
      <c r="I28">
        <v>1025</v>
      </c>
      <c r="J28">
        <v>1042</v>
      </c>
      <c r="M28">
        <v>24</v>
      </c>
      <c r="N28">
        <v>914</v>
      </c>
      <c r="O28">
        <v>916</v>
      </c>
      <c r="P28">
        <v>984</v>
      </c>
      <c r="Q28">
        <v>1028</v>
      </c>
      <c r="R28">
        <v>1038</v>
      </c>
      <c r="S28">
        <v>1097</v>
      </c>
      <c r="T28">
        <v>1118</v>
      </c>
      <c r="U28">
        <v>1143</v>
      </c>
      <c r="V28">
        <v>1147</v>
      </c>
    </row>
    <row r="29" spans="1:22">
      <c r="A29">
        <v>25</v>
      </c>
      <c r="B29">
        <v>8268</v>
      </c>
      <c r="C29">
        <v>8406</v>
      </c>
      <c r="D29">
        <v>9326</v>
      </c>
      <c r="E29">
        <v>10017</v>
      </c>
      <c r="F29">
        <v>11226</v>
      </c>
      <c r="G29">
        <v>11890</v>
      </c>
      <c r="H29">
        <v>11644</v>
      </c>
      <c r="I29">
        <v>11856</v>
      </c>
      <c r="J29">
        <v>12092</v>
      </c>
      <c r="M29">
        <v>25</v>
      </c>
      <c r="N29">
        <v>8584</v>
      </c>
      <c r="O29">
        <v>8907</v>
      </c>
      <c r="P29">
        <v>10650</v>
      </c>
      <c r="Q29">
        <v>10821</v>
      </c>
      <c r="R29">
        <v>11556</v>
      </c>
      <c r="S29">
        <v>11313</v>
      </c>
      <c r="T29">
        <v>11548</v>
      </c>
      <c r="U29">
        <v>11811</v>
      </c>
      <c r="V29">
        <v>12136</v>
      </c>
    </row>
    <row r="30" spans="1:22">
      <c r="A30">
        <v>26</v>
      </c>
      <c r="B30">
        <v>1472</v>
      </c>
      <c r="C30">
        <v>1514</v>
      </c>
      <c r="D30">
        <v>1709</v>
      </c>
      <c r="E30">
        <v>2008</v>
      </c>
      <c r="F30">
        <v>2124</v>
      </c>
      <c r="G30">
        <v>2275</v>
      </c>
      <c r="H30">
        <v>2345</v>
      </c>
      <c r="I30">
        <v>2368</v>
      </c>
      <c r="J30">
        <v>2486</v>
      </c>
      <c r="M30">
        <v>26</v>
      </c>
      <c r="N30">
        <v>1622</v>
      </c>
      <c r="O30">
        <v>1723</v>
      </c>
      <c r="P30">
        <v>2140</v>
      </c>
      <c r="Q30">
        <v>2148</v>
      </c>
      <c r="R30">
        <v>2527</v>
      </c>
      <c r="S30">
        <v>2377</v>
      </c>
      <c r="T30">
        <v>2339</v>
      </c>
      <c r="U30">
        <v>2345</v>
      </c>
      <c r="V30">
        <v>2411</v>
      </c>
    </row>
    <row r="31" spans="1:22">
      <c r="A31">
        <v>27</v>
      </c>
      <c r="B31">
        <v>3642</v>
      </c>
      <c r="C31">
        <v>3770</v>
      </c>
      <c r="D31">
        <v>4057</v>
      </c>
      <c r="E31">
        <v>4719</v>
      </c>
      <c r="F31">
        <v>5030</v>
      </c>
      <c r="G31">
        <v>5324</v>
      </c>
      <c r="H31">
        <v>5734</v>
      </c>
      <c r="I31">
        <v>5538</v>
      </c>
      <c r="J31">
        <v>6012</v>
      </c>
      <c r="M31">
        <v>27</v>
      </c>
      <c r="N31">
        <v>3844</v>
      </c>
      <c r="O31">
        <v>4074</v>
      </c>
      <c r="P31">
        <v>4738</v>
      </c>
      <c r="Q31">
        <v>4699</v>
      </c>
      <c r="R31">
        <v>5798</v>
      </c>
      <c r="S31">
        <v>5436</v>
      </c>
      <c r="T31">
        <v>5308</v>
      </c>
      <c r="U31">
        <v>5376</v>
      </c>
      <c r="V31">
        <v>5544</v>
      </c>
    </row>
    <row r="32" spans="1:22">
      <c r="A32">
        <v>28</v>
      </c>
      <c r="B32">
        <v>3155</v>
      </c>
      <c r="C32">
        <v>3129</v>
      </c>
      <c r="D32">
        <v>3224</v>
      </c>
      <c r="E32">
        <v>3462</v>
      </c>
      <c r="F32">
        <v>3845</v>
      </c>
      <c r="G32">
        <v>3859</v>
      </c>
      <c r="H32">
        <v>4228</v>
      </c>
      <c r="I32">
        <v>3901</v>
      </c>
      <c r="J32">
        <v>4299</v>
      </c>
      <c r="M32">
        <v>28</v>
      </c>
      <c r="N32">
        <v>2889</v>
      </c>
      <c r="O32">
        <v>2965</v>
      </c>
      <c r="P32">
        <v>3061</v>
      </c>
      <c r="Q32">
        <v>3180</v>
      </c>
      <c r="R32">
        <v>3358</v>
      </c>
      <c r="S32">
        <v>3416</v>
      </c>
      <c r="T32">
        <v>3366</v>
      </c>
      <c r="U32">
        <v>3392</v>
      </c>
      <c r="V32">
        <v>3501</v>
      </c>
    </row>
    <row r="33" spans="1:22">
      <c r="A33">
        <v>29</v>
      </c>
      <c r="B33">
        <v>3422</v>
      </c>
      <c r="C33">
        <v>3594</v>
      </c>
      <c r="D33">
        <v>4395</v>
      </c>
      <c r="E33">
        <v>4803</v>
      </c>
      <c r="F33">
        <v>5110</v>
      </c>
      <c r="G33">
        <v>5151</v>
      </c>
      <c r="H33">
        <v>5151</v>
      </c>
      <c r="I33">
        <v>5125</v>
      </c>
      <c r="J33">
        <v>5233</v>
      </c>
      <c r="M33">
        <v>29</v>
      </c>
      <c r="N33">
        <v>3552</v>
      </c>
      <c r="O33">
        <v>3598</v>
      </c>
      <c r="P33">
        <v>4408</v>
      </c>
      <c r="Q33">
        <v>4776</v>
      </c>
      <c r="R33">
        <v>4767</v>
      </c>
      <c r="S33">
        <v>4932</v>
      </c>
      <c r="T33">
        <v>4929</v>
      </c>
      <c r="U33">
        <v>4994</v>
      </c>
      <c r="V33">
        <v>5126</v>
      </c>
    </row>
    <row r="34" spans="1:22">
      <c r="A34">
        <v>30</v>
      </c>
      <c r="B34">
        <v>165</v>
      </c>
      <c r="C34">
        <v>169</v>
      </c>
      <c r="D34">
        <v>172</v>
      </c>
      <c r="E34">
        <v>180</v>
      </c>
      <c r="F34">
        <v>199</v>
      </c>
      <c r="G34">
        <v>212</v>
      </c>
      <c r="H34">
        <v>241</v>
      </c>
      <c r="I34">
        <v>212</v>
      </c>
      <c r="J34">
        <v>233</v>
      </c>
      <c r="M34">
        <v>30</v>
      </c>
      <c r="N34">
        <v>173</v>
      </c>
      <c r="O34">
        <v>186</v>
      </c>
      <c r="P34">
        <v>165</v>
      </c>
      <c r="Q34">
        <v>192</v>
      </c>
      <c r="R34">
        <v>226</v>
      </c>
      <c r="S34">
        <v>241</v>
      </c>
      <c r="T34">
        <v>199</v>
      </c>
      <c r="U34">
        <v>201</v>
      </c>
      <c r="V34">
        <v>214</v>
      </c>
    </row>
    <row r="35" spans="1:22">
      <c r="A35">
        <v>31</v>
      </c>
      <c r="B35">
        <v>685</v>
      </c>
      <c r="C35">
        <v>694</v>
      </c>
      <c r="D35">
        <v>725</v>
      </c>
      <c r="E35">
        <v>755</v>
      </c>
      <c r="F35">
        <v>881</v>
      </c>
      <c r="G35">
        <v>942</v>
      </c>
      <c r="H35">
        <v>988</v>
      </c>
      <c r="I35">
        <v>914</v>
      </c>
      <c r="J35">
        <v>988</v>
      </c>
      <c r="M35">
        <v>31</v>
      </c>
      <c r="N35">
        <v>707</v>
      </c>
      <c r="O35">
        <v>748</v>
      </c>
      <c r="P35">
        <v>738</v>
      </c>
      <c r="Q35">
        <v>864</v>
      </c>
      <c r="R35">
        <v>875</v>
      </c>
      <c r="S35">
        <v>938</v>
      </c>
      <c r="T35">
        <v>918</v>
      </c>
      <c r="U35">
        <v>883</v>
      </c>
      <c r="V35">
        <v>907</v>
      </c>
    </row>
    <row r="36" spans="1:22">
      <c r="A36">
        <v>32</v>
      </c>
      <c r="B36">
        <v>4346</v>
      </c>
      <c r="C36">
        <v>4443</v>
      </c>
      <c r="D36">
        <v>5278</v>
      </c>
      <c r="E36">
        <v>5501</v>
      </c>
      <c r="F36">
        <v>6029</v>
      </c>
      <c r="G36">
        <v>6310</v>
      </c>
      <c r="H36">
        <v>6095</v>
      </c>
      <c r="I36">
        <v>6106</v>
      </c>
      <c r="J36">
        <v>6236</v>
      </c>
      <c r="M36">
        <v>32</v>
      </c>
      <c r="N36">
        <v>4847</v>
      </c>
      <c r="O36">
        <v>4899</v>
      </c>
      <c r="P36">
        <v>5844</v>
      </c>
      <c r="Q36">
        <v>6330</v>
      </c>
      <c r="R36">
        <v>6477</v>
      </c>
      <c r="S36">
        <v>6592</v>
      </c>
      <c r="T36">
        <v>6712</v>
      </c>
      <c r="U36">
        <v>6739</v>
      </c>
      <c r="V36">
        <v>6976</v>
      </c>
    </row>
    <row r="37" spans="1:22">
      <c r="A37">
        <v>33</v>
      </c>
      <c r="B37">
        <v>5540</v>
      </c>
      <c r="C37">
        <v>6110</v>
      </c>
      <c r="D37">
        <v>7617</v>
      </c>
      <c r="E37">
        <v>7877</v>
      </c>
      <c r="F37">
        <v>9444</v>
      </c>
      <c r="G37">
        <v>9493</v>
      </c>
      <c r="H37">
        <v>9416</v>
      </c>
      <c r="I37">
        <v>9312</v>
      </c>
      <c r="J37">
        <v>9489</v>
      </c>
      <c r="M37">
        <v>33</v>
      </c>
      <c r="N37">
        <v>6104</v>
      </c>
      <c r="O37">
        <v>5923</v>
      </c>
      <c r="P37">
        <v>6523</v>
      </c>
      <c r="Q37">
        <v>9152</v>
      </c>
      <c r="R37">
        <v>9262</v>
      </c>
      <c r="S37">
        <v>9486</v>
      </c>
      <c r="T37">
        <v>9705</v>
      </c>
      <c r="U37">
        <v>9635</v>
      </c>
      <c r="V37">
        <v>9884</v>
      </c>
    </row>
    <row r="38" spans="1:22">
      <c r="A38">
        <v>34</v>
      </c>
      <c r="B38">
        <v>2823</v>
      </c>
      <c r="C38">
        <v>2994</v>
      </c>
      <c r="D38">
        <v>4108</v>
      </c>
      <c r="E38">
        <v>4191</v>
      </c>
      <c r="F38">
        <v>4729</v>
      </c>
      <c r="G38">
        <v>4932</v>
      </c>
      <c r="H38">
        <v>4940</v>
      </c>
      <c r="I38">
        <v>5125</v>
      </c>
      <c r="J38">
        <v>5204</v>
      </c>
      <c r="M38">
        <v>34</v>
      </c>
      <c r="N38">
        <v>2718</v>
      </c>
      <c r="O38">
        <v>2746</v>
      </c>
      <c r="P38">
        <v>3130</v>
      </c>
      <c r="Q38">
        <v>3726</v>
      </c>
      <c r="R38">
        <v>4223</v>
      </c>
      <c r="S38">
        <v>4521</v>
      </c>
      <c r="T38">
        <v>4307</v>
      </c>
      <c r="U38">
        <v>4406</v>
      </c>
      <c r="V38">
        <v>4558</v>
      </c>
    </row>
    <row r="39" spans="1:22">
      <c r="A39">
        <v>35</v>
      </c>
      <c r="B39">
        <v>695</v>
      </c>
      <c r="C39">
        <v>722</v>
      </c>
      <c r="D39">
        <v>805</v>
      </c>
      <c r="E39">
        <v>869</v>
      </c>
      <c r="F39">
        <v>949</v>
      </c>
      <c r="G39">
        <v>1017</v>
      </c>
      <c r="H39">
        <v>1076</v>
      </c>
      <c r="I39">
        <v>1025</v>
      </c>
      <c r="J39">
        <v>1067</v>
      </c>
      <c r="M39">
        <v>35</v>
      </c>
      <c r="N39">
        <v>676</v>
      </c>
      <c r="O39">
        <v>726</v>
      </c>
      <c r="P39">
        <v>717</v>
      </c>
      <c r="Q39">
        <v>857</v>
      </c>
      <c r="R39">
        <v>990</v>
      </c>
      <c r="S39">
        <v>992</v>
      </c>
      <c r="T39">
        <v>964</v>
      </c>
      <c r="U39">
        <v>910</v>
      </c>
      <c r="V39">
        <v>939</v>
      </c>
    </row>
    <row r="40" spans="1:22">
      <c r="A40">
        <v>36</v>
      </c>
      <c r="B40">
        <v>1996</v>
      </c>
      <c r="C40">
        <v>2018</v>
      </c>
      <c r="D40">
        <v>2179</v>
      </c>
      <c r="E40">
        <v>2220</v>
      </c>
      <c r="F40">
        <v>2624</v>
      </c>
      <c r="G40">
        <v>2665</v>
      </c>
      <c r="H40">
        <v>2699</v>
      </c>
      <c r="I40">
        <v>2621</v>
      </c>
      <c r="J40">
        <v>2710</v>
      </c>
      <c r="M40">
        <v>36</v>
      </c>
      <c r="N40">
        <v>2060</v>
      </c>
      <c r="O40">
        <v>2066</v>
      </c>
      <c r="P40">
        <v>2189</v>
      </c>
      <c r="Q40">
        <v>2432</v>
      </c>
      <c r="R40">
        <v>2481</v>
      </c>
      <c r="S40">
        <v>2616</v>
      </c>
      <c r="T40">
        <v>2591</v>
      </c>
      <c r="U40">
        <v>2555</v>
      </c>
      <c r="V40">
        <v>2614</v>
      </c>
    </row>
    <row r="41" spans="1:22">
      <c r="A41">
        <v>37</v>
      </c>
      <c r="B41">
        <v>4646</v>
      </c>
      <c r="C41">
        <v>5085</v>
      </c>
      <c r="D41">
        <v>5301</v>
      </c>
      <c r="E41">
        <v>5639</v>
      </c>
      <c r="F41">
        <v>6881</v>
      </c>
      <c r="G41">
        <v>6759</v>
      </c>
      <c r="H41">
        <v>6837</v>
      </c>
      <c r="I41">
        <v>6757</v>
      </c>
      <c r="J41">
        <v>6921</v>
      </c>
      <c r="M41">
        <v>37</v>
      </c>
      <c r="N41">
        <v>4995</v>
      </c>
      <c r="O41">
        <v>5222</v>
      </c>
      <c r="P41">
        <v>5607</v>
      </c>
      <c r="Q41">
        <v>6642</v>
      </c>
      <c r="R41">
        <v>6510</v>
      </c>
      <c r="S41">
        <v>6983</v>
      </c>
      <c r="T41">
        <v>7075</v>
      </c>
      <c r="U41">
        <v>7153</v>
      </c>
      <c r="V41">
        <v>7314</v>
      </c>
    </row>
    <row r="42" spans="1:22">
      <c r="A42">
        <v>38</v>
      </c>
      <c r="B42">
        <v>2434</v>
      </c>
      <c r="C42">
        <v>2501</v>
      </c>
      <c r="D42">
        <v>2893</v>
      </c>
      <c r="E42">
        <v>3142</v>
      </c>
      <c r="F42">
        <v>3438</v>
      </c>
      <c r="G42">
        <v>3614</v>
      </c>
      <c r="H42">
        <v>3669</v>
      </c>
      <c r="I42">
        <v>3749</v>
      </c>
      <c r="J42">
        <v>3824</v>
      </c>
      <c r="M42">
        <v>38</v>
      </c>
      <c r="N42">
        <v>2691</v>
      </c>
      <c r="O42">
        <v>2714</v>
      </c>
      <c r="P42">
        <v>2926</v>
      </c>
      <c r="Q42">
        <v>3210</v>
      </c>
      <c r="R42">
        <v>3669</v>
      </c>
      <c r="S42">
        <v>3774</v>
      </c>
      <c r="T42">
        <v>3559</v>
      </c>
      <c r="U42">
        <v>3633</v>
      </c>
      <c r="V42">
        <v>3779</v>
      </c>
    </row>
    <row r="43" spans="1:22">
      <c r="A43">
        <v>39</v>
      </c>
      <c r="B43">
        <v>1257</v>
      </c>
      <c r="C43">
        <v>1343</v>
      </c>
      <c r="D43">
        <v>1370</v>
      </c>
      <c r="E43">
        <v>1569</v>
      </c>
      <c r="F43">
        <v>1814</v>
      </c>
      <c r="G43">
        <v>1819</v>
      </c>
      <c r="H43">
        <v>1932</v>
      </c>
      <c r="I43">
        <v>1904</v>
      </c>
      <c r="J43">
        <v>1949</v>
      </c>
      <c r="M43">
        <v>39</v>
      </c>
      <c r="N43">
        <v>1243</v>
      </c>
      <c r="O43">
        <v>1267</v>
      </c>
      <c r="P43">
        <v>1379</v>
      </c>
      <c r="Q43">
        <v>1727</v>
      </c>
      <c r="R43">
        <v>1935</v>
      </c>
      <c r="S43">
        <v>1938</v>
      </c>
      <c r="T43">
        <v>1877</v>
      </c>
      <c r="U43">
        <v>1879</v>
      </c>
      <c r="V43">
        <v>1927</v>
      </c>
    </row>
    <row r="44" spans="1:22">
      <c r="A44">
        <v>40</v>
      </c>
      <c r="B44">
        <v>2125</v>
      </c>
      <c r="C44">
        <v>2349</v>
      </c>
      <c r="D44">
        <v>2495</v>
      </c>
      <c r="E44">
        <v>2760</v>
      </c>
      <c r="F44">
        <v>3261</v>
      </c>
      <c r="G44">
        <v>3396</v>
      </c>
      <c r="H44">
        <v>3393</v>
      </c>
      <c r="I44">
        <v>3425</v>
      </c>
      <c r="J44">
        <v>3492</v>
      </c>
      <c r="M44">
        <v>40</v>
      </c>
      <c r="N44">
        <v>2234</v>
      </c>
      <c r="O44">
        <v>2267</v>
      </c>
      <c r="P44">
        <v>2695</v>
      </c>
      <c r="Q44">
        <v>3254</v>
      </c>
      <c r="R44">
        <v>3265</v>
      </c>
      <c r="S44">
        <v>3389</v>
      </c>
      <c r="T44">
        <v>3464</v>
      </c>
      <c r="U44">
        <v>3547</v>
      </c>
      <c r="V44">
        <v>3619</v>
      </c>
    </row>
    <row r="45" spans="1:22">
      <c r="A45">
        <v>41</v>
      </c>
      <c r="B45">
        <v>1430</v>
      </c>
      <c r="C45">
        <v>1513</v>
      </c>
      <c r="D45">
        <v>1684</v>
      </c>
      <c r="E45">
        <v>2176</v>
      </c>
      <c r="F45">
        <v>2182</v>
      </c>
      <c r="G45">
        <v>2277</v>
      </c>
      <c r="H45">
        <v>2194</v>
      </c>
      <c r="I45">
        <v>2377</v>
      </c>
      <c r="J45">
        <v>2346</v>
      </c>
      <c r="M45">
        <v>41</v>
      </c>
      <c r="N45">
        <v>1493</v>
      </c>
      <c r="O45">
        <v>1823</v>
      </c>
      <c r="P45">
        <v>1739</v>
      </c>
      <c r="Q45">
        <v>1986</v>
      </c>
      <c r="R45">
        <v>2381</v>
      </c>
      <c r="S45">
        <v>2103</v>
      </c>
      <c r="T45">
        <v>2237</v>
      </c>
      <c r="U45">
        <v>2309</v>
      </c>
      <c r="V45">
        <v>2288</v>
      </c>
    </row>
    <row r="46" spans="1:22">
      <c r="A46">
        <v>42</v>
      </c>
      <c r="B46">
        <v>4391</v>
      </c>
      <c r="C46">
        <v>4531</v>
      </c>
      <c r="D46">
        <v>4609</v>
      </c>
      <c r="E46">
        <v>5036</v>
      </c>
      <c r="F46">
        <v>5718</v>
      </c>
      <c r="G46">
        <v>6050</v>
      </c>
      <c r="H46">
        <v>6207</v>
      </c>
      <c r="I46">
        <v>6223</v>
      </c>
      <c r="J46">
        <v>6369</v>
      </c>
      <c r="M46">
        <v>42</v>
      </c>
      <c r="N46">
        <v>4728</v>
      </c>
      <c r="O46">
        <v>4817</v>
      </c>
      <c r="P46">
        <v>4983</v>
      </c>
      <c r="Q46">
        <v>5561</v>
      </c>
      <c r="R46">
        <v>6058</v>
      </c>
      <c r="S46">
        <v>6380</v>
      </c>
      <c r="T46">
        <v>6735</v>
      </c>
      <c r="U46">
        <v>6741</v>
      </c>
      <c r="V46">
        <v>6891</v>
      </c>
    </row>
    <row r="47" spans="1:22">
      <c r="A47">
        <v>43</v>
      </c>
      <c r="B47">
        <v>1311</v>
      </c>
      <c r="C47">
        <v>1475</v>
      </c>
      <c r="D47">
        <v>1626</v>
      </c>
      <c r="E47">
        <v>1937</v>
      </c>
      <c r="F47">
        <v>2266</v>
      </c>
      <c r="G47">
        <v>2141</v>
      </c>
      <c r="H47">
        <v>2181</v>
      </c>
      <c r="I47">
        <v>2319</v>
      </c>
      <c r="J47">
        <v>2355</v>
      </c>
      <c r="M47">
        <v>43</v>
      </c>
      <c r="N47">
        <v>1252</v>
      </c>
      <c r="O47">
        <v>1294</v>
      </c>
      <c r="P47">
        <v>1323</v>
      </c>
      <c r="Q47">
        <v>1612</v>
      </c>
      <c r="R47">
        <v>1716</v>
      </c>
      <c r="S47">
        <v>1866</v>
      </c>
      <c r="T47">
        <v>1924</v>
      </c>
      <c r="U47">
        <v>1985</v>
      </c>
      <c r="V47">
        <v>2019</v>
      </c>
    </row>
    <row r="48" spans="1:22">
      <c r="A48">
        <v>44</v>
      </c>
      <c r="B48">
        <v>2525</v>
      </c>
      <c r="C48">
        <v>2692</v>
      </c>
      <c r="D48">
        <v>2848</v>
      </c>
      <c r="E48">
        <v>3201</v>
      </c>
      <c r="F48">
        <v>3565</v>
      </c>
      <c r="G48">
        <v>3557</v>
      </c>
      <c r="H48">
        <v>3763</v>
      </c>
      <c r="I48">
        <v>3838</v>
      </c>
      <c r="J48">
        <v>3972</v>
      </c>
      <c r="M48">
        <v>44</v>
      </c>
      <c r="N48">
        <v>2680</v>
      </c>
      <c r="O48">
        <v>2850</v>
      </c>
      <c r="P48">
        <v>2859</v>
      </c>
      <c r="Q48">
        <v>3667</v>
      </c>
      <c r="R48">
        <v>3807</v>
      </c>
      <c r="S48">
        <v>4194</v>
      </c>
      <c r="T48">
        <v>4261</v>
      </c>
      <c r="U48">
        <v>4176</v>
      </c>
      <c r="V48">
        <v>4232</v>
      </c>
    </row>
    <row r="49" spans="1:22">
      <c r="A49">
        <v>45</v>
      </c>
      <c r="B49">
        <v>750</v>
      </c>
      <c r="C49">
        <v>754</v>
      </c>
      <c r="D49">
        <v>765</v>
      </c>
      <c r="E49">
        <v>831</v>
      </c>
      <c r="F49">
        <v>963</v>
      </c>
      <c r="G49">
        <v>943</v>
      </c>
      <c r="H49">
        <v>986</v>
      </c>
      <c r="I49">
        <v>969</v>
      </c>
      <c r="J49">
        <v>989</v>
      </c>
      <c r="M49">
        <v>45</v>
      </c>
      <c r="N49">
        <v>756</v>
      </c>
      <c r="O49">
        <v>761</v>
      </c>
      <c r="P49">
        <v>773</v>
      </c>
      <c r="Q49">
        <v>834</v>
      </c>
      <c r="R49">
        <v>893</v>
      </c>
      <c r="S49">
        <v>945</v>
      </c>
      <c r="T49">
        <v>956</v>
      </c>
      <c r="U49">
        <v>949</v>
      </c>
      <c r="V49">
        <v>982</v>
      </c>
    </row>
    <row r="50" spans="1:22">
      <c r="A50">
        <v>46</v>
      </c>
      <c r="B50">
        <v>1151</v>
      </c>
      <c r="C50">
        <v>1236</v>
      </c>
      <c r="D50">
        <v>1278</v>
      </c>
      <c r="E50">
        <v>1604</v>
      </c>
      <c r="F50">
        <v>1856</v>
      </c>
      <c r="G50">
        <v>1810</v>
      </c>
      <c r="H50">
        <v>1792</v>
      </c>
      <c r="I50">
        <v>1809</v>
      </c>
      <c r="J50">
        <v>1827</v>
      </c>
      <c r="M50">
        <v>46</v>
      </c>
      <c r="N50">
        <v>1187</v>
      </c>
      <c r="O50">
        <v>1216</v>
      </c>
      <c r="P50">
        <v>1312</v>
      </c>
      <c r="Q50">
        <v>1566</v>
      </c>
      <c r="R50">
        <v>1657</v>
      </c>
      <c r="S50">
        <v>1775</v>
      </c>
      <c r="T50">
        <v>1903</v>
      </c>
      <c r="U50">
        <v>1939</v>
      </c>
      <c r="V50">
        <v>1957</v>
      </c>
    </row>
    <row r="51" spans="1:22">
      <c r="A51">
        <v>47</v>
      </c>
      <c r="B51">
        <v>334</v>
      </c>
      <c r="C51">
        <v>376</v>
      </c>
      <c r="D51">
        <v>369</v>
      </c>
      <c r="E51">
        <v>439</v>
      </c>
      <c r="F51">
        <v>465</v>
      </c>
      <c r="G51">
        <v>500</v>
      </c>
      <c r="H51">
        <v>494</v>
      </c>
      <c r="I51">
        <v>487</v>
      </c>
      <c r="J51">
        <v>489</v>
      </c>
      <c r="M51">
        <v>47</v>
      </c>
      <c r="N51">
        <v>382</v>
      </c>
      <c r="O51">
        <v>430</v>
      </c>
      <c r="P51">
        <v>431</v>
      </c>
      <c r="Q51">
        <v>456</v>
      </c>
      <c r="R51">
        <v>465</v>
      </c>
      <c r="S51">
        <v>489</v>
      </c>
      <c r="T51">
        <v>517</v>
      </c>
      <c r="U51">
        <v>510</v>
      </c>
      <c r="V51">
        <v>487</v>
      </c>
    </row>
    <row r="52" spans="1:22">
      <c r="A52">
        <v>48</v>
      </c>
      <c r="B52">
        <v>121</v>
      </c>
      <c r="C52">
        <v>139</v>
      </c>
      <c r="D52">
        <v>150</v>
      </c>
      <c r="E52">
        <v>174</v>
      </c>
      <c r="F52">
        <v>218</v>
      </c>
      <c r="G52">
        <v>195</v>
      </c>
      <c r="H52">
        <v>202</v>
      </c>
      <c r="I52">
        <v>206</v>
      </c>
      <c r="J52">
        <v>201</v>
      </c>
      <c r="M52">
        <v>48</v>
      </c>
      <c r="N52">
        <v>115</v>
      </c>
      <c r="O52">
        <v>144</v>
      </c>
      <c r="P52">
        <v>152</v>
      </c>
      <c r="Q52">
        <v>188</v>
      </c>
      <c r="R52">
        <v>169</v>
      </c>
      <c r="S52">
        <v>190</v>
      </c>
      <c r="T52">
        <v>210</v>
      </c>
      <c r="U52">
        <v>223</v>
      </c>
      <c r="V52">
        <v>208</v>
      </c>
    </row>
    <row r="53" spans="1:22">
      <c r="A53">
        <v>49</v>
      </c>
      <c r="B53">
        <v>20</v>
      </c>
      <c r="C53">
        <v>20</v>
      </c>
      <c r="D53">
        <v>20</v>
      </c>
      <c r="E53">
        <v>29</v>
      </c>
      <c r="F53">
        <v>35</v>
      </c>
      <c r="G53">
        <v>31</v>
      </c>
      <c r="H53">
        <v>32</v>
      </c>
      <c r="I53">
        <v>34</v>
      </c>
      <c r="J53">
        <v>33</v>
      </c>
      <c r="M53">
        <v>49</v>
      </c>
      <c r="N53">
        <v>19</v>
      </c>
      <c r="O53">
        <v>19</v>
      </c>
      <c r="P53">
        <v>20</v>
      </c>
      <c r="Q53">
        <v>23</v>
      </c>
      <c r="R53">
        <v>26</v>
      </c>
      <c r="S53">
        <v>21</v>
      </c>
      <c r="T53">
        <v>31</v>
      </c>
      <c r="U53">
        <v>31</v>
      </c>
      <c r="V53">
        <v>29</v>
      </c>
    </row>
    <row r="54" spans="1:22">
      <c r="A54">
        <v>50</v>
      </c>
      <c r="B54">
        <v>287</v>
      </c>
      <c r="C54">
        <v>307</v>
      </c>
      <c r="D54">
        <v>325</v>
      </c>
      <c r="E54">
        <v>385</v>
      </c>
      <c r="F54">
        <v>443</v>
      </c>
      <c r="G54">
        <v>409</v>
      </c>
      <c r="H54">
        <v>405</v>
      </c>
      <c r="I54">
        <v>429</v>
      </c>
      <c r="J54">
        <v>418</v>
      </c>
      <c r="M54">
        <v>50</v>
      </c>
      <c r="N54">
        <v>444</v>
      </c>
      <c r="O54">
        <v>503</v>
      </c>
      <c r="P54">
        <v>492</v>
      </c>
      <c r="Q54">
        <v>546</v>
      </c>
      <c r="R54">
        <v>586</v>
      </c>
      <c r="S54">
        <v>548</v>
      </c>
      <c r="T54">
        <v>609</v>
      </c>
      <c r="U54">
        <v>610</v>
      </c>
      <c r="V54">
        <v>588</v>
      </c>
    </row>
    <row r="55" spans="1:22">
      <c r="A55">
        <v>51</v>
      </c>
      <c r="B55">
        <v>26825</v>
      </c>
      <c r="C55">
        <v>28553</v>
      </c>
      <c r="D55">
        <v>31249</v>
      </c>
      <c r="E55">
        <v>36562</v>
      </c>
      <c r="F55">
        <v>40157</v>
      </c>
      <c r="G55">
        <v>41375</v>
      </c>
      <c r="H55">
        <v>42136</v>
      </c>
      <c r="I55">
        <v>42407</v>
      </c>
      <c r="J55">
        <v>43521</v>
      </c>
      <c r="M55">
        <v>51</v>
      </c>
      <c r="N55">
        <v>27850</v>
      </c>
      <c r="O55">
        <v>30211</v>
      </c>
      <c r="P55">
        <v>33217</v>
      </c>
      <c r="Q55">
        <v>37568</v>
      </c>
      <c r="R55">
        <v>40224</v>
      </c>
      <c r="S55">
        <v>41552</v>
      </c>
      <c r="T55">
        <v>41993</v>
      </c>
      <c r="U55">
        <v>42232</v>
      </c>
      <c r="V55">
        <v>43103</v>
      </c>
    </row>
    <row r="56" spans="1:22">
      <c r="A56">
        <v>52</v>
      </c>
      <c r="B56">
        <v>474</v>
      </c>
      <c r="C56">
        <v>488</v>
      </c>
      <c r="D56">
        <v>522</v>
      </c>
      <c r="E56">
        <v>605</v>
      </c>
      <c r="F56">
        <v>628</v>
      </c>
      <c r="G56">
        <v>666</v>
      </c>
      <c r="H56">
        <v>697</v>
      </c>
      <c r="I56">
        <v>722</v>
      </c>
      <c r="J56">
        <v>717</v>
      </c>
      <c r="M56">
        <v>52</v>
      </c>
      <c r="N56">
        <v>511</v>
      </c>
      <c r="O56">
        <v>531</v>
      </c>
      <c r="P56">
        <v>525</v>
      </c>
      <c r="Q56">
        <v>638</v>
      </c>
      <c r="R56">
        <v>747</v>
      </c>
      <c r="S56">
        <v>761</v>
      </c>
      <c r="T56">
        <v>748</v>
      </c>
      <c r="U56">
        <v>766</v>
      </c>
      <c r="V56">
        <v>770</v>
      </c>
    </row>
    <row r="57" spans="1:22">
      <c r="A57">
        <v>53</v>
      </c>
      <c r="B57">
        <v>3040</v>
      </c>
      <c r="C57">
        <v>3483</v>
      </c>
      <c r="D57">
        <v>4366</v>
      </c>
      <c r="E57">
        <v>4552</v>
      </c>
      <c r="F57">
        <v>4985</v>
      </c>
      <c r="G57">
        <v>5002</v>
      </c>
      <c r="H57">
        <v>5176</v>
      </c>
      <c r="I57">
        <v>5116</v>
      </c>
      <c r="J57">
        <v>5196</v>
      </c>
      <c r="M57">
        <v>53</v>
      </c>
      <c r="N57">
        <v>2890</v>
      </c>
      <c r="O57">
        <v>2897</v>
      </c>
      <c r="P57">
        <v>3120</v>
      </c>
      <c r="Q57">
        <v>4503</v>
      </c>
      <c r="R57">
        <v>4583</v>
      </c>
      <c r="S57">
        <v>4939</v>
      </c>
      <c r="T57">
        <v>4844</v>
      </c>
      <c r="U57">
        <v>4844</v>
      </c>
      <c r="V57">
        <v>4935</v>
      </c>
    </row>
    <row r="58" spans="1:22">
      <c r="A58">
        <v>54</v>
      </c>
      <c r="B58">
        <v>1046</v>
      </c>
      <c r="C58">
        <v>1109</v>
      </c>
      <c r="D58">
        <v>1045</v>
      </c>
      <c r="E58">
        <v>1343</v>
      </c>
      <c r="F58">
        <v>1525</v>
      </c>
      <c r="G58">
        <v>1686</v>
      </c>
      <c r="H58">
        <v>1679</v>
      </c>
      <c r="I58">
        <v>1688</v>
      </c>
      <c r="J58">
        <v>1693</v>
      </c>
      <c r="M58">
        <v>54</v>
      </c>
      <c r="N58">
        <v>1256</v>
      </c>
      <c r="O58">
        <v>1401</v>
      </c>
      <c r="P58">
        <v>1445</v>
      </c>
      <c r="Q58">
        <v>1644</v>
      </c>
      <c r="R58">
        <v>1765</v>
      </c>
      <c r="S58">
        <v>1815</v>
      </c>
      <c r="T58">
        <v>1972</v>
      </c>
      <c r="U58">
        <v>1927</v>
      </c>
      <c r="V58">
        <v>1939</v>
      </c>
    </row>
    <row r="59" spans="1:22">
      <c r="A59">
        <v>55</v>
      </c>
      <c r="B59">
        <v>2613</v>
      </c>
      <c r="C59">
        <v>3021</v>
      </c>
      <c r="D59">
        <v>3190</v>
      </c>
      <c r="E59">
        <v>3444</v>
      </c>
      <c r="F59">
        <v>3712</v>
      </c>
      <c r="G59">
        <v>3801</v>
      </c>
      <c r="H59">
        <v>3933</v>
      </c>
      <c r="I59">
        <v>3875</v>
      </c>
      <c r="J59">
        <v>3937</v>
      </c>
      <c r="M59">
        <v>55</v>
      </c>
      <c r="N59">
        <v>2608</v>
      </c>
      <c r="O59">
        <v>2757</v>
      </c>
      <c r="P59">
        <v>3070</v>
      </c>
      <c r="Q59">
        <v>3906</v>
      </c>
      <c r="R59">
        <v>3949</v>
      </c>
      <c r="S59">
        <v>4227</v>
      </c>
      <c r="T59">
        <v>4299</v>
      </c>
      <c r="U59">
        <v>4251</v>
      </c>
      <c r="V59">
        <v>4317</v>
      </c>
    </row>
    <row r="60" spans="1:22">
      <c r="A60">
        <v>56</v>
      </c>
      <c r="B60">
        <v>161</v>
      </c>
      <c r="C60">
        <v>192</v>
      </c>
      <c r="D60">
        <v>161</v>
      </c>
      <c r="E60">
        <v>247</v>
      </c>
      <c r="F60">
        <v>274</v>
      </c>
      <c r="G60">
        <v>302</v>
      </c>
      <c r="H60">
        <v>293</v>
      </c>
      <c r="I60">
        <v>286</v>
      </c>
      <c r="J60">
        <v>294</v>
      </c>
      <c r="M60">
        <v>56</v>
      </c>
      <c r="N60">
        <v>122</v>
      </c>
      <c r="O60">
        <v>143</v>
      </c>
      <c r="P60">
        <v>175</v>
      </c>
      <c r="Q60">
        <v>202</v>
      </c>
      <c r="R60">
        <v>204</v>
      </c>
      <c r="S60">
        <v>214</v>
      </c>
      <c r="T60">
        <v>229</v>
      </c>
      <c r="U60">
        <v>229</v>
      </c>
      <c r="V60">
        <v>219</v>
      </c>
    </row>
    <row r="61" spans="1:22">
      <c r="A61">
        <v>57</v>
      </c>
      <c r="B61">
        <v>48411</v>
      </c>
      <c r="C61">
        <v>52500</v>
      </c>
      <c r="D61">
        <v>57575</v>
      </c>
      <c r="E61">
        <v>67772</v>
      </c>
      <c r="F61">
        <v>76361</v>
      </c>
      <c r="G61">
        <v>78641</v>
      </c>
      <c r="H61">
        <v>79291</v>
      </c>
      <c r="I61">
        <v>80813</v>
      </c>
      <c r="J61">
        <v>82507</v>
      </c>
      <c r="M61">
        <v>57</v>
      </c>
      <c r="N61">
        <v>46719</v>
      </c>
      <c r="O61">
        <v>50529</v>
      </c>
      <c r="P61">
        <v>55303</v>
      </c>
      <c r="Q61">
        <v>66296</v>
      </c>
      <c r="R61">
        <v>71744</v>
      </c>
      <c r="S61">
        <v>75161</v>
      </c>
      <c r="T61">
        <v>77517</v>
      </c>
      <c r="U61">
        <v>78963</v>
      </c>
      <c r="V61">
        <v>80472</v>
      </c>
    </row>
    <row r="62" spans="1:22">
      <c r="A62">
        <v>58</v>
      </c>
      <c r="B62">
        <v>202</v>
      </c>
      <c r="C62">
        <v>230</v>
      </c>
      <c r="D62">
        <v>241</v>
      </c>
      <c r="E62">
        <v>314</v>
      </c>
      <c r="F62">
        <v>363</v>
      </c>
      <c r="G62">
        <v>334</v>
      </c>
      <c r="H62">
        <v>338</v>
      </c>
      <c r="I62">
        <v>348</v>
      </c>
      <c r="J62">
        <v>350</v>
      </c>
      <c r="M62">
        <v>58</v>
      </c>
      <c r="N62">
        <v>164</v>
      </c>
      <c r="O62">
        <v>166</v>
      </c>
      <c r="P62">
        <v>179</v>
      </c>
      <c r="Q62">
        <v>229</v>
      </c>
      <c r="R62">
        <v>249</v>
      </c>
      <c r="S62">
        <v>268</v>
      </c>
      <c r="T62">
        <v>298</v>
      </c>
      <c r="U62">
        <v>294</v>
      </c>
      <c r="V62">
        <v>309</v>
      </c>
    </row>
    <row r="63" spans="1:22">
      <c r="A63">
        <v>59</v>
      </c>
      <c r="B63">
        <v>7789</v>
      </c>
      <c r="C63">
        <v>8030</v>
      </c>
      <c r="D63">
        <v>8334</v>
      </c>
      <c r="E63">
        <v>9418</v>
      </c>
      <c r="F63">
        <v>11300</v>
      </c>
      <c r="G63">
        <v>11554</v>
      </c>
      <c r="H63">
        <v>11793</v>
      </c>
      <c r="I63">
        <v>11897</v>
      </c>
      <c r="J63">
        <v>12290</v>
      </c>
      <c r="M63">
        <v>59</v>
      </c>
      <c r="N63">
        <v>7870</v>
      </c>
      <c r="O63">
        <v>8008</v>
      </c>
      <c r="P63">
        <v>8364</v>
      </c>
      <c r="Q63">
        <v>9596</v>
      </c>
      <c r="R63">
        <v>10729</v>
      </c>
      <c r="S63">
        <v>11508</v>
      </c>
      <c r="T63">
        <v>11812</v>
      </c>
      <c r="U63">
        <v>12085</v>
      </c>
      <c r="V63">
        <v>12391</v>
      </c>
    </row>
    <row r="64" spans="1:22">
      <c r="A64">
        <v>60</v>
      </c>
      <c r="B64">
        <v>4648</v>
      </c>
      <c r="C64">
        <v>4898</v>
      </c>
      <c r="D64">
        <v>5024</v>
      </c>
      <c r="E64">
        <v>5914</v>
      </c>
      <c r="F64">
        <v>6981</v>
      </c>
      <c r="G64">
        <v>7040</v>
      </c>
      <c r="H64">
        <v>7159</v>
      </c>
      <c r="I64">
        <v>7352</v>
      </c>
      <c r="J64">
        <v>7439</v>
      </c>
      <c r="M64">
        <v>60</v>
      </c>
      <c r="N64">
        <v>4772</v>
      </c>
      <c r="O64">
        <v>4933</v>
      </c>
      <c r="P64">
        <v>5144</v>
      </c>
      <c r="Q64">
        <v>6075</v>
      </c>
      <c r="R64">
        <v>6625</v>
      </c>
      <c r="S64">
        <v>7046</v>
      </c>
      <c r="T64">
        <v>7391</v>
      </c>
      <c r="U64">
        <v>7578</v>
      </c>
      <c r="V64">
        <v>7634</v>
      </c>
    </row>
    <row r="65" spans="1:22">
      <c r="A65">
        <v>61</v>
      </c>
      <c r="B65">
        <v>472</v>
      </c>
      <c r="C65">
        <v>503</v>
      </c>
      <c r="D65">
        <v>586</v>
      </c>
      <c r="E65">
        <v>666</v>
      </c>
      <c r="F65">
        <v>680</v>
      </c>
      <c r="G65">
        <v>741</v>
      </c>
      <c r="H65">
        <v>766</v>
      </c>
      <c r="I65">
        <v>791</v>
      </c>
      <c r="J65">
        <v>794</v>
      </c>
      <c r="M65">
        <v>61</v>
      </c>
      <c r="N65">
        <v>501</v>
      </c>
      <c r="O65">
        <v>592</v>
      </c>
      <c r="P65">
        <v>652</v>
      </c>
      <c r="Q65">
        <v>724</v>
      </c>
      <c r="R65">
        <v>808</v>
      </c>
      <c r="S65">
        <v>819</v>
      </c>
      <c r="T65">
        <v>866</v>
      </c>
      <c r="U65">
        <v>870</v>
      </c>
      <c r="V65">
        <v>866</v>
      </c>
    </row>
    <row r="66" spans="1:22">
      <c r="A66">
        <v>62</v>
      </c>
      <c r="B66">
        <v>5995</v>
      </c>
      <c r="C66">
        <v>6381</v>
      </c>
      <c r="D66">
        <v>7175</v>
      </c>
      <c r="E66">
        <v>8828</v>
      </c>
      <c r="F66">
        <v>9011</v>
      </c>
      <c r="G66">
        <v>9442</v>
      </c>
      <c r="H66">
        <v>9863</v>
      </c>
      <c r="I66">
        <v>10164</v>
      </c>
      <c r="J66">
        <v>10242</v>
      </c>
      <c r="M66">
        <v>62</v>
      </c>
      <c r="N66">
        <v>6337</v>
      </c>
      <c r="O66">
        <v>6939</v>
      </c>
      <c r="P66">
        <v>7253</v>
      </c>
      <c r="Q66">
        <v>9056</v>
      </c>
      <c r="R66">
        <v>10081</v>
      </c>
      <c r="S66">
        <v>10156</v>
      </c>
      <c r="T66">
        <v>10308</v>
      </c>
      <c r="U66">
        <v>10544</v>
      </c>
      <c r="V66">
        <v>10700</v>
      </c>
    </row>
    <row r="67" spans="1:22">
      <c r="A67">
        <v>63</v>
      </c>
      <c r="B67">
        <v>2130</v>
      </c>
      <c r="C67">
        <v>2276</v>
      </c>
      <c r="D67">
        <v>2640</v>
      </c>
      <c r="E67">
        <v>3125</v>
      </c>
      <c r="F67">
        <v>3328</v>
      </c>
      <c r="G67">
        <v>3638</v>
      </c>
      <c r="H67">
        <v>3814</v>
      </c>
      <c r="I67">
        <v>3861</v>
      </c>
      <c r="J67">
        <v>4032</v>
      </c>
      <c r="M67">
        <v>63</v>
      </c>
      <c r="N67">
        <v>2265</v>
      </c>
      <c r="O67">
        <v>2608</v>
      </c>
      <c r="P67">
        <v>3006</v>
      </c>
      <c r="Q67">
        <v>3387</v>
      </c>
      <c r="R67">
        <v>3664</v>
      </c>
      <c r="S67">
        <v>3697</v>
      </c>
      <c r="T67">
        <v>3955</v>
      </c>
      <c r="U67">
        <v>3928</v>
      </c>
      <c r="V67">
        <v>4027</v>
      </c>
    </row>
    <row r="68" spans="1:22">
      <c r="A68">
        <v>64</v>
      </c>
      <c r="B68">
        <v>23042</v>
      </c>
      <c r="C68">
        <v>24320</v>
      </c>
      <c r="D68">
        <v>25368</v>
      </c>
      <c r="E68">
        <v>28800</v>
      </c>
      <c r="F68">
        <v>32597</v>
      </c>
      <c r="G68">
        <v>32870</v>
      </c>
      <c r="H68">
        <v>33720</v>
      </c>
      <c r="I68">
        <v>33901</v>
      </c>
      <c r="J68">
        <v>34955</v>
      </c>
      <c r="M68">
        <v>64</v>
      </c>
      <c r="N68">
        <v>22491</v>
      </c>
      <c r="O68">
        <v>23865</v>
      </c>
      <c r="P68">
        <v>25369</v>
      </c>
      <c r="Q68">
        <v>29319</v>
      </c>
      <c r="R68">
        <v>29924</v>
      </c>
      <c r="S68">
        <v>32645</v>
      </c>
      <c r="T68">
        <v>32876</v>
      </c>
      <c r="U68">
        <v>33540</v>
      </c>
      <c r="V68">
        <v>34220</v>
      </c>
    </row>
    <row r="69" spans="1:22">
      <c r="A69">
        <v>65</v>
      </c>
      <c r="B69">
        <v>10993</v>
      </c>
      <c r="C69">
        <v>12162</v>
      </c>
      <c r="D69">
        <v>12533</v>
      </c>
      <c r="E69">
        <v>14871</v>
      </c>
      <c r="F69">
        <v>16906</v>
      </c>
      <c r="G69">
        <v>16875</v>
      </c>
      <c r="H69">
        <v>17483</v>
      </c>
      <c r="I69">
        <v>17700</v>
      </c>
      <c r="J69">
        <v>18021</v>
      </c>
      <c r="M69">
        <v>65</v>
      </c>
      <c r="N69">
        <v>10557</v>
      </c>
      <c r="O69">
        <v>11128</v>
      </c>
      <c r="P69">
        <v>12181</v>
      </c>
      <c r="Q69">
        <v>14558</v>
      </c>
      <c r="R69">
        <v>15916</v>
      </c>
      <c r="S69">
        <v>17473</v>
      </c>
      <c r="T69">
        <v>18133</v>
      </c>
      <c r="U69">
        <v>18098</v>
      </c>
      <c r="V69">
        <v>18679</v>
      </c>
    </row>
    <row r="70" spans="1:22">
      <c r="A70">
        <v>66</v>
      </c>
      <c r="B70">
        <v>3790</v>
      </c>
      <c r="C70">
        <v>4122</v>
      </c>
      <c r="D70">
        <v>4246</v>
      </c>
      <c r="E70">
        <v>5254</v>
      </c>
      <c r="F70">
        <v>5908</v>
      </c>
      <c r="G70">
        <v>5866</v>
      </c>
      <c r="H70">
        <v>6058</v>
      </c>
      <c r="I70">
        <v>6225</v>
      </c>
      <c r="J70">
        <v>6309</v>
      </c>
      <c r="M70">
        <v>66</v>
      </c>
      <c r="N70">
        <v>3674</v>
      </c>
      <c r="O70">
        <v>3809</v>
      </c>
      <c r="P70">
        <v>4096</v>
      </c>
      <c r="Q70">
        <v>4984</v>
      </c>
      <c r="R70">
        <v>5571</v>
      </c>
      <c r="S70">
        <v>5822</v>
      </c>
      <c r="T70">
        <v>5925</v>
      </c>
      <c r="U70">
        <v>6112</v>
      </c>
      <c r="V70">
        <v>6147</v>
      </c>
    </row>
    <row r="71" spans="1:22">
      <c r="A71">
        <v>67</v>
      </c>
      <c r="B71">
        <v>612</v>
      </c>
      <c r="C71">
        <v>721</v>
      </c>
      <c r="D71">
        <v>708</v>
      </c>
      <c r="E71">
        <v>878</v>
      </c>
      <c r="F71">
        <v>955</v>
      </c>
      <c r="G71">
        <v>992</v>
      </c>
      <c r="H71">
        <v>961</v>
      </c>
      <c r="I71">
        <v>1029</v>
      </c>
      <c r="J71">
        <v>1032</v>
      </c>
      <c r="M71">
        <v>67</v>
      </c>
      <c r="N71">
        <v>411</v>
      </c>
      <c r="O71">
        <v>479</v>
      </c>
      <c r="P71">
        <v>532</v>
      </c>
      <c r="Q71">
        <v>585</v>
      </c>
      <c r="R71">
        <v>661</v>
      </c>
      <c r="S71">
        <v>679</v>
      </c>
      <c r="T71">
        <v>700</v>
      </c>
      <c r="U71">
        <v>704</v>
      </c>
      <c r="V71">
        <v>717</v>
      </c>
    </row>
    <row r="72" spans="1:22">
      <c r="A72">
        <v>68</v>
      </c>
      <c r="B72">
        <v>1523</v>
      </c>
      <c r="C72">
        <v>1665</v>
      </c>
      <c r="D72">
        <v>1728</v>
      </c>
      <c r="E72">
        <v>1889</v>
      </c>
      <c r="F72">
        <v>2287</v>
      </c>
      <c r="G72">
        <v>2193</v>
      </c>
      <c r="H72">
        <v>2359</v>
      </c>
      <c r="I72">
        <v>2311</v>
      </c>
      <c r="J72">
        <v>2408</v>
      </c>
      <c r="M72">
        <v>68</v>
      </c>
      <c r="N72">
        <v>1300</v>
      </c>
      <c r="O72">
        <v>1315</v>
      </c>
      <c r="P72">
        <v>1389</v>
      </c>
      <c r="Q72">
        <v>1657</v>
      </c>
      <c r="R72">
        <v>1654</v>
      </c>
      <c r="S72">
        <v>2075</v>
      </c>
      <c r="T72">
        <v>2009</v>
      </c>
      <c r="U72">
        <v>2012</v>
      </c>
      <c r="V72">
        <v>2068</v>
      </c>
    </row>
    <row r="73" spans="1:22">
      <c r="A73">
        <v>69</v>
      </c>
      <c r="B73">
        <v>3870</v>
      </c>
      <c r="C73">
        <v>4104</v>
      </c>
      <c r="D73">
        <v>3982</v>
      </c>
      <c r="E73">
        <v>5184</v>
      </c>
      <c r="F73">
        <v>5741</v>
      </c>
      <c r="G73">
        <v>6053</v>
      </c>
      <c r="H73">
        <v>6134</v>
      </c>
      <c r="I73">
        <v>6228</v>
      </c>
      <c r="J73">
        <v>6378</v>
      </c>
      <c r="M73">
        <v>69</v>
      </c>
      <c r="N73">
        <v>4385</v>
      </c>
      <c r="O73">
        <v>4671</v>
      </c>
      <c r="P73">
        <v>4645</v>
      </c>
      <c r="Q73">
        <v>5908</v>
      </c>
      <c r="R73">
        <v>6292</v>
      </c>
      <c r="S73">
        <v>6633</v>
      </c>
      <c r="T73">
        <v>6693</v>
      </c>
      <c r="U73">
        <v>6771</v>
      </c>
      <c r="V73">
        <v>6884</v>
      </c>
    </row>
    <row r="74" spans="1:22">
      <c r="A74">
        <v>70</v>
      </c>
      <c r="B74">
        <v>720</v>
      </c>
      <c r="C74">
        <v>749</v>
      </c>
      <c r="D74">
        <v>704</v>
      </c>
      <c r="E74">
        <v>1014</v>
      </c>
      <c r="F74">
        <v>1144</v>
      </c>
      <c r="G74">
        <v>1237</v>
      </c>
      <c r="H74">
        <v>1237</v>
      </c>
      <c r="I74">
        <v>1270</v>
      </c>
      <c r="J74">
        <v>1289</v>
      </c>
      <c r="M74">
        <v>70</v>
      </c>
      <c r="N74">
        <v>689</v>
      </c>
      <c r="O74">
        <v>797</v>
      </c>
      <c r="P74">
        <v>823</v>
      </c>
      <c r="Q74">
        <v>1037</v>
      </c>
      <c r="R74">
        <v>1099</v>
      </c>
      <c r="S74">
        <v>1201</v>
      </c>
      <c r="T74">
        <v>1296</v>
      </c>
      <c r="U74">
        <v>1325</v>
      </c>
      <c r="V74">
        <v>1373</v>
      </c>
    </row>
    <row r="75" spans="1:22">
      <c r="A75">
        <v>71</v>
      </c>
      <c r="B75">
        <v>303</v>
      </c>
      <c r="C75">
        <v>316</v>
      </c>
      <c r="D75">
        <v>322</v>
      </c>
      <c r="E75">
        <v>419</v>
      </c>
      <c r="F75">
        <v>478</v>
      </c>
      <c r="G75">
        <v>504</v>
      </c>
      <c r="H75">
        <v>534</v>
      </c>
      <c r="I75">
        <v>538</v>
      </c>
      <c r="J75">
        <v>546</v>
      </c>
      <c r="M75">
        <v>71</v>
      </c>
      <c r="N75">
        <v>328</v>
      </c>
      <c r="O75">
        <v>341</v>
      </c>
      <c r="P75">
        <v>363</v>
      </c>
      <c r="Q75">
        <v>463</v>
      </c>
      <c r="R75">
        <v>505</v>
      </c>
      <c r="S75">
        <v>541</v>
      </c>
      <c r="T75">
        <v>563</v>
      </c>
      <c r="U75">
        <v>574</v>
      </c>
      <c r="V75">
        <v>593</v>
      </c>
    </row>
    <row r="76" spans="1:22">
      <c r="A76">
        <v>72</v>
      </c>
      <c r="B76">
        <v>10515</v>
      </c>
      <c r="C76">
        <v>11411</v>
      </c>
      <c r="D76">
        <v>11992</v>
      </c>
      <c r="E76">
        <v>14131</v>
      </c>
      <c r="F76">
        <v>15085</v>
      </c>
      <c r="G76">
        <v>16057</v>
      </c>
      <c r="H76">
        <v>16377</v>
      </c>
      <c r="I76">
        <v>16557</v>
      </c>
      <c r="J76">
        <v>16828</v>
      </c>
      <c r="M76">
        <v>72</v>
      </c>
      <c r="N76">
        <v>10804</v>
      </c>
      <c r="O76">
        <v>11705</v>
      </c>
      <c r="P76">
        <v>12380</v>
      </c>
      <c r="Q76">
        <v>14379</v>
      </c>
      <c r="R76">
        <v>15814</v>
      </c>
      <c r="S76">
        <v>16367</v>
      </c>
      <c r="T76">
        <v>16676</v>
      </c>
      <c r="U76">
        <v>16998</v>
      </c>
      <c r="V76">
        <v>17329</v>
      </c>
    </row>
    <row r="77" spans="1:22">
      <c r="A77">
        <v>73</v>
      </c>
      <c r="B77">
        <v>4078</v>
      </c>
      <c r="C77">
        <v>4381</v>
      </c>
      <c r="D77">
        <v>4901</v>
      </c>
      <c r="E77">
        <v>5610</v>
      </c>
      <c r="F77">
        <v>6212</v>
      </c>
      <c r="G77">
        <v>6448</v>
      </c>
      <c r="H77">
        <v>6725</v>
      </c>
      <c r="I77">
        <v>6747</v>
      </c>
      <c r="J77">
        <v>6869</v>
      </c>
      <c r="M77">
        <v>73</v>
      </c>
      <c r="N77">
        <v>4232</v>
      </c>
      <c r="O77">
        <v>4430</v>
      </c>
      <c r="P77">
        <v>4713</v>
      </c>
      <c r="Q77">
        <v>5673</v>
      </c>
      <c r="R77">
        <v>6111</v>
      </c>
      <c r="S77">
        <v>6374</v>
      </c>
      <c r="T77">
        <v>6689</v>
      </c>
      <c r="U77">
        <v>6797</v>
      </c>
      <c r="V77">
        <v>6878</v>
      </c>
    </row>
    <row r="78" spans="1:22">
      <c r="A78">
        <v>74</v>
      </c>
      <c r="B78">
        <v>542</v>
      </c>
      <c r="C78">
        <v>560</v>
      </c>
      <c r="D78">
        <v>599</v>
      </c>
      <c r="E78">
        <v>657</v>
      </c>
      <c r="F78">
        <v>780</v>
      </c>
      <c r="G78">
        <v>791</v>
      </c>
      <c r="H78">
        <v>838</v>
      </c>
      <c r="I78">
        <v>800</v>
      </c>
      <c r="J78">
        <v>818</v>
      </c>
      <c r="M78">
        <v>74</v>
      </c>
      <c r="N78">
        <v>536</v>
      </c>
      <c r="O78">
        <v>550</v>
      </c>
      <c r="P78">
        <v>539</v>
      </c>
      <c r="Q78">
        <v>760</v>
      </c>
      <c r="R78">
        <v>734</v>
      </c>
      <c r="S78">
        <v>835</v>
      </c>
      <c r="T78">
        <v>813</v>
      </c>
      <c r="U78">
        <v>810</v>
      </c>
      <c r="V78">
        <v>840</v>
      </c>
    </row>
    <row r="79" spans="1:22">
      <c r="A79">
        <v>75</v>
      </c>
      <c r="B79">
        <v>640</v>
      </c>
      <c r="C79">
        <v>687</v>
      </c>
      <c r="D79">
        <v>727</v>
      </c>
      <c r="E79">
        <v>900</v>
      </c>
      <c r="F79">
        <v>1039</v>
      </c>
      <c r="G79">
        <v>1022</v>
      </c>
      <c r="H79">
        <v>1054</v>
      </c>
      <c r="I79">
        <v>1063</v>
      </c>
      <c r="J79">
        <v>1085</v>
      </c>
      <c r="M79">
        <v>75</v>
      </c>
      <c r="N79">
        <v>711</v>
      </c>
      <c r="O79">
        <v>762</v>
      </c>
      <c r="P79">
        <v>874</v>
      </c>
      <c r="Q79">
        <v>1048</v>
      </c>
      <c r="R79">
        <v>1009</v>
      </c>
      <c r="S79">
        <v>1116</v>
      </c>
      <c r="T79">
        <v>1154</v>
      </c>
      <c r="U79">
        <v>1174</v>
      </c>
      <c r="V79">
        <v>1164</v>
      </c>
    </row>
    <row r="80" spans="1:22">
      <c r="A80">
        <v>76</v>
      </c>
      <c r="B80">
        <v>1038</v>
      </c>
      <c r="C80">
        <v>1096</v>
      </c>
      <c r="D80">
        <v>1274</v>
      </c>
      <c r="E80">
        <v>1382</v>
      </c>
      <c r="F80">
        <v>1593</v>
      </c>
      <c r="G80">
        <v>1594</v>
      </c>
      <c r="H80">
        <v>1636</v>
      </c>
      <c r="I80">
        <v>1620</v>
      </c>
      <c r="J80">
        <v>1650</v>
      </c>
      <c r="M80">
        <v>76</v>
      </c>
      <c r="N80">
        <v>1143</v>
      </c>
      <c r="O80">
        <v>1118</v>
      </c>
      <c r="P80">
        <v>1295</v>
      </c>
      <c r="Q80">
        <v>1555</v>
      </c>
      <c r="R80">
        <v>1491</v>
      </c>
      <c r="S80">
        <v>1636</v>
      </c>
      <c r="T80">
        <v>1659</v>
      </c>
      <c r="U80">
        <v>1661</v>
      </c>
      <c r="V80">
        <v>1695</v>
      </c>
    </row>
    <row r="81" spans="1:22">
      <c r="A81">
        <v>77</v>
      </c>
      <c r="B81">
        <v>2625</v>
      </c>
      <c r="C81">
        <v>2701</v>
      </c>
      <c r="D81">
        <v>2920</v>
      </c>
      <c r="E81">
        <v>3245</v>
      </c>
      <c r="F81">
        <v>3349</v>
      </c>
      <c r="G81">
        <v>3414</v>
      </c>
      <c r="H81">
        <v>3532</v>
      </c>
      <c r="I81">
        <v>3575</v>
      </c>
      <c r="J81">
        <v>3617</v>
      </c>
      <c r="M81">
        <v>77</v>
      </c>
      <c r="N81">
        <v>2638</v>
      </c>
      <c r="O81">
        <v>2845</v>
      </c>
      <c r="P81">
        <v>3010</v>
      </c>
      <c r="Q81">
        <v>3342</v>
      </c>
      <c r="R81">
        <v>3581</v>
      </c>
      <c r="S81">
        <v>3654</v>
      </c>
      <c r="T81">
        <v>3764</v>
      </c>
      <c r="U81">
        <v>3858</v>
      </c>
      <c r="V81">
        <v>3909</v>
      </c>
    </row>
    <row r="82" spans="1:22">
      <c r="A82">
        <v>78</v>
      </c>
      <c r="B82">
        <v>2766</v>
      </c>
      <c r="C82">
        <v>3045</v>
      </c>
      <c r="D82">
        <v>3392</v>
      </c>
      <c r="E82">
        <v>3899</v>
      </c>
      <c r="F82">
        <v>4121</v>
      </c>
      <c r="G82">
        <v>4311</v>
      </c>
      <c r="H82">
        <v>4503</v>
      </c>
      <c r="I82">
        <v>4568</v>
      </c>
      <c r="J82">
        <v>4649</v>
      </c>
      <c r="M82">
        <v>78</v>
      </c>
      <c r="N82">
        <v>2654</v>
      </c>
      <c r="O82">
        <v>2986</v>
      </c>
      <c r="P82">
        <v>3235</v>
      </c>
      <c r="Q82">
        <v>3705</v>
      </c>
      <c r="R82">
        <v>3897</v>
      </c>
      <c r="S82">
        <v>4050</v>
      </c>
      <c r="T82">
        <v>4365</v>
      </c>
      <c r="U82">
        <v>4328</v>
      </c>
      <c r="V82">
        <v>4462</v>
      </c>
    </row>
    <row r="83" spans="1:22">
      <c r="A83">
        <v>79</v>
      </c>
      <c r="B83">
        <v>204</v>
      </c>
      <c r="C83">
        <v>204</v>
      </c>
      <c r="D83">
        <v>202</v>
      </c>
      <c r="E83">
        <v>231</v>
      </c>
      <c r="F83">
        <v>256</v>
      </c>
      <c r="G83">
        <v>265</v>
      </c>
      <c r="H83">
        <v>279</v>
      </c>
      <c r="I83">
        <v>283</v>
      </c>
      <c r="J83">
        <v>292</v>
      </c>
      <c r="M83">
        <v>79</v>
      </c>
      <c r="N83">
        <v>195</v>
      </c>
      <c r="O83">
        <v>193</v>
      </c>
      <c r="P83">
        <v>195</v>
      </c>
      <c r="Q83">
        <v>255</v>
      </c>
      <c r="R83">
        <v>256</v>
      </c>
      <c r="S83">
        <v>274</v>
      </c>
      <c r="T83">
        <v>279</v>
      </c>
      <c r="U83">
        <v>282</v>
      </c>
      <c r="V83">
        <v>290</v>
      </c>
    </row>
    <row r="84" spans="1:22">
      <c r="A84">
        <v>80</v>
      </c>
      <c r="B84">
        <v>2124</v>
      </c>
      <c r="C84">
        <v>2168</v>
      </c>
      <c r="D84">
        <v>2229</v>
      </c>
      <c r="E84">
        <v>2773</v>
      </c>
      <c r="F84">
        <v>3079</v>
      </c>
      <c r="G84">
        <v>3528</v>
      </c>
      <c r="H84">
        <v>3628</v>
      </c>
      <c r="I84">
        <v>3663</v>
      </c>
      <c r="J84">
        <v>3926</v>
      </c>
      <c r="M84">
        <v>80</v>
      </c>
      <c r="N84">
        <v>1924</v>
      </c>
      <c r="O84">
        <v>1991</v>
      </c>
      <c r="P84">
        <v>2134</v>
      </c>
      <c r="Q84">
        <v>2582</v>
      </c>
      <c r="R84">
        <v>2757</v>
      </c>
      <c r="S84">
        <v>3136</v>
      </c>
      <c r="T84">
        <v>3340</v>
      </c>
      <c r="U84">
        <v>3462</v>
      </c>
      <c r="V84">
        <v>3618</v>
      </c>
    </row>
    <row r="85" spans="1:22">
      <c r="A85">
        <v>81</v>
      </c>
      <c r="B85">
        <v>9859</v>
      </c>
      <c r="C85">
        <v>10819</v>
      </c>
      <c r="D85">
        <v>10480</v>
      </c>
      <c r="E85">
        <v>12707</v>
      </c>
      <c r="F85">
        <v>13964</v>
      </c>
      <c r="G85">
        <v>14602</v>
      </c>
      <c r="H85">
        <v>14980</v>
      </c>
      <c r="I85">
        <v>14976</v>
      </c>
      <c r="J85">
        <v>15416</v>
      </c>
      <c r="M85">
        <v>81</v>
      </c>
      <c r="N85">
        <v>10141</v>
      </c>
      <c r="O85">
        <v>11362</v>
      </c>
      <c r="P85">
        <v>11094</v>
      </c>
      <c r="Q85">
        <v>13700</v>
      </c>
      <c r="R85">
        <v>14453</v>
      </c>
      <c r="S85">
        <v>15111</v>
      </c>
      <c r="T85">
        <v>15565</v>
      </c>
      <c r="U85">
        <v>15568</v>
      </c>
      <c r="V85">
        <v>16044</v>
      </c>
    </row>
    <row r="86" spans="1:22">
      <c r="A86">
        <v>82</v>
      </c>
      <c r="B86">
        <v>6171</v>
      </c>
      <c r="C86">
        <v>6674</v>
      </c>
      <c r="D86">
        <v>6969</v>
      </c>
      <c r="E86">
        <v>8055</v>
      </c>
      <c r="F86">
        <v>8870</v>
      </c>
      <c r="G86">
        <v>9179</v>
      </c>
      <c r="H86">
        <v>9423</v>
      </c>
      <c r="I86">
        <v>9606</v>
      </c>
      <c r="J86">
        <v>9734</v>
      </c>
      <c r="M86">
        <v>82</v>
      </c>
      <c r="N86">
        <v>6323</v>
      </c>
      <c r="O86">
        <v>6855</v>
      </c>
      <c r="P86">
        <v>7402</v>
      </c>
      <c r="Q86">
        <v>8802</v>
      </c>
      <c r="R86">
        <v>9221</v>
      </c>
      <c r="S86">
        <v>9616</v>
      </c>
      <c r="T86">
        <v>9932</v>
      </c>
      <c r="U86">
        <v>10015</v>
      </c>
      <c r="V86">
        <v>10168</v>
      </c>
    </row>
    <row r="87" spans="1:22">
      <c r="A87">
        <v>83</v>
      </c>
      <c r="B87">
        <v>1426</v>
      </c>
      <c r="C87">
        <v>1551</v>
      </c>
      <c r="D87">
        <v>1587</v>
      </c>
      <c r="E87">
        <v>1871</v>
      </c>
      <c r="F87">
        <v>2085</v>
      </c>
      <c r="G87">
        <v>2192</v>
      </c>
      <c r="H87">
        <v>2234</v>
      </c>
      <c r="I87">
        <v>2182</v>
      </c>
      <c r="J87">
        <v>2245</v>
      </c>
      <c r="M87">
        <v>83</v>
      </c>
      <c r="N87">
        <v>1359</v>
      </c>
      <c r="O87">
        <v>1479</v>
      </c>
      <c r="P87">
        <v>1572</v>
      </c>
      <c r="Q87">
        <v>1850</v>
      </c>
      <c r="R87">
        <v>2025</v>
      </c>
      <c r="S87">
        <v>2107</v>
      </c>
      <c r="T87">
        <v>2197</v>
      </c>
      <c r="U87">
        <v>2191</v>
      </c>
      <c r="V87">
        <v>2225</v>
      </c>
    </row>
    <row r="88" spans="1:22">
      <c r="A88">
        <v>84</v>
      </c>
      <c r="B88">
        <v>61</v>
      </c>
      <c r="C88">
        <v>62</v>
      </c>
      <c r="D88">
        <v>63</v>
      </c>
      <c r="E88">
        <v>76</v>
      </c>
      <c r="F88">
        <v>93</v>
      </c>
      <c r="G88">
        <v>91</v>
      </c>
      <c r="H88">
        <v>108</v>
      </c>
      <c r="I88">
        <v>111</v>
      </c>
      <c r="J88">
        <v>111</v>
      </c>
      <c r="M88">
        <v>84</v>
      </c>
      <c r="N88">
        <v>62</v>
      </c>
      <c r="O88">
        <v>62</v>
      </c>
      <c r="P88">
        <v>63</v>
      </c>
      <c r="Q88">
        <v>77</v>
      </c>
      <c r="R88">
        <v>88</v>
      </c>
      <c r="S88">
        <v>101</v>
      </c>
      <c r="T88">
        <v>117</v>
      </c>
      <c r="U88">
        <v>111</v>
      </c>
      <c r="V88">
        <v>122</v>
      </c>
    </row>
    <row r="89" spans="1:22">
      <c r="A89">
        <v>85</v>
      </c>
      <c r="B89">
        <v>4046</v>
      </c>
      <c r="C89">
        <v>4360</v>
      </c>
      <c r="D89">
        <v>4240</v>
      </c>
      <c r="E89">
        <v>5272</v>
      </c>
      <c r="F89">
        <v>6017</v>
      </c>
      <c r="G89">
        <v>6563</v>
      </c>
      <c r="H89">
        <v>6652</v>
      </c>
      <c r="I89">
        <v>6774</v>
      </c>
      <c r="J89">
        <v>7060</v>
      </c>
      <c r="M89">
        <v>85</v>
      </c>
      <c r="N89">
        <v>3860</v>
      </c>
      <c r="O89">
        <v>4244</v>
      </c>
      <c r="P89">
        <v>4431</v>
      </c>
      <c r="Q89">
        <v>5496</v>
      </c>
      <c r="R89">
        <v>5670</v>
      </c>
      <c r="S89">
        <v>6307</v>
      </c>
      <c r="T89">
        <v>6661</v>
      </c>
      <c r="U89">
        <v>6710</v>
      </c>
      <c r="V89">
        <v>6947</v>
      </c>
    </row>
    <row r="90" spans="1:22">
      <c r="A90">
        <v>86</v>
      </c>
      <c r="B90">
        <v>296</v>
      </c>
      <c r="C90">
        <v>318</v>
      </c>
      <c r="D90">
        <v>306</v>
      </c>
      <c r="E90">
        <v>369</v>
      </c>
      <c r="F90">
        <v>388</v>
      </c>
      <c r="G90">
        <v>397</v>
      </c>
      <c r="H90">
        <v>417</v>
      </c>
      <c r="I90">
        <v>402</v>
      </c>
      <c r="J90">
        <v>420</v>
      </c>
      <c r="M90">
        <v>86</v>
      </c>
      <c r="N90">
        <v>450</v>
      </c>
      <c r="O90">
        <v>480</v>
      </c>
      <c r="P90">
        <v>447</v>
      </c>
      <c r="Q90">
        <v>569</v>
      </c>
      <c r="R90">
        <v>584</v>
      </c>
      <c r="S90">
        <v>609</v>
      </c>
      <c r="T90">
        <v>641</v>
      </c>
      <c r="U90">
        <v>657</v>
      </c>
      <c r="V90">
        <v>657</v>
      </c>
    </row>
    <row r="91" spans="1:22">
      <c r="A91">
        <v>87</v>
      </c>
      <c r="B91">
        <v>413</v>
      </c>
      <c r="C91">
        <v>440</v>
      </c>
      <c r="D91">
        <v>447</v>
      </c>
      <c r="E91">
        <v>575</v>
      </c>
      <c r="F91">
        <v>649</v>
      </c>
      <c r="G91">
        <v>704</v>
      </c>
      <c r="H91">
        <v>718</v>
      </c>
      <c r="I91">
        <v>724</v>
      </c>
      <c r="J91">
        <v>753</v>
      </c>
      <c r="M91">
        <v>87</v>
      </c>
      <c r="N91">
        <v>323</v>
      </c>
      <c r="O91">
        <v>357</v>
      </c>
      <c r="P91">
        <v>343</v>
      </c>
      <c r="Q91">
        <v>430</v>
      </c>
      <c r="R91">
        <v>424</v>
      </c>
      <c r="S91">
        <v>455</v>
      </c>
      <c r="T91">
        <v>465</v>
      </c>
      <c r="U91">
        <v>463</v>
      </c>
      <c r="V91">
        <v>484</v>
      </c>
    </row>
    <row r="92" spans="1:22">
      <c r="A92">
        <v>88</v>
      </c>
      <c r="B92">
        <v>473</v>
      </c>
      <c r="C92">
        <v>488</v>
      </c>
      <c r="D92">
        <v>513</v>
      </c>
      <c r="E92">
        <v>613</v>
      </c>
      <c r="F92">
        <v>807</v>
      </c>
      <c r="G92">
        <v>866</v>
      </c>
      <c r="H92">
        <v>847</v>
      </c>
      <c r="I92">
        <v>830</v>
      </c>
      <c r="J92">
        <v>863</v>
      </c>
      <c r="M92">
        <v>88</v>
      </c>
      <c r="N92">
        <v>472</v>
      </c>
      <c r="O92">
        <v>462</v>
      </c>
      <c r="P92">
        <v>549</v>
      </c>
      <c r="Q92">
        <v>699</v>
      </c>
      <c r="R92">
        <v>672</v>
      </c>
      <c r="S92">
        <v>755</v>
      </c>
      <c r="T92">
        <v>793</v>
      </c>
      <c r="U92">
        <v>812</v>
      </c>
      <c r="V92">
        <v>839</v>
      </c>
    </row>
    <row r="93" spans="1:22">
      <c r="A93">
        <v>89</v>
      </c>
      <c r="B93">
        <v>6079</v>
      </c>
      <c r="C93">
        <v>6522</v>
      </c>
      <c r="D93">
        <v>7199</v>
      </c>
      <c r="E93">
        <v>8587</v>
      </c>
      <c r="F93">
        <v>9349</v>
      </c>
      <c r="G93">
        <v>10034</v>
      </c>
      <c r="H93">
        <v>10335</v>
      </c>
      <c r="I93">
        <v>10583</v>
      </c>
      <c r="J93">
        <v>10890</v>
      </c>
      <c r="M93">
        <v>89</v>
      </c>
      <c r="N93">
        <v>7602</v>
      </c>
      <c r="O93">
        <v>8052</v>
      </c>
      <c r="P93">
        <v>8733</v>
      </c>
      <c r="Q93">
        <v>10694</v>
      </c>
      <c r="R93">
        <v>11467</v>
      </c>
      <c r="S93">
        <v>12398</v>
      </c>
      <c r="T93">
        <v>12808</v>
      </c>
      <c r="U93">
        <v>13155</v>
      </c>
      <c r="V93">
        <v>13652</v>
      </c>
    </row>
    <row r="94" spans="1:22">
      <c r="A94">
        <v>90</v>
      </c>
      <c r="B94">
        <v>164</v>
      </c>
      <c r="C94">
        <v>166</v>
      </c>
      <c r="D94">
        <v>169</v>
      </c>
      <c r="E94">
        <v>205</v>
      </c>
      <c r="F94">
        <v>230</v>
      </c>
      <c r="G94">
        <v>260</v>
      </c>
      <c r="H94">
        <v>264</v>
      </c>
      <c r="I94">
        <v>275</v>
      </c>
      <c r="J94">
        <v>281</v>
      </c>
      <c r="M94">
        <v>90</v>
      </c>
      <c r="N94">
        <v>277</v>
      </c>
      <c r="O94">
        <v>284</v>
      </c>
      <c r="P94">
        <v>289</v>
      </c>
      <c r="Q94">
        <v>357</v>
      </c>
      <c r="R94">
        <v>420</v>
      </c>
      <c r="S94">
        <v>427</v>
      </c>
      <c r="T94">
        <v>442</v>
      </c>
      <c r="U94">
        <v>456</v>
      </c>
      <c r="V94">
        <v>467</v>
      </c>
    </row>
    <row r="95" spans="1:22">
      <c r="A95">
        <v>91</v>
      </c>
      <c r="B95">
        <v>43295</v>
      </c>
      <c r="C95">
        <v>45599</v>
      </c>
      <c r="D95">
        <v>49711</v>
      </c>
      <c r="E95">
        <v>56448</v>
      </c>
      <c r="F95">
        <v>61472</v>
      </c>
      <c r="G95">
        <v>63569</v>
      </c>
      <c r="H95">
        <v>64723</v>
      </c>
      <c r="I95">
        <v>66106</v>
      </c>
      <c r="J95">
        <v>67792</v>
      </c>
      <c r="M95">
        <v>91</v>
      </c>
      <c r="N95">
        <v>46479</v>
      </c>
      <c r="O95">
        <v>48400</v>
      </c>
      <c r="P95">
        <v>53683</v>
      </c>
      <c r="Q95">
        <v>62750</v>
      </c>
      <c r="R95">
        <v>64967</v>
      </c>
      <c r="S95">
        <v>67961</v>
      </c>
      <c r="T95">
        <v>69624</v>
      </c>
      <c r="U95">
        <v>71222</v>
      </c>
      <c r="V95">
        <v>73126</v>
      </c>
    </row>
    <row r="96" spans="1:22">
      <c r="A96">
        <v>92</v>
      </c>
      <c r="B96">
        <v>450</v>
      </c>
      <c r="C96">
        <v>464</v>
      </c>
      <c r="D96">
        <v>541</v>
      </c>
      <c r="E96">
        <v>627</v>
      </c>
      <c r="F96">
        <v>690</v>
      </c>
      <c r="G96">
        <v>741</v>
      </c>
      <c r="H96">
        <v>762</v>
      </c>
      <c r="I96">
        <v>766</v>
      </c>
      <c r="J96">
        <v>782</v>
      </c>
      <c r="M96">
        <v>92</v>
      </c>
      <c r="N96">
        <v>434</v>
      </c>
      <c r="O96">
        <v>458</v>
      </c>
      <c r="P96">
        <v>541</v>
      </c>
      <c r="Q96">
        <v>636</v>
      </c>
      <c r="R96">
        <v>678</v>
      </c>
      <c r="S96">
        <v>705</v>
      </c>
      <c r="T96">
        <v>730</v>
      </c>
      <c r="U96">
        <v>736</v>
      </c>
      <c r="V96">
        <v>762</v>
      </c>
    </row>
    <row r="97" spans="1:22">
      <c r="A97">
        <v>93</v>
      </c>
      <c r="B97">
        <v>414</v>
      </c>
      <c r="C97">
        <v>428</v>
      </c>
      <c r="D97">
        <v>453</v>
      </c>
      <c r="E97">
        <v>536</v>
      </c>
      <c r="F97">
        <v>601</v>
      </c>
      <c r="G97">
        <v>644</v>
      </c>
      <c r="H97">
        <v>680</v>
      </c>
      <c r="I97">
        <v>655</v>
      </c>
      <c r="J97">
        <v>674</v>
      </c>
      <c r="M97">
        <v>93</v>
      </c>
      <c r="N97">
        <v>314</v>
      </c>
      <c r="O97">
        <v>335</v>
      </c>
      <c r="P97">
        <v>340</v>
      </c>
      <c r="Q97">
        <v>436</v>
      </c>
      <c r="R97">
        <v>456</v>
      </c>
      <c r="S97">
        <v>482</v>
      </c>
      <c r="T97">
        <v>507</v>
      </c>
      <c r="U97">
        <v>516</v>
      </c>
      <c r="V97">
        <v>508</v>
      </c>
    </row>
    <row r="98" spans="1:22">
      <c r="A98">
        <v>94</v>
      </c>
      <c r="B98">
        <v>114</v>
      </c>
      <c r="C98">
        <v>124</v>
      </c>
      <c r="D98">
        <v>123</v>
      </c>
      <c r="E98">
        <v>155</v>
      </c>
      <c r="F98">
        <v>178</v>
      </c>
      <c r="G98">
        <v>180</v>
      </c>
      <c r="H98">
        <v>187</v>
      </c>
      <c r="I98">
        <v>191</v>
      </c>
      <c r="J98">
        <v>186</v>
      </c>
      <c r="M98">
        <v>94</v>
      </c>
      <c r="N98">
        <v>110</v>
      </c>
      <c r="O98">
        <v>115</v>
      </c>
      <c r="P98">
        <v>135</v>
      </c>
      <c r="Q98">
        <v>142</v>
      </c>
      <c r="R98">
        <v>147</v>
      </c>
      <c r="S98">
        <v>152</v>
      </c>
      <c r="T98">
        <v>163</v>
      </c>
      <c r="U98">
        <v>159</v>
      </c>
      <c r="V98">
        <v>161</v>
      </c>
    </row>
    <row r="99" spans="1:22">
      <c r="A99">
        <v>95</v>
      </c>
      <c r="B99">
        <v>1083</v>
      </c>
      <c r="C99">
        <v>1174</v>
      </c>
      <c r="D99">
        <v>1271</v>
      </c>
      <c r="E99">
        <v>1457</v>
      </c>
      <c r="F99">
        <v>1547</v>
      </c>
      <c r="G99">
        <v>1608</v>
      </c>
      <c r="H99">
        <v>1655</v>
      </c>
      <c r="I99">
        <v>1670</v>
      </c>
      <c r="J99">
        <v>1678</v>
      </c>
      <c r="M99">
        <v>95</v>
      </c>
      <c r="N99">
        <v>1135</v>
      </c>
      <c r="O99">
        <v>1166</v>
      </c>
      <c r="P99">
        <v>1301</v>
      </c>
      <c r="Q99">
        <v>1515</v>
      </c>
      <c r="R99">
        <v>1565</v>
      </c>
      <c r="S99">
        <v>1621</v>
      </c>
      <c r="T99">
        <v>1679</v>
      </c>
      <c r="U99">
        <v>1728</v>
      </c>
      <c r="V99">
        <v>1744</v>
      </c>
    </row>
    <row r="100" spans="1:22">
      <c r="A100">
        <v>96</v>
      </c>
      <c r="B100">
        <v>240</v>
      </c>
      <c r="C100">
        <v>252</v>
      </c>
      <c r="D100">
        <v>279</v>
      </c>
      <c r="E100">
        <v>323</v>
      </c>
      <c r="F100">
        <v>344</v>
      </c>
      <c r="G100">
        <v>428</v>
      </c>
      <c r="H100">
        <v>435</v>
      </c>
      <c r="I100">
        <v>435</v>
      </c>
      <c r="J100">
        <v>454</v>
      </c>
      <c r="M100">
        <v>96</v>
      </c>
      <c r="N100">
        <v>246</v>
      </c>
      <c r="O100">
        <v>256</v>
      </c>
      <c r="P100">
        <v>274</v>
      </c>
      <c r="Q100">
        <v>325</v>
      </c>
      <c r="R100">
        <v>406</v>
      </c>
      <c r="S100">
        <v>423</v>
      </c>
      <c r="T100">
        <v>464</v>
      </c>
      <c r="U100">
        <v>512</v>
      </c>
      <c r="V100">
        <v>532</v>
      </c>
    </row>
    <row r="101" spans="1:22">
      <c r="A101">
        <v>97</v>
      </c>
      <c r="B101">
        <v>537</v>
      </c>
      <c r="C101">
        <v>616</v>
      </c>
      <c r="D101">
        <v>677</v>
      </c>
      <c r="E101">
        <v>764</v>
      </c>
      <c r="F101">
        <v>842</v>
      </c>
      <c r="G101">
        <v>868</v>
      </c>
      <c r="H101">
        <v>889</v>
      </c>
      <c r="I101">
        <v>890</v>
      </c>
      <c r="J101">
        <v>921</v>
      </c>
      <c r="M101">
        <v>97</v>
      </c>
      <c r="N101">
        <v>680</v>
      </c>
      <c r="O101">
        <v>695</v>
      </c>
      <c r="P101">
        <v>745</v>
      </c>
      <c r="Q101">
        <v>902</v>
      </c>
      <c r="R101">
        <v>902</v>
      </c>
      <c r="S101">
        <v>959</v>
      </c>
      <c r="T101">
        <v>985</v>
      </c>
      <c r="U101">
        <v>986</v>
      </c>
      <c r="V101">
        <v>1017</v>
      </c>
    </row>
    <row r="102" spans="1:22">
      <c r="A102">
        <v>98</v>
      </c>
      <c r="B102">
        <v>605</v>
      </c>
      <c r="C102">
        <v>662</v>
      </c>
      <c r="D102">
        <v>717</v>
      </c>
      <c r="E102">
        <v>838</v>
      </c>
      <c r="F102">
        <v>911</v>
      </c>
      <c r="G102">
        <v>942</v>
      </c>
      <c r="H102">
        <v>972</v>
      </c>
      <c r="I102">
        <v>949</v>
      </c>
      <c r="J102">
        <v>978</v>
      </c>
      <c r="M102">
        <v>98</v>
      </c>
      <c r="N102">
        <v>715</v>
      </c>
      <c r="O102">
        <v>755</v>
      </c>
      <c r="P102">
        <v>823</v>
      </c>
      <c r="Q102">
        <v>975</v>
      </c>
      <c r="R102">
        <v>1000</v>
      </c>
      <c r="S102">
        <v>1097</v>
      </c>
      <c r="T102">
        <v>1105</v>
      </c>
      <c r="U102">
        <v>1084</v>
      </c>
      <c r="V102">
        <v>1141</v>
      </c>
    </row>
    <row r="103" spans="1:22">
      <c r="A103">
        <v>99</v>
      </c>
      <c r="B103">
        <v>4200</v>
      </c>
      <c r="C103">
        <v>4503</v>
      </c>
      <c r="D103">
        <v>4679</v>
      </c>
      <c r="E103">
        <v>5573</v>
      </c>
      <c r="F103">
        <v>6464</v>
      </c>
      <c r="G103">
        <v>6885</v>
      </c>
      <c r="H103">
        <v>7145</v>
      </c>
      <c r="I103">
        <v>7131</v>
      </c>
      <c r="J103">
        <v>7530</v>
      </c>
      <c r="M103">
        <v>99</v>
      </c>
      <c r="N103">
        <v>3559</v>
      </c>
      <c r="O103">
        <v>3655</v>
      </c>
      <c r="P103">
        <v>3862</v>
      </c>
      <c r="Q103">
        <v>4468</v>
      </c>
      <c r="R103">
        <v>4964</v>
      </c>
      <c r="S103">
        <v>5535</v>
      </c>
      <c r="T103">
        <v>5873</v>
      </c>
      <c r="U103">
        <v>6023</v>
      </c>
      <c r="V103">
        <v>6271</v>
      </c>
    </row>
    <row r="104" spans="1:22">
      <c r="A104">
        <v>100</v>
      </c>
      <c r="B104">
        <v>1614</v>
      </c>
      <c r="C104">
        <v>1685</v>
      </c>
      <c r="D104">
        <v>1789</v>
      </c>
      <c r="E104">
        <v>2153</v>
      </c>
      <c r="F104">
        <v>2332</v>
      </c>
      <c r="G104">
        <v>2584</v>
      </c>
      <c r="H104">
        <v>2661</v>
      </c>
      <c r="I104">
        <v>2774</v>
      </c>
      <c r="J104">
        <v>2895</v>
      </c>
      <c r="M104">
        <v>100</v>
      </c>
      <c r="N104">
        <v>1663</v>
      </c>
      <c r="O104">
        <v>1753</v>
      </c>
      <c r="P104">
        <v>1932</v>
      </c>
      <c r="Q104">
        <v>2234</v>
      </c>
      <c r="R104">
        <v>2520</v>
      </c>
      <c r="S104">
        <v>2779</v>
      </c>
      <c r="T104">
        <v>2806</v>
      </c>
      <c r="U104">
        <v>2812</v>
      </c>
      <c r="V104">
        <v>2935</v>
      </c>
    </row>
    <row r="105" spans="1:22">
      <c r="A105">
        <v>101</v>
      </c>
      <c r="B105">
        <v>310</v>
      </c>
      <c r="C105">
        <v>346</v>
      </c>
      <c r="D105">
        <v>315</v>
      </c>
      <c r="E105">
        <v>378</v>
      </c>
      <c r="F105">
        <v>405</v>
      </c>
      <c r="G105">
        <v>445</v>
      </c>
      <c r="H105">
        <v>448</v>
      </c>
      <c r="I105">
        <v>422</v>
      </c>
      <c r="J105">
        <v>441</v>
      </c>
      <c r="M105">
        <v>101</v>
      </c>
      <c r="N105">
        <v>247</v>
      </c>
      <c r="O105">
        <v>266</v>
      </c>
      <c r="P105">
        <v>247</v>
      </c>
      <c r="Q105">
        <v>316</v>
      </c>
      <c r="R105">
        <v>341</v>
      </c>
      <c r="S105">
        <v>359</v>
      </c>
      <c r="T105">
        <v>379</v>
      </c>
      <c r="U105">
        <v>365</v>
      </c>
      <c r="V105">
        <v>391</v>
      </c>
    </row>
    <row r="106" spans="1:22">
      <c r="A106">
        <v>102</v>
      </c>
      <c r="B106">
        <v>121</v>
      </c>
      <c r="C106">
        <v>125</v>
      </c>
      <c r="D106">
        <v>150</v>
      </c>
      <c r="E106">
        <v>155</v>
      </c>
      <c r="F106">
        <v>179</v>
      </c>
      <c r="G106">
        <v>186</v>
      </c>
      <c r="H106">
        <v>214</v>
      </c>
      <c r="I106">
        <v>218</v>
      </c>
      <c r="J106">
        <v>214</v>
      </c>
      <c r="M106">
        <v>102</v>
      </c>
      <c r="N106">
        <v>136</v>
      </c>
      <c r="O106">
        <v>164</v>
      </c>
      <c r="P106">
        <v>158</v>
      </c>
      <c r="Q106">
        <v>210</v>
      </c>
      <c r="R106">
        <v>228</v>
      </c>
      <c r="S106">
        <v>250</v>
      </c>
      <c r="T106">
        <v>252</v>
      </c>
      <c r="U106">
        <v>264</v>
      </c>
      <c r="V106">
        <v>286</v>
      </c>
    </row>
    <row r="107" spans="1:22">
      <c r="A107">
        <v>103</v>
      </c>
      <c r="B107">
        <v>294</v>
      </c>
      <c r="C107">
        <v>300</v>
      </c>
      <c r="D107">
        <v>309</v>
      </c>
      <c r="E107">
        <v>363</v>
      </c>
      <c r="F107">
        <v>396</v>
      </c>
      <c r="G107">
        <v>416</v>
      </c>
      <c r="H107">
        <v>425</v>
      </c>
      <c r="I107">
        <v>438</v>
      </c>
      <c r="J107">
        <v>451</v>
      </c>
      <c r="M107">
        <v>103</v>
      </c>
      <c r="N107">
        <v>364</v>
      </c>
      <c r="O107">
        <v>388</v>
      </c>
      <c r="P107">
        <v>386</v>
      </c>
      <c r="Q107">
        <v>521</v>
      </c>
      <c r="R107">
        <v>517</v>
      </c>
      <c r="S107">
        <v>565</v>
      </c>
      <c r="T107">
        <v>576</v>
      </c>
      <c r="U107">
        <v>591</v>
      </c>
      <c r="V107">
        <v>625</v>
      </c>
    </row>
    <row r="108" spans="1:22">
      <c r="A108">
        <v>104</v>
      </c>
      <c r="B108">
        <v>5261</v>
      </c>
      <c r="C108">
        <v>5445</v>
      </c>
      <c r="D108">
        <v>5732</v>
      </c>
      <c r="E108">
        <v>7107</v>
      </c>
      <c r="F108">
        <v>8224</v>
      </c>
      <c r="G108">
        <v>8928</v>
      </c>
      <c r="H108">
        <v>9577</v>
      </c>
      <c r="I108">
        <v>9791</v>
      </c>
      <c r="J108">
        <v>10568</v>
      </c>
      <c r="M108">
        <v>104</v>
      </c>
      <c r="N108">
        <v>5608</v>
      </c>
      <c r="O108">
        <v>5836</v>
      </c>
      <c r="P108">
        <v>6119</v>
      </c>
      <c r="Q108">
        <v>7682</v>
      </c>
      <c r="R108">
        <v>8549</v>
      </c>
      <c r="S108">
        <v>9638</v>
      </c>
      <c r="T108">
        <v>9840</v>
      </c>
      <c r="U108">
        <v>10515</v>
      </c>
      <c r="V108">
        <v>11199</v>
      </c>
    </row>
    <row r="109" spans="1:22">
      <c r="A109">
        <v>105</v>
      </c>
      <c r="B109">
        <v>675</v>
      </c>
      <c r="C109">
        <v>697</v>
      </c>
      <c r="D109">
        <v>671</v>
      </c>
      <c r="E109">
        <v>872</v>
      </c>
      <c r="F109">
        <v>944</v>
      </c>
      <c r="G109">
        <v>1072</v>
      </c>
      <c r="H109">
        <v>1088</v>
      </c>
      <c r="I109">
        <v>1125</v>
      </c>
      <c r="J109">
        <v>1211</v>
      </c>
      <c r="M109">
        <v>105</v>
      </c>
      <c r="N109">
        <v>1023</v>
      </c>
      <c r="O109">
        <v>1082</v>
      </c>
      <c r="P109">
        <v>1062</v>
      </c>
      <c r="Q109">
        <v>1341</v>
      </c>
      <c r="R109">
        <v>1464</v>
      </c>
      <c r="S109">
        <v>1545</v>
      </c>
      <c r="T109">
        <v>1558</v>
      </c>
      <c r="U109">
        <v>1650</v>
      </c>
      <c r="V109">
        <v>1686</v>
      </c>
    </row>
    <row r="110" spans="1:22">
      <c r="A110">
        <v>106</v>
      </c>
      <c r="B110">
        <v>685</v>
      </c>
      <c r="C110">
        <v>741</v>
      </c>
      <c r="D110">
        <v>839</v>
      </c>
      <c r="E110">
        <v>911</v>
      </c>
      <c r="F110">
        <v>1000</v>
      </c>
      <c r="G110">
        <v>1031</v>
      </c>
      <c r="H110">
        <v>1099</v>
      </c>
      <c r="I110">
        <v>1112</v>
      </c>
      <c r="J110">
        <v>1121</v>
      </c>
      <c r="M110">
        <v>106</v>
      </c>
      <c r="N110">
        <v>544</v>
      </c>
      <c r="O110">
        <v>616</v>
      </c>
      <c r="P110">
        <v>655</v>
      </c>
      <c r="Q110">
        <v>752</v>
      </c>
      <c r="R110">
        <v>843</v>
      </c>
      <c r="S110">
        <v>885</v>
      </c>
      <c r="T110">
        <v>905</v>
      </c>
      <c r="U110">
        <v>925</v>
      </c>
      <c r="V110">
        <v>938</v>
      </c>
    </row>
    <row r="111" spans="1:22">
      <c r="A111">
        <v>107</v>
      </c>
      <c r="B111">
        <v>1558</v>
      </c>
      <c r="C111">
        <v>1657</v>
      </c>
      <c r="D111">
        <v>1725</v>
      </c>
      <c r="E111">
        <v>2045</v>
      </c>
      <c r="F111">
        <v>2285</v>
      </c>
      <c r="G111">
        <v>2389</v>
      </c>
      <c r="H111">
        <v>2459</v>
      </c>
      <c r="I111">
        <v>2514</v>
      </c>
      <c r="J111">
        <v>2617</v>
      </c>
      <c r="M111">
        <v>107</v>
      </c>
      <c r="N111">
        <v>1675</v>
      </c>
      <c r="O111">
        <v>1766</v>
      </c>
      <c r="P111">
        <v>1833</v>
      </c>
      <c r="Q111">
        <v>2243</v>
      </c>
      <c r="R111">
        <v>2450</v>
      </c>
      <c r="S111">
        <v>2612</v>
      </c>
      <c r="T111">
        <v>2654</v>
      </c>
      <c r="U111">
        <v>2747</v>
      </c>
      <c r="V111">
        <v>2814</v>
      </c>
    </row>
    <row r="112" spans="1:22">
      <c r="A112">
        <v>108</v>
      </c>
      <c r="B112">
        <v>53</v>
      </c>
      <c r="C112">
        <v>54</v>
      </c>
      <c r="D112">
        <v>51</v>
      </c>
      <c r="E112">
        <v>59</v>
      </c>
      <c r="F112">
        <v>61</v>
      </c>
      <c r="G112">
        <v>61</v>
      </c>
      <c r="H112">
        <v>70</v>
      </c>
      <c r="I112">
        <v>70</v>
      </c>
      <c r="J112">
        <v>69</v>
      </c>
      <c r="M112">
        <v>108</v>
      </c>
      <c r="N112">
        <v>65</v>
      </c>
      <c r="O112">
        <v>68</v>
      </c>
      <c r="P112">
        <v>64</v>
      </c>
      <c r="Q112">
        <v>75</v>
      </c>
      <c r="R112">
        <v>82</v>
      </c>
      <c r="S112">
        <v>84</v>
      </c>
      <c r="T112">
        <v>87</v>
      </c>
      <c r="U112">
        <v>87</v>
      </c>
      <c r="V112">
        <v>90</v>
      </c>
    </row>
    <row r="113" spans="1:22">
      <c r="A113">
        <v>109</v>
      </c>
      <c r="B113">
        <v>664</v>
      </c>
      <c r="C113">
        <v>734</v>
      </c>
      <c r="D113">
        <v>812</v>
      </c>
      <c r="E113">
        <v>970</v>
      </c>
      <c r="F113">
        <v>1070</v>
      </c>
      <c r="G113">
        <v>1136</v>
      </c>
      <c r="H113">
        <v>1153</v>
      </c>
      <c r="I113">
        <v>1180</v>
      </c>
      <c r="J113">
        <v>1194</v>
      </c>
      <c r="M113">
        <v>109</v>
      </c>
      <c r="N113">
        <v>824</v>
      </c>
      <c r="O113">
        <v>877</v>
      </c>
      <c r="P113">
        <v>1094</v>
      </c>
      <c r="Q113">
        <v>1263</v>
      </c>
      <c r="R113">
        <v>1407</v>
      </c>
      <c r="S113">
        <v>1437</v>
      </c>
      <c r="T113">
        <v>1471</v>
      </c>
      <c r="U113">
        <v>1547</v>
      </c>
      <c r="V113">
        <v>1552</v>
      </c>
    </row>
    <row r="114" spans="1:22">
      <c r="A114">
        <v>110</v>
      </c>
      <c r="B114">
        <v>1040</v>
      </c>
      <c r="C114">
        <v>1101</v>
      </c>
      <c r="D114">
        <v>1270</v>
      </c>
      <c r="E114">
        <v>1425</v>
      </c>
      <c r="F114">
        <v>1658</v>
      </c>
      <c r="G114">
        <v>1786</v>
      </c>
      <c r="H114">
        <v>1880</v>
      </c>
      <c r="I114">
        <v>1924</v>
      </c>
      <c r="J114">
        <v>1996</v>
      </c>
      <c r="M114">
        <v>110</v>
      </c>
      <c r="N114">
        <v>1178</v>
      </c>
      <c r="O114">
        <v>1236</v>
      </c>
      <c r="P114">
        <v>1415</v>
      </c>
      <c r="Q114">
        <v>1595</v>
      </c>
      <c r="R114">
        <v>1789</v>
      </c>
      <c r="S114">
        <v>1907</v>
      </c>
      <c r="T114">
        <v>1930</v>
      </c>
      <c r="U114">
        <v>2015</v>
      </c>
      <c r="V114">
        <v>2133</v>
      </c>
    </row>
    <row r="115" spans="1:22">
      <c r="A115">
        <v>111</v>
      </c>
      <c r="B115">
        <v>493</v>
      </c>
      <c r="C115">
        <v>499</v>
      </c>
      <c r="D115">
        <v>589</v>
      </c>
      <c r="E115">
        <v>698</v>
      </c>
      <c r="F115">
        <v>807</v>
      </c>
      <c r="G115">
        <v>893</v>
      </c>
      <c r="H115">
        <v>963</v>
      </c>
      <c r="I115">
        <v>1003</v>
      </c>
      <c r="J115">
        <v>1021</v>
      </c>
      <c r="M115">
        <v>111</v>
      </c>
      <c r="N115">
        <v>446</v>
      </c>
      <c r="O115">
        <v>463</v>
      </c>
      <c r="P115">
        <v>563</v>
      </c>
      <c r="Q115">
        <v>641</v>
      </c>
      <c r="R115">
        <v>734</v>
      </c>
      <c r="S115">
        <v>767</v>
      </c>
      <c r="T115">
        <v>798</v>
      </c>
      <c r="U115">
        <v>855</v>
      </c>
      <c r="V115">
        <v>909</v>
      </c>
    </row>
    <row r="116" spans="1:22">
      <c r="A116">
        <v>112</v>
      </c>
      <c r="B116">
        <v>1514</v>
      </c>
      <c r="C116">
        <v>1671</v>
      </c>
      <c r="D116">
        <v>1891</v>
      </c>
      <c r="E116">
        <v>2100</v>
      </c>
      <c r="F116">
        <v>2544</v>
      </c>
      <c r="G116">
        <v>2543</v>
      </c>
      <c r="H116">
        <v>2615</v>
      </c>
      <c r="I116">
        <v>2626</v>
      </c>
      <c r="J116">
        <v>2746</v>
      </c>
      <c r="M116">
        <v>112</v>
      </c>
      <c r="N116">
        <v>1472</v>
      </c>
      <c r="O116">
        <v>1549</v>
      </c>
      <c r="P116">
        <v>1697</v>
      </c>
      <c r="Q116">
        <v>2008</v>
      </c>
      <c r="R116">
        <v>2165</v>
      </c>
      <c r="S116">
        <v>2527</v>
      </c>
      <c r="T116">
        <v>2581</v>
      </c>
      <c r="U116">
        <v>2641</v>
      </c>
      <c r="V116">
        <v>2731</v>
      </c>
    </row>
    <row r="117" spans="1:22">
      <c r="A117">
        <v>113</v>
      </c>
      <c r="B117">
        <v>2317</v>
      </c>
      <c r="C117">
        <v>2475</v>
      </c>
      <c r="D117">
        <v>2657</v>
      </c>
      <c r="E117">
        <v>3066</v>
      </c>
      <c r="F117">
        <v>3677</v>
      </c>
      <c r="G117">
        <v>3966</v>
      </c>
      <c r="H117">
        <v>4649</v>
      </c>
      <c r="I117">
        <v>4799</v>
      </c>
      <c r="J117">
        <v>5163</v>
      </c>
      <c r="M117">
        <v>113</v>
      </c>
      <c r="N117">
        <v>2062</v>
      </c>
      <c r="O117">
        <v>2089</v>
      </c>
      <c r="P117">
        <v>2198</v>
      </c>
      <c r="Q117">
        <v>2538</v>
      </c>
      <c r="R117">
        <v>2719</v>
      </c>
      <c r="S117">
        <v>3777</v>
      </c>
      <c r="T117">
        <v>3857</v>
      </c>
      <c r="U117">
        <v>3899</v>
      </c>
      <c r="V117">
        <v>4436</v>
      </c>
    </row>
    <row r="118" spans="1:22">
      <c r="A118">
        <v>114</v>
      </c>
      <c r="B118">
        <v>3133</v>
      </c>
      <c r="C118">
        <v>3287</v>
      </c>
      <c r="D118">
        <v>3508</v>
      </c>
      <c r="E118">
        <v>4292</v>
      </c>
      <c r="F118">
        <v>4879</v>
      </c>
      <c r="G118">
        <v>4964</v>
      </c>
      <c r="H118">
        <v>5213</v>
      </c>
      <c r="I118">
        <v>5221</v>
      </c>
      <c r="J118">
        <v>5429</v>
      </c>
      <c r="M118">
        <v>114</v>
      </c>
      <c r="N118">
        <v>2634</v>
      </c>
      <c r="O118">
        <v>2728</v>
      </c>
      <c r="P118">
        <v>2934</v>
      </c>
      <c r="Q118">
        <v>3832</v>
      </c>
      <c r="R118">
        <v>3994</v>
      </c>
      <c r="S118">
        <v>4268</v>
      </c>
      <c r="T118">
        <v>4518</v>
      </c>
      <c r="U118">
        <v>4558</v>
      </c>
      <c r="V118">
        <v>4699</v>
      </c>
    </row>
    <row r="119" spans="1:22">
      <c r="A119">
        <v>115</v>
      </c>
      <c r="B119">
        <v>2438</v>
      </c>
      <c r="C119">
        <v>2599</v>
      </c>
      <c r="D119">
        <v>2718</v>
      </c>
      <c r="E119">
        <v>3130</v>
      </c>
      <c r="F119">
        <v>3471</v>
      </c>
      <c r="G119">
        <v>3648</v>
      </c>
      <c r="H119">
        <v>3730</v>
      </c>
      <c r="I119">
        <v>3748</v>
      </c>
      <c r="J119">
        <v>3854</v>
      </c>
      <c r="M119">
        <v>115</v>
      </c>
      <c r="N119">
        <v>2412</v>
      </c>
      <c r="O119">
        <v>2535</v>
      </c>
      <c r="P119">
        <v>2719</v>
      </c>
      <c r="Q119">
        <v>3309</v>
      </c>
      <c r="R119">
        <v>3395</v>
      </c>
      <c r="S119">
        <v>3723</v>
      </c>
      <c r="T119">
        <v>3901</v>
      </c>
      <c r="U119">
        <v>3859</v>
      </c>
      <c r="V119">
        <v>3957</v>
      </c>
    </row>
    <row r="120" spans="1:22">
      <c r="A120">
        <v>116</v>
      </c>
      <c r="B120">
        <v>7368</v>
      </c>
      <c r="C120">
        <v>7719</v>
      </c>
      <c r="D120">
        <v>8417</v>
      </c>
      <c r="E120">
        <v>9286</v>
      </c>
      <c r="F120">
        <v>10550</v>
      </c>
      <c r="G120">
        <v>12037</v>
      </c>
      <c r="H120">
        <v>12932</v>
      </c>
      <c r="I120">
        <v>13416</v>
      </c>
      <c r="J120">
        <v>14548</v>
      </c>
      <c r="M120">
        <v>116</v>
      </c>
      <c r="N120">
        <v>7939</v>
      </c>
      <c r="O120">
        <v>8195</v>
      </c>
      <c r="P120">
        <v>8532</v>
      </c>
      <c r="Q120">
        <v>9658</v>
      </c>
      <c r="R120">
        <v>10846</v>
      </c>
      <c r="S120">
        <v>13639</v>
      </c>
      <c r="T120">
        <v>14578</v>
      </c>
      <c r="U120">
        <v>14529</v>
      </c>
      <c r="V120">
        <v>15819</v>
      </c>
    </row>
    <row r="121" spans="1:22">
      <c r="A121">
        <v>117</v>
      </c>
      <c r="B121">
        <v>498</v>
      </c>
      <c r="C121">
        <v>522</v>
      </c>
      <c r="D121">
        <v>542</v>
      </c>
      <c r="E121">
        <v>724</v>
      </c>
      <c r="F121">
        <v>779</v>
      </c>
      <c r="G121">
        <v>831</v>
      </c>
      <c r="H121">
        <v>848</v>
      </c>
      <c r="I121">
        <v>836</v>
      </c>
      <c r="J121">
        <v>868</v>
      </c>
      <c r="M121">
        <v>117</v>
      </c>
      <c r="N121">
        <v>719</v>
      </c>
      <c r="O121">
        <v>746</v>
      </c>
      <c r="P121">
        <v>823</v>
      </c>
      <c r="Q121">
        <v>977</v>
      </c>
      <c r="R121">
        <v>1078</v>
      </c>
      <c r="S121">
        <v>1132</v>
      </c>
      <c r="T121">
        <v>1181</v>
      </c>
      <c r="U121">
        <v>1173</v>
      </c>
      <c r="V121">
        <v>1199</v>
      </c>
    </row>
    <row r="122" spans="1:22">
      <c r="A122">
        <v>118</v>
      </c>
      <c r="B122">
        <v>1012</v>
      </c>
      <c r="C122">
        <v>1034</v>
      </c>
      <c r="D122">
        <v>1126</v>
      </c>
      <c r="E122">
        <v>1418</v>
      </c>
      <c r="F122">
        <v>1513</v>
      </c>
      <c r="G122">
        <v>1615</v>
      </c>
      <c r="H122">
        <v>1711</v>
      </c>
      <c r="I122">
        <v>1727</v>
      </c>
      <c r="J122">
        <v>1774</v>
      </c>
      <c r="M122">
        <v>118</v>
      </c>
      <c r="N122">
        <v>1028</v>
      </c>
      <c r="O122">
        <v>1101</v>
      </c>
      <c r="P122">
        <v>1200</v>
      </c>
      <c r="Q122">
        <v>1400</v>
      </c>
      <c r="R122">
        <v>1529</v>
      </c>
      <c r="S122">
        <v>1570</v>
      </c>
      <c r="T122">
        <v>1768</v>
      </c>
      <c r="U122">
        <v>1772</v>
      </c>
      <c r="V122">
        <v>1844</v>
      </c>
    </row>
    <row r="123" spans="1:22">
      <c r="A123">
        <v>119</v>
      </c>
      <c r="B123">
        <v>1322</v>
      </c>
      <c r="C123">
        <v>1365</v>
      </c>
      <c r="D123">
        <v>1654</v>
      </c>
      <c r="E123">
        <v>1854</v>
      </c>
      <c r="F123">
        <v>1986</v>
      </c>
      <c r="G123">
        <v>2151</v>
      </c>
      <c r="H123">
        <v>2345</v>
      </c>
      <c r="I123">
        <v>2464</v>
      </c>
      <c r="J123">
        <v>2535</v>
      </c>
      <c r="M123">
        <v>119</v>
      </c>
      <c r="N123">
        <v>1357</v>
      </c>
      <c r="O123">
        <v>1447</v>
      </c>
      <c r="P123">
        <v>1555</v>
      </c>
      <c r="Q123">
        <v>1800</v>
      </c>
      <c r="R123">
        <v>2101</v>
      </c>
      <c r="S123">
        <v>2295</v>
      </c>
      <c r="T123">
        <v>2611</v>
      </c>
      <c r="U123">
        <v>2675</v>
      </c>
      <c r="V123">
        <v>2768</v>
      </c>
    </row>
    <row r="124" spans="1:22">
      <c r="A124">
        <v>120</v>
      </c>
      <c r="B124">
        <v>2051</v>
      </c>
      <c r="C124">
        <v>1994</v>
      </c>
      <c r="D124">
        <v>2634</v>
      </c>
      <c r="E124">
        <v>2515</v>
      </c>
      <c r="F124">
        <v>3108</v>
      </c>
      <c r="G124">
        <v>3076</v>
      </c>
      <c r="H124">
        <v>3920</v>
      </c>
      <c r="I124">
        <v>3994</v>
      </c>
      <c r="J124">
        <v>4159</v>
      </c>
      <c r="M124">
        <v>120</v>
      </c>
      <c r="N124">
        <v>2391</v>
      </c>
      <c r="O124">
        <v>2379</v>
      </c>
      <c r="P124">
        <v>2459</v>
      </c>
      <c r="Q124">
        <v>3335</v>
      </c>
      <c r="R124">
        <v>3274</v>
      </c>
      <c r="S124">
        <v>3788</v>
      </c>
      <c r="T124">
        <v>4063</v>
      </c>
      <c r="U124">
        <v>4155</v>
      </c>
      <c r="V124">
        <v>4357</v>
      </c>
    </row>
    <row r="125" spans="1:22">
      <c r="A125">
        <v>121</v>
      </c>
      <c r="B125">
        <v>16858</v>
      </c>
      <c r="C125">
        <v>18006</v>
      </c>
      <c r="D125">
        <v>19780</v>
      </c>
      <c r="E125">
        <v>22031</v>
      </c>
      <c r="F125">
        <v>23772</v>
      </c>
      <c r="G125">
        <v>24377</v>
      </c>
      <c r="H125">
        <v>25541</v>
      </c>
      <c r="I125">
        <v>26027</v>
      </c>
      <c r="J125">
        <v>26929</v>
      </c>
      <c r="M125">
        <v>121</v>
      </c>
      <c r="N125">
        <v>18938</v>
      </c>
      <c r="O125">
        <v>19473</v>
      </c>
      <c r="P125">
        <v>22156</v>
      </c>
      <c r="Q125">
        <v>24575</v>
      </c>
      <c r="R125">
        <v>24912</v>
      </c>
      <c r="S125">
        <v>26521</v>
      </c>
      <c r="T125">
        <v>28253</v>
      </c>
      <c r="U125">
        <v>28851</v>
      </c>
      <c r="V125">
        <v>29590</v>
      </c>
    </row>
    <row r="126" spans="1:22">
      <c r="A126">
        <v>122</v>
      </c>
      <c r="B126">
        <v>437</v>
      </c>
      <c r="C126">
        <v>475</v>
      </c>
      <c r="D126">
        <v>503</v>
      </c>
      <c r="E126">
        <v>631</v>
      </c>
      <c r="F126">
        <v>666</v>
      </c>
      <c r="G126">
        <v>701</v>
      </c>
      <c r="H126">
        <v>726</v>
      </c>
      <c r="I126">
        <v>739</v>
      </c>
      <c r="J126">
        <v>764</v>
      </c>
      <c r="M126">
        <v>122</v>
      </c>
      <c r="N126">
        <v>490</v>
      </c>
      <c r="O126">
        <v>541</v>
      </c>
      <c r="P126">
        <v>573</v>
      </c>
      <c r="Q126">
        <v>713</v>
      </c>
      <c r="R126">
        <v>750</v>
      </c>
      <c r="S126">
        <v>793</v>
      </c>
      <c r="T126">
        <v>863</v>
      </c>
      <c r="U126">
        <v>843</v>
      </c>
      <c r="V126">
        <v>927</v>
      </c>
    </row>
    <row r="127" spans="1:22">
      <c r="A127">
        <v>123</v>
      </c>
      <c r="B127">
        <v>757</v>
      </c>
      <c r="C127">
        <v>760</v>
      </c>
      <c r="D127">
        <v>861</v>
      </c>
      <c r="E127">
        <v>1016</v>
      </c>
      <c r="F127">
        <v>1211</v>
      </c>
      <c r="G127">
        <v>1404</v>
      </c>
      <c r="H127">
        <v>1573</v>
      </c>
      <c r="I127">
        <v>1620</v>
      </c>
      <c r="J127">
        <v>1720</v>
      </c>
      <c r="M127">
        <v>123</v>
      </c>
      <c r="N127">
        <v>837</v>
      </c>
      <c r="O127">
        <v>890</v>
      </c>
      <c r="P127">
        <v>957</v>
      </c>
      <c r="Q127">
        <v>1080</v>
      </c>
      <c r="R127">
        <v>1246</v>
      </c>
      <c r="S127">
        <v>1485</v>
      </c>
      <c r="T127">
        <v>1599</v>
      </c>
      <c r="U127">
        <v>1618</v>
      </c>
      <c r="V127">
        <v>1697</v>
      </c>
    </row>
    <row r="128" spans="1:22">
      <c r="A128">
        <v>124</v>
      </c>
      <c r="B128">
        <v>1432</v>
      </c>
      <c r="C128">
        <v>1525</v>
      </c>
      <c r="D128">
        <v>1574</v>
      </c>
      <c r="E128">
        <v>1741</v>
      </c>
      <c r="F128">
        <v>1936</v>
      </c>
      <c r="G128">
        <v>1942</v>
      </c>
      <c r="H128">
        <v>2015</v>
      </c>
      <c r="I128">
        <v>2016</v>
      </c>
      <c r="J128">
        <v>2082</v>
      </c>
      <c r="M128">
        <v>124</v>
      </c>
      <c r="N128">
        <v>1545</v>
      </c>
      <c r="O128">
        <v>1645</v>
      </c>
      <c r="P128">
        <v>1732</v>
      </c>
      <c r="Q128">
        <v>1922</v>
      </c>
      <c r="R128">
        <v>1966</v>
      </c>
      <c r="S128">
        <v>2083</v>
      </c>
      <c r="T128">
        <v>2145</v>
      </c>
      <c r="U128">
        <v>2162</v>
      </c>
      <c r="V128">
        <v>2221</v>
      </c>
    </row>
    <row r="129" spans="1:22">
      <c r="A129">
        <v>125</v>
      </c>
      <c r="B129">
        <v>1121</v>
      </c>
      <c r="C129">
        <v>1193</v>
      </c>
      <c r="D129">
        <v>1285</v>
      </c>
      <c r="E129">
        <v>1538</v>
      </c>
      <c r="F129">
        <v>1892</v>
      </c>
      <c r="G129">
        <v>2045</v>
      </c>
      <c r="H129">
        <v>2242</v>
      </c>
      <c r="I129">
        <v>2387</v>
      </c>
      <c r="J129">
        <v>2497</v>
      </c>
      <c r="M129">
        <v>125</v>
      </c>
      <c r="N129">
        <v>1188</v>
      </c>
      <c r="O129">
        <v>1339</v>
      </c>
      <c r="P129">
        <v>1378</v>
      </c>
      <c r="Q129">
        <v>1530</v>
      </c>
      <c r="R129">
        <v>1868</v>
      </c>
      <c r="S129">
        <v>2144</v>
      </c>
      <c r="T129">
        <v>2345</v>
      </c>
      <c r="U129">
        <v>2534</v>
      </c>
      <c r="V129">
        <v>2642</v>
      </c>
    </row>
    <row r="130" spans="1:22">
      <c r="A130">
        <v>126</v>
      </c>
      <c r="B130">
        <v>108</v>
      </c>
      <c r="C130">
        <v>119</v>
      </c>
      <c r="D130">
        <v>116</v>
      </c>
      <c r="E130">
        <v>155</v>
      </c>
      <c r="F130">
        <v>131</v>
      </c>
      <c r="G130">
        <v>144</v>
      </c>
      <c r="H130">
        <v>156</v>
      </c>
      <c r="I130">
        <v>156</v>
      </c>
      <c r="J130">
        <v>166</v>
      </c>
      <c r="M130">
        <v>126</v>
      </c>
      <c r="N130">
        <v>131</v>
      </c>
      <c r="O130">
        <v>139</v>
      </c>
      <c r="P130">
        <v>126</v>
      </c>
      <c r="Q130">
        <v>165</v>
      </c>
      <c r="R130">
        <v>173</v>
      </c>
      <c r="S130">
        <v>170</v>
      </c>
      <c r="T130">
        <v>183</v>
      </c>
      <c r="U130">
        <v>187</v>
      </c>
      <c r="V130">
        <v>197</v>
      </c>
    </row>
    <row r="131" spans="1:22">
      <c r="A131">
        <v>127</v>
      </c>
      <c r="B131">
        <v>2978</v>
      </c>
      <c r="C131">
        <v>3168</v>
      </c>
      <c r="D131">
        <v>3303</v>
      </c>
      <c r="E131">
        <v>3968</v>
      </c>
      <c r="F131">
        <v>4136</v>
      </c>
      <c r="G131">
        <v>4741</v>
      </c>
      <c r="H131">
        <v>5061</v>
      </c>
      <c r="I131">
        <v>5327</v>
      </c>
      <c r="J131">
        <v>5513</v>
      </c>
      <c r="M131">
        <v>127</v>
      </c>
      <c r="N131">
        <v>2553</v>
      </c>
      <c r="O131">
        <v>2851</v>
      </c>
      <c r="P131">
        <v>3038</v>
      </c>
      <c r="Q131">
        <v>3415</v>
      </c>
      <c r="R131">
        <v>3779</v>
      </c>
      <c r="S131">
        <v>3814</v>
      </c>
      <c r="T131">
        <v>4100</v>
      </c>
      <c r="U131">
        <v>4265</v>
      </c>
      <c r="V131">
        <v>4468</v>
      </c>
    </row>
    <row r="132" spans="1:22">
      <c r="A132">
        <v>128</v>
      </c>
      <c r="B132">
        <v>143</v>
      </c>
      <c r="C132">
        <v>147</v>
      </c>
      <c r="D132">
        <v>160</v>
      </c>
      <c r="E132">
        <v>197</v>
      </c>
      <c r="F132">
        <v>238</v>
      </c>
      <c r="G132">
        <v>237</v>
      </c>
      <c r="H132">
        <v>249</v>
      </c>
      <c r="I132">
        <v>249</v>
      </c>
      <c r="J132">
        <v>269</v>
      </c>
      <c r="M132">
        <v>128</v>
      </c>
      <c r="N132">
        <v>128</v>
      </c>
      <c r="O132">
        <v>136</v>
      </c>
      <c r="P132">
        <v>135</v>
      </c>
      <c r="Q132">
        <v>168</v>
      </c>
      <c r="R132">
        <v>193</v>
      </c>
      <c r="S132">
        <v>215</v>
      </c>
      <c r="T132">
        <v>214</v>
      </c>
      <c r="U132">
        <v>221</v>
      </c>
      <c r="V132">
        <v>227</v>
      </c>
    </row>
    <row r="133" spans="1:22">
      <c r="A133">
        <v>129</v>
      </c>
      <c r="B133">
        <v>380</v>
      </c>
      <c r="C133">
        <v>394</v>
      </c>
      <c r="D133">
        <v>402</v>
      </c>
      <c r="E133">
        <v>436</v>
      </c>
      <c r="F133">
        <v>481</v>
      </c>
      <c r="G133">
        <v>582</v>
      </c>
      <c r="H133">
        <v>646</v>
      </c>
      <c r="I133">
        <v>622</v>
      </c>
      <c r="J133">
        <v>692</v>
      </c>
      <c r="M133">
        <v>129</v>
      </c>
      <c r="N133">
        <v>368</v>
      </c>
      <c r="O133">
        <v>387</v>
      </c>
      <c r="P133">
        <v>386</v>
      </c>
      <c r="Q133">
        <v>439</v>
      </c>
      <c r="R133">
        <v>482</v>
      </c>
      <c r="S133">
        <v>538</v>
      </c>
      <c r="T133">
        <v>597</v>
      </c>
      <c r="U133">
        <v>579</v>
      </c>
      <c r="V133">
        <v>619</v>
      </c>
    </row>
    <row r="134" spans="1:22">
      <c r="A134">
        <v>130</v>
      </c>
      <c r="B134">
        <v>90</v>
      </c>
      <c r="C134">
        <v>105</v>
      </c>
      <c r="D134">
        <v>116</v>
      </c>
      <c r="E134">
        <v>119</v>
      </c>
      <c r="F134">
        <v>151</v>
      </c>
      <c r="G134">
        <v>146</v>
      </c>
      <c r="H134">
        <v>156</v>
      </c>
      <c r="I134">
        <v>162</v>
      </c>
      <c r="J134">
        <v>161</v>
      </c>
      <c r="M134">
        <v>130</v>
      </c>
      <c r="N134">
        <v>101</v>
      </c>
      <c r="O134">
        <v>96</v>
      </c>
      <c r="P134">
        <v>106</v>
      </c>
      <c r="Q134">
        <v>119</v>
      </c>
      <c r="R134">
        <v>142</v>
      </c>
      <c r="S134">
        <v>158</v>
      </c>
      <c r="T134">
        <v>168</v>
      </c>
      <c r="U134">
        <v>174</v>
      </c>
      <c r="V134">
        <v>184</v>
      </c>
    </row>
    <row r="135" spans="1:22">
      <c r="A135">
        <v>131</v>
      </c>
      <c r="B135">
        <v>81</v>
      </c>
      <c r="C135">
        <v>85</v>
      </c>
      <c r="D135">
        <v>80</v>
      </c>
      <c r="E135">
        <v>115</v>
      </c>
      <c r="F135">
        <v>125</v>
      </c>
      <c r="G135">
        <v>151</v>
      </c>
      <c r="H135">
        <v>165</v>
      </c>
      <c r="I135">
        <v>161</v>
      </c>
      <c r="J135">
        <v>189</v>
      </c>
      <c r="M135">
        <v>131</v>
      </c>
      <c r="N135">
        <v>84</v>
      </c>
      <c r="O135">
        <v>87</v>
      </c>
      <c r="P135">
        <v>93</v>
      </c>
      <c r="Q135">
        <v>125</v>
      </c>
      <c r="R135">
        <v>124</v>
      </c>
      <c r="S135">
        <v>151</v>
      </c>
      <c r="T135">
        <v>175</v>
      </c>
      <c r="U135">
        <v>165</v>
      </c>
      <c r="V135">
        <v>175</v>
      </c>
    </row>
    <row r="136" spans="1:22">
      <c r="A136">
        <v>132</v>
      </c>
      <c r="B136">
        <v>254</v>
      </c>
      <c r="C136">
        <v>255</v>
      </c>
      <c r="D136">
        <v>314</v>
      </c>
      <c r="E136">
        <v>380</v>
      </c>
      <c r="F136">
        <v>417</v>
      </c>
      <c r="G136">
        <v>473</v>
      </c>
      <c r="H136">
        <v>510</v>
      </c>
      <c r="I136">
        <v>549</v>
      </c>
      <c r="J136">
        <v>562</v>
      </c>
      <c r="M136">
        <v>132</v>
      </c>
      <c r="N136">
        <v>294</v>
      </c>
      <c r="O136">
        <v>281</v>
      </c>
      <c r="P136">
        <v>387</v>
      </c>
      <c r="Q136">
        <v>467</v>
      </c>
      <c r="R136">
        <v>484</v>
      </c>
      <c r="S136">
        <v>507</v>
      </c>
      <c r="T136">
        <v>543</v>
      </c>
      <c r="U136">
        <v>549</v>
      </c>
      <c r="V136">
        <v>568</v>
      </c>
    </row>
    <row r="137" spans="1:22">
      <c r="A137">
        <v>133</v>
      </c>
      <c r="B137">
        <v>1499</v>
      </c>
      <c r="C137">
        <v>1600</v>
      </c>
      <c r="D137">
        <v>1681</v>
      </c>
      <c r="E137">
        <v>2058</v>
      </c>
      <c r="F137">
        <v>2261</v>
      </c>
      <c r="G137">
        <v>2429</v>
      </c>
      <c r="H137">
        <v>2595</v>
      </c>
      <c r="I137">
        <v>2760</v>
      </c>
      <c r="J137">
        <v>2869</v>
      </c>
      <c r="M137">
        <v>133</v>
      </c>
      <c r="N137">
        <v>1586</v>
      </c>
      <c r="O137">
        <v>1665</v>
      </c>
      <c r="P137">
        <v>1809</v>
      </c>
      <c r="Q137">
        <v>2076</v>
      </c>
      <c r="R137">
        <v>2313</v>
      </c>
      <c r="S137">
        <v>2521</v>
      </c>
      <c r="T137">
        <v>2760</v>
      </c>
      <c r="U137">
        <v>2806</v>
      </c>
      <c r="V137">
        <v>2907</v>
      </c>
    </row>
    <row r="138" spans="1:22">
      <c r="A138">
        <v>134</v>
      </c>
      <c r="B138">
        <v>683</v>
      </c>
      <c r="C138">
        <v>738</v>
      </c>
      <c r="D138">
        <v>737</v>
      </c>
      <c r="E138">
        <v>964</v>
      </c>
      <c r="F138">
        <v>1005</v>
      </c>
      <c r="G138">
        <v>1226</v>
      </c>
      <c r="H138">
        <v>1316</v>
      </c>
      <c r="I138">
        <v>1273</v>
      </c>
      <c r="J138">
        <v>1489</v>
      </c>
      <c r="M138">
        <v>134</v>
      </c>
      <c r="N138">
        <v>730</v>
      </c>
      <c r="O138">
        <v>807</v>
      </c>
      <c r="P138">
        <v>741</v>
      </c>
      <c r="Q138">
        <v>980</v>
      </c>
      <c r="R138">
        <v>1092</v>
      </c>
      <c r="S138">
        <v>1324</v>
      </c>
      <c r="T138">
        <v>1484</v>
      </c>
      <c r="U138">
        <v>1461</v>
      </c>
      <c r="V138">
        <v>1653</v>
      </c>
    </row>
    <row r="139" spans="1:22">
      <c r="A139">
        <v>135</v>
      </c>
      <c r="B139">
        <v>2419</v>
      </c>
      <c r="C139">
        <v>2649</v>
      </c>
      <c r="D139">
        <v>2767</v>
      </c>
      <c r="E139">
        <v>3173</v>
      </c>
      <c r="F139">
        <v>4079</v>
      </c>
      <c r="G139">
        <v>4585</v>
      </c>
      <c r="H139">
        <v>4711</v>
      </c>
      <c r="I139">
        <v>4666</v>
      </c>
      <c r="J139">
        <v>4950</v>
      </c>
      <c r="M139">
        <v>135</v>
      </c>
      <c r="N139">
        <v>2558</v>
      </c>
      <c r="O139">
        <v>2692</v>
      </c>
      <c r="P139">
        <v>3112</v>
      </c>
      <c r="Q139">
        <v>3525</v>
      </c>
      <c r="R139">
        <v>3908</v>
      </c>
      <c r="S139">
        <v>4726</v>
      </c>
      <c r="T139">
        <v>5182</v>
      </c>
      <c r="U139">
        <v>5476</v>
      </c>
      <c r="V139">
        <v>5798</v>
      </c>
    </row>
    <row r="140" spans="1:22">
      <c r="A140">
        <v>136</v>
      </c>
      <c r="B140">
        <v>792</v>
      </c>
      <c r="C140">
        <v>813</v>
      </c>
      <c r="D140">
        <v>851</v>
      </c>
      <c r="E140">
        <v>910</v>
      </c>
      <c r="F140">
        <v>1069</v>
      </c>
      <c r="G140">
        <v>1298</v>
      </c>
      <c r="H140">
        <v>1273</v>
      </c>
      <c r="I140">
        <v>1323</v>
      </c>
      <c r="J140">
        <v>1460</v>
      </c>
      <c r="M140">
        <v>136</v>
      </c>
      <c r="N140">
        <v>923</v>
      </c>
      <c r="O140">
        <v>976</v>
      </c>
      <c r="P140">
        <v>1021</v>
      </c>
      <c r="Q140">
        <v>1122</v>
      </c>
      <c r="R140">
        <v>1197</v>
      </c>
      <c r="S140">
        <v>1517</v>
      </c>
      <c r="T140">
        <v>1521</v>
      </c>
      <c r="U140">
        <v>1528</v>
      </c>
      <c r="V140">
        <v>1718</v>
      </c>
    </row>
    <row r="141" spans="1:22">
      <c r="A141">
        <v>137</v>
      </c>
      <c r="B141">
        <v>234</v>
      </c>
      <c r="C141">
        <v>258</v>
      </c>
      <c r="D141">
        <v>268</v>
      </c>
      <c r="E141">
        <v>306</v>
      </c>
      <c r="F141">
        <v>348</v>
      </c>
      <c r="G141">
        <v>353</v>
      </c>
      <c r="H141">
        <v>376</v>
      </c>
      <c r="I141">
        <v>391</v>
      </c>
      <c r="J141">
        <v>395</v>
      </c>
      <c r="M141">
        <v>137</v>
      </c>
      <c r="N141">
        <v>209</v>
      </c>
      <c r="O141">
        <v>219</v>
      </c>
      <c r="P141">
        <v>260</v>
      </c>
      <c r="Q141">
        <v>285</v>
      </c>
      <c r="R141">
        <v>300</v>
      </c>
      <c r="S141">
        <v>338</v>
      </c>
      <c r="T141">
        <v>348</v>
      </c>
      <c r="U141">
        <v>355</v>
      </c>
      <c r="V141">
        <v>382</v>
      </c>
    </row>
    <row r="142" spans="1:22">
      <c r="A142">
        <v>138</v>
      </c>
      <c r="B142">
        <v>149</v>
      </c>
      <c r="C142">
        <v>167</v>
      </c>
      <c r="D142">
        <v>159</v>
      </c>
      <c r="E142">
        <v>230</v>
      </c>
      <c r="F142">
        <v>239</v>
      </c>
      <c r="G142">
        <v>271</v>
      </c>
      <c r="H142">
        <v>300</v>
      </c>
      <c r="I142">
        <v>308</v>
      </c>
      <c r="J142">
        <v>310</v>
      </c>
      <c r="M142">
        <v>138</v>
      </c>
      <c r="N142">
        <v>146</v>
      </c>
      <c r="O142">
        <v>150</v>
      </c>
      <c r="P142">
        <v>179</v>
      </c>
      <c r="Q142">
        <v>246</v>
      </c>
      <c r="R142">
        <v>252</v>
      </c>
      <c r="S142">
        <v>285</v>
      </c>
      <c r="T142">
        <v>302</v>
      </c>
      <c r="U142">
        <v>318</v>
      </c>
      <c r="V142">
        <v>324</v>
      </c>
    </row>
    <row r="143" spans="1:22">
      <c r="A143">
        <v>139</v>
      </c>
      <c r="B143">
        <v>33</v>
      </c>
      <c r="C143">
        <v>35</v>
      </c>
      <c r="D143">
        <v>36</v>
      </c>
      <c r="E143">
        <v>42</v>
      </c>
      <c r="F143">
        <v>43</v>
      </c>
      <c r="G143">
        <v>54</v>
      </c>
      <c r="H143">
        <v>72</v>
      </c>
      <c r="I143">
        <v>85</v>
      </c>
      <c r="J143">
        <v>85</v>
      </c>
      <c r="M143">
        <v>139</v>
      </c>
      <c r="N143">
        <v>53</v>
      </c>
      <c r="O143">
        <v>57</v>
      </c>
      <c r="P143">
        <v>61</v>
      </c>
      <c r="Q143">
        <v>67</v>
      </c>
      <c r="R143">
        <v>91</v>
      </c>
      <c r="S143">
        <v>81</v>
      </c>
      <c r="T143">
        <v>99</v>
      </c>
      <c r="U143">
        <v>134</v>
      </c>
      <c r="V143">
        <v>130</v>
      </c>
    </row>
    <row r="144" spans="1:22">
      <c r="A144">
        <v>140</v>
      </c>
      <c r="B144">
        <v>1750</v>
      </c>
      <c r="C144">
        <v>1835</v>
      </c>
      <c r="D144">
        <v>1958</v>
      </c>
      <c r="E144">
        <v>2291</v>
      </c>
      <c r="F144">
        <v>2375</v>
      </c>
      <c r="G144">
        <v>3209</v>
      </c>
      <c r="H144">
        <v>3442</v>
      </c>
      <c r="I144">
        <v>3669</v>
      </c>
      <c r="J144">
        <v>3857</v>
      </c>
      <c r="M144">
        <v>140</v>
      </c>
      <c r="N144">
        <v>2631</v>
      </c>
      <c r="O144">
        <v>2715</v>
      </c>
      <c r="P144">
        <v>2878</v>
      </c>
      <c r="Q144">
        <v>3579</v>
      </c>
      <c r="R144">
        <v>3803</v>
      </c>
      <c r="S144">
        <v>5158</v>
      </c>
      <c r="T144">
        <v>5324</v>
      </c>
      <c r="U144">
        <v>5641</v>
      </c>
      <c r="V144">
        <v>5986</v>
      </c>
    </row>
    <row r="145" spans="1:22">
      <c r="A145">
        <v>141</v>
      </c>
      <c r="B145">
        <v>739</v>
      </c>
      <c r="C145">
        <v>785</v>
      </c>
      <c r="D145">
        <v>846</v>
      </c>
      <c r="E145">
        <v>915</v>
      </c>
      <c r="F145">
        <v>1078</v>
      </c>
      <c r="G145">
        <v>1098</v>
      </c>
      <c r="H145">
        <v>1199</v>
      </c>
      <c r="I145">
        <v>1241</v>
      </c>
      <c r="J145">
        <v>1362</v>
      </c>
      <c r="M145">
        <v>141</v>
      </c>
      <c r="N145">
        <v>497</v>
      </c>
      <c r="O145">
        <v>494</v>
      </c>
      <c r="P145">
        <v>535</v>
      </c>
      <c r="Q145">
        <v>597</v>
      </c>
      <c r="R145">
        <v>645</v>
      </c>
      <c r="S145">
        <v>735</v>
      </c>
      <c r="T145">
        <v>809</v>
      </c>
      <c r="U145">
        <v>830</v>
      </c>
      <c r="V145">
        <v>901</v>
      </c>
    </row>
    <row r="146" spans="1:22">
      <c r="A146">
        <v>142</v>
      </c>
      <c r="B146">
        <v>493</v>
      </c>
      <c r="C146">
        <v>507</v>
      </c>
      <c r="D146">
        <v>519</v>
      </c>
      <c r="E146">
        <v>609</v>
      </c>
      <c r="F146">
        <v>637</v>
      </c>
      <c r="G146">
        <v>674</v>
      </c>
      <c r="H146">
        <v>747</v>
      </c>
      <c r="I146">
        <v>750</v>
      </c>
      <c r="J146">
        <v>756</v>
      </c>
      <c r="M146">
        <v>142</v>
      </c>
      <c r="N146">
        <v>455</v>
      </c>
      <c r="O146">
        <v>467</v>
      </c>
      <c r="P146">
        <v>500</v>
      </c>
      <c r="Q146">
        <v>564</v>
      </c>
      <c r="R146">
        <v>608</v>
      </c>
      <c r="S146">
        <v>663</v>
      </c>
      <c r="T146">
        <v>721</v>
      </c>
      <c r="U146">
        <v>723</v>
      </c>
      <c r="V146">
        <v>763</v>
      </c>
    </row>
    <row r="147" spans="1:22">
      <c r="A147">
        <v>143</v>
      </c>
      <c r="B147">
        <v>395</v>
      </c>
      <c r="C147">
        <v>432</v>
      </c>
      <c r="D147">
        <v>476</v>
      </c>
      <c r="E147">
        <v>569</v>
      </c>
      <c r="F147">
        <v>636</v>
      </c>
      <c r="G147">
        <v>671</v>
      </c>
      <c r="H147">
        <v>706</v>
      </c>
      <c r="I147">
        <v>743</v>
      </c>
      <c r="J147">
        <v>797</v>
      </c>
      <c r="M147">
        <v>143</v>
      </c>
      <c r="N147">
        <v>450</v>
      </c>
      <c r="O147">
        <v>462</v>
      </c>
      <c r="P147">
        <v>526</v>
      </c>
      <c r="Q147">
        <v>637</v>
      </c>
      <c r="R147">
        <v>665</v>
      </c>
      <c r="S147">
        <v>718</v>
      </c>
      <c r="T147">
        <v>756</v>
      </c>
      <c r="U147">
        <v>806</v>
      </c>
      <c r="V147">
        <v>829</v>
      </c>
    </row>
    <row r="148" spans="1:22">
      <c r="A148">
        <v>144</v>
      </c>
      <c r="B148">
        <v>1370</v>
      </c>
      <c r="C148">
        <v>1485</v>
      </c>
      <c r="D148">
        <v>1659</v>
      </c>
      <c r="E148">
        <v>2003</v>
      </c>
      <c r="F148">
        <v>2259</v>
      </c>
      <c r="G148">
        <v>2435</v>
      </c>
      <c r="H148">
        <v>2488</v>
      </c>
      <c r="I148">
        <v>2691</v>
      </c>
      <c r="J148">
        <v>2861</v>
      </c>
      <c r="M148">
        <v>144</v>
      </c>
      <c r="N148">
        <v>1149</v>
      </c>
      <c r="O148">
        <v>1280</v>
      </c>
      <c r="P148">
        <v>1415</v>
      </c>
      <c r="Q148">
        <v>1684</v>
      </c>
      <c r="R148">
        <v>1969</v>
      </c>
      <c r="S148">
        <v>2053</v>
      </c>
      <c r="T148">
        <v>2280</v>
      </c>
      <c r="U148">
        <v>2450</v>
      </c>
      <c r="V148">
        <v>2547</v>
      </c>
    </row>
    <row r="149" spans="1:22">
      <c r="A149">
        <v>145</v>
      </c>
      <c r="B149">
        <v>895</v>
      </c>
      <c r="C149">
        <v>966</v>
      </c>
      <c r="D149">
        <v>993</v>
      </c>
      <c r="E149">
        <v>1141</v>
      </c>
      <c r="F149">
        <v>1385</v>
      </c>
      <c r="G149">
        <v>1469</v>
      </c>
      <c r="H149">
        <v>1520</v>
      </c>
      <c r="I149">
        <v>1566</v>
      </c>
      <c r="J149">
        <v>1616</v>
      </c>
      <c r="M149">
        <v>145</v>
      </c>
      <c r="N149">
        <v>912</v>
      </c>
      <c r="O149">
        <v>968</v>
      </c>
      <c r="P149">
        <v>1004</v>
      </c>
      <c r="Q149">
        <v>1292</v>
      </c>
      <c r="R149">
        <v>1388</v>
      </c>
      <c r="S149">
        <v>1471</v>
      </c>
      <c r="T149">
        <v>1556</v>
      </c>
      <c r="U149">
        <v>1568</v>
      </c>
      <c r="V149">
        <v>1648</v>
      </c>
    </row>
    <row r="150" spans="1:22">
      <c r="A150">
        <v>146</v>
      </c>
      <c r="B150">
        <v>875</v>
      </c>
      <c r="C150">
        <v>960</v>
      </c>
      <c r="D150">
        <v>1023</v>
      </c>
      <c r="E150">
        <v>1090</v>
      </c>
      <c r="F150">
        <v>1212</v>
      </c>
      <c r="G150">
        <v>1249</v>
      </c>
      <c r="H150">
        <v>1302</v>
      </c>
      <c r="I150">
        <v>1323</v>
      </c>
      <c r="J150">
        <v>1363</v>
      </c>
      <c r="M150">
        <v>146</v>
      </c>
      <c r="N150">
        <v>931</v>
      </c>
      <c r="O150">
        <v>1002</v>
      </c>
      <c r="P150">
        <v>1155</v>
      </c>
      <c r="Q150">
        <v>1284</v>
      </c>
      <c r="R150">
        <v>1419</v>
      </c>
      <c r="S150">
        <v>1544</v>
      </c>
      <c r="T150">
        <v>1581</v>
      </c>
      <c r="U150">
        <v>1643</v>
      </c>
      <c r="V150">
        <v>1692</v>
      </c>
    </row>
    <row r="151" spans="1:22">
      <c r="A151">
        <v>147</v>
      </c>
      <c r="B151">
        <v>10117</v>
      </c>
      <c r="C151">
        <v>11021</v>
      </c>
      <c r="D151">
        <v>12143</v>
      </c>
      <c r="E151">
        <v>13639</v>
      </c>
      <c r="F151">
        <v>15221</v>
      </c>
      <c r="G151">
        <v>15724</v>
      </c>
      <c r="H151">
        <v>16239</v>
      </c>
      <c r="I151">
        <v>16780</v>
      </c>
      <c r="J151">
        <v>17301</v>
      </c>
      <c r="M151">
        <v>147</v>
      </c>
      <c r="N151">
        <v>10627</v>
      </c>
      <c r="O151">
        <v>11320</v>
      </c>
      <c r="P151">
        <v>12292</v>
      </c>
      <c r="Q151">
        <v>14304</v>
      </c>
      <c r="R151">
        <v>15257</v>
      </c>
      <c r="S151">
        <v>16191</v>
      </c>
      <c r="T151">
        <v>16750</v>
      </c>
      <c r="U151">
        <v>17423</v>
      </c>
      <c r="V151">
        <v>18016</v>
      </c>
    </row>
    <row r="152" spans="1:22">
      <c r="A152">
        <v>148</v>
      </c>
      <c r="B152">
        <v>2570</v>
      </c>
      <c r="C152">
        <v>2629</v>
      </c>
      <c r="D152">
        <v>2684</v>
      </c>
      <c r="E152">
        <v>2984</v>
      </c>
      <c r="F152">
        <v>3108</v>
      </c>
      <c r="G152">
        <v>3226</v>
      </c>
      <c r="H152">
        <v>3258</v>
      </c>
      <c r="I152">
        <v>3331</v>
      </c>
      <c r="J152">
        <v>3374</v>
      </c>
      <c r="M152">
        <v>148</v>
      </c>
      <c r="N152">
        <v>2210</v>
      </c>
      <c r="O152">
        <v>2317</v>
      </c>
      <c r="P152">
        <v>2379</v>
      </c>
      <c r="Q152">
        <v>2598</v>
      </c>
      <c r="R152">
        <v>2827</v>
      </c>
      <c r="S152">
        <v>2888</v>
      </c>
      <c r="T152">
        <v>2926</v>
      </c>
      <c r="U152">
        <v>2937</v>
      </c>
      <c r="V152">
        <v>3029</v>
      </c>
    </row>
    <row r="153" spans="1:22">
      <c r="A153">
        <v>149</v>
      </c>
      <c r="B153">
        <v>356</v>
      </c>
      <c r="C153">
        <v>376</v>
      </c>
      <c r="D153">
        <v>404</v>
      </c>
      <c r="E153">
        <v>498</v>
      </c>
      <c r="F153">
        <v>535</v>
      </c>
      <c r="G153">
        <v>537</v>
      </c>
      <c r="H153">
        <v>550</v>
      </c>
      <c r="I153">
        <v>561</v>
      </c>
      <c r="J153">
        <v>559</v>
      </c>
      <c r="M153">
        <v>149</v>
      </c>
      <c r="N153">
        <v>372</v>
      </c>
      <c r="O153">
        <v>389</v>
      </c>
      <c r="P153">
        <v>400</v>
      </c>
      <c r="Q153">
        <v>516</v>
      </c>
      <c r="R153">
        <v>543</v>
      </c>
      <c r="S153">
        <v>552</v>
      </c>
      <c r="T153">
        <v>547</v>
      </c>
      <c r="U153">
        <v>565</v>
      </c>
      <c r="V153">
        <v>568</v>
      </c>
    </row>
    <row r="154" spans="1:22">
      <c r="A154">
        <v>150</v>
      </c>
      <c r="B154">
        <v>53</v>
      </c>
      <c r="C154">
        <v>50</v>
      </c>
      <c r="D154">
        <v>53</v>
      </c>
      <c r="E154">
        <v>60</v>
      </c>
      <c r="F154">
        <v>74</v>
      </c>
      <c r="G154">
        <v>78</v>
      </c>
      <c r="H154">
        <v>81</v>
      </c>
      <c r="I154">
        <v>87</v>
      </c>
      <c r="J154">
        <v>89</v>
      </c>
      <c r="M154">
        <v>150</v>
      </c>
      <c r="N154">
        <v>56</v>
      </c>
      <c r="O154">
        <v>43</v>
      </c>
      <c r="P154">
        <v>45</v>
      </c>
      <c r="Q154">
        <v>68</v>
      </c>
      <c r="R154">
        <v>64</v>
      </c>
      <c r="S154">
        <v>72</v>
      </c>
      <c r="T154">
        <v>73</v>
      </c>
      <c r="U154">
        <v>75</v>
      </c>
      <c r="V154">
        <v>72</v>
      </c>
    </row>
    <row r="155" spans="1:22">
      <c r="A155">
        <v>151</v>
      </c>
      <c r="B155">
        <v>744</v>
      </c>
      <c r="C155">
        <v>783</v>
      </c>
      <c r="D155">
        <v>812</v>
      </c>
      <c r="E155">
        <v>1010</v>
      </c>
      <c r="F155">
        <v>1129</v>
      </c>
      <c r="G155">
        <v>1228</v>
      </c>
      <c r="H155">
        <v>1246</v>
      </c>
      <c r="I155">
        <v>1209</v>
      </c>
      <c r="J155">
        <v>1218</v>
      </c>
      <c r="M155">
        <v>151</v>
      </c>
      <c r="N155">
        <v>673</v>
      </c>
      <c r="O155">
        <v>711</v>
      </c>
      <c r="P155">
        <v>832</v>
      </c>
      <c r="Q155">
        <v>956</v>
      </c>
      <c r="R155">
        <v>1037</v>
      </c>
      <c r="S155">
        <v>1068</v>
      </c>
      <c r="T155">
        <v>1117</v>
      </c>
      <c r="U155">
        <v>1102</v>
      </c>
      <c r="V155">
        <v>1108</v>
      </c>
    </row>
    <row r="156" spans="1:22">
      <c r="A156">
        <v>152</v>
      </c>
      <c r="B156">
        <v>777</v>
      </c>
      <c r="C156">
        <v>795</v>
      </c>
      <c r="D156">
        <v>849</v>
      </c>
      <c r="E156">
        <v>912</v>
      </c>
      <c r="F156">
        <v>942</v>
      </c>
      <c r="G156">
        <v>980</v>
      </c>
      <c r="H156">
        <v>1008</v>
      </c>
      <c r="I156">
        <v>1029</v>
      </c>
      <c r="J156">
        <v>1033</v>
      </c>
      <c r="M156">
        <v>152</v>
      </c>
      <c r="N156">
        <v>1078</v>
      </c>
      <c r="O156">
        <v>1104</v>
      </c>
      <c r="P156">
        <v>1167</v>
      </c>
      <c r="Q156">
        <v>1290</v>
      </c>
      <c r="R156">
        <v>1319</v>
      </c>
      <c r="S156">
        <v>1366</v>
      </c>
      <c r="T156">
        <v>1354</v>
      </c>
      <c r="U156">
        <v>1368</v>
      </c>
      <c r="V156">
        <v>1393</v>
      </c>
    </row>
    <row r="157" spans="1:22">
      <c r="A157">
        <v>153</v>
      </c>
      <c r="B157">
        <v>825</v>
      </c>
      <c r="C157">
        <v>874</v>
      </c>
      <c r="D157">
        <v>790</v>
      </c>
      <c r="E157">
        <v>1024</v>
      </c>
      <c r="F157">
        <v>1280</v>
      </c>
      <c r="G157">
        <v>1369</v>
      </c>
      <c r="H157">
        <v>1353</v>
      </c>
      <c r="I157">
        <v>1336</v>
      </c>
      <c r="J157">
        <v>1411</v>
      </c>
      <c r="M157">
        <v>153</v>
      </c>
      <c r="N157">
        <v>878</v>
      </c>
      <c r="O157">
        <v>999</v>
      </c>
      <c r="P157">
        <v>913</v>
      </c>
      <c r="Q157">
        <v>1224</v>
      </c>
      <c r="R157">
        <v>1266</v>
      </c>
      <c r="S157">
        <v>1413</v>
      </c>
      <c r="T157">
        <v>1480</v>
      </c>
      <c r="U157">
        <v>1472</v>
      </c>
      <c r="V157">
        <v>1502</v>
      </c>
    </row>
    <row r="158" spans="1:22">
      <c r="A158">
        <v>154</v>
      </c>
      <c r="B158">
        <v>147</v>
      </c>
      <c r="C158">
        <v>130</v>
      </c>
      <c r="D158">
        <v>126</v>
      </c>
      <c r="E158">
        <v>176</v>
      </c>
      <c r="F158">
        <v>185</v>
      </c>
      <c r="G158">
        <v>207</v>
      </c>
      <c r="H158">
        <v>204</v>
      </c>
      <c r="I158">
        <v>198</v>
      </c>
      <c r="J158">
        <v>210</v>
      </c>
      <c r="M158">
        <v>154</v>
      </c>
      <c r="N158">
        <v>130</v>
      </c>
      <c r="O158">
        <v>124</v>
      </c>
      <c r="P158">
        <v>114</v>
      </c>
      <c r="Q158">
        <v>158</v>
      </c>
      <c r="R158">
        <v>176</v>
      </c>
      <c r="S158">
        <v>180</v>
      </c>
      <c r="T158">
        <v>183</v>
      </c>
      <c r="U158">
        <v>176</v>
      </c>
      <c r="V158">
        <v>184</v>
      </c>
    </row>
    <row r="159" spans="1:22">
      <c r="A159">
        <v>155</v>
      </c>
      <c r="B159">
        <v>271</v>
      </c>
      <c r="C159">
        <v>289</v>
      </c>
      <c r="D159">
        <v>319</v>
      </c>
      <c r="E159">
        <v>366</v>
      </c>
      <c r="F159">
        <v>393</v>
      </c>
      <c r="G159">
        <v>396</v>
      </c>
      <c r="H159">
        <v>410</v>
      </c>
      <c r="I159">
        <v>403</v>
      </c>
      <c r="J159">
        <v>402</v>
      </c>
      <c r="M159">
        <v>155</v>
      </c>
      <c r="N159">
        <v>267</v>
      </c>
      <c r="O159">
        <v>262</v>
      </c>
      <c r="P159">
        <v>294</v>
      </c>
      <c r="Q159">
        <v>390</v>
      </c>
      <c r="R159">
        <v>371</v>
      </c>
      <c r="S159">
        <v>414</v>
      </c>
      <c r="T159">
        <v>417</v>
      </c>
      <c r="U159">
        <v>409</v>
      </c>
      <c r="V159">
        <v>415</v>
      </c>
    </row>
    <row r="160" spans="1:22">
      <c r="A160">
        <v>156</v>
      </c>
      <c r="B160">
        <v>338</v>
      </c>
      <c r="C160">
        <v>361</v>
      </c>
      <c r="D160">
        <v>433</v>
      </c>
      <c r="E160">
        <v>476</v>
      </c>
      <c r="F160">
        <v>496</v>
      </c>
      <c r="G160">
        <v>516</v>
      </c>
      <c r="H160">
        <v>529</v>
      </c>
      <c r="I160">
        <v>512</v>
      </c>
      <c r="J160">
        <v>515</v>
      </c>
      <c r="M160">
        <v>156</v>
      </c>
      <c r="N160">
        <v>377</v>
      </c>
      <c r="O160">
        <v>367</v>
      </c>
      <c r="P160">
        <v>425</v>
      </c>
      <c r="Q160">
        <v>481</v>
      </c>
      <c r="R160">
        <v>494</v>
      </c>
      <c r="S160">
        <v>523</v>
      </c>
      <c r="T160">
        <v>514</v>
      </c>
      <c r="U160">
        <v>508</v>
      </c>
      <c r="V160">
        <v>502</v>
      </c>
    </row>
    <row r="161" spans="1:22">
      <c r="A161">
        <v>157</v>
      </c>
      <c r="B161">
        <v>1097</v>
      </c>
      <c r="C161">
        <v>1234</v>
      </c>
      <c r="D161">
        <v>1148</v>
      </c>
      <c r="E161">
        <v>1369</v>
      </c>
      <c r="F161">
        <v>1564</v>
      </c>
      <c r="G161">
        <v>1640</v>
      </c>
      <c r="H161">
        <v>1709</v>
      </c>
      <c r="I161">
        <v>1665</v>
      </c>
      <c r="J161">
        <v>1715</v>
      </c>
      <c r="M161">
        <v>157</v>
      </c>
      <c r="N161">
        <v>1019</v>
      </c>
      <c r="O161">
        <v>1092</v>
      </c>
      <c r="P161">
        <v>1025</v>
      </c>
      <c r="Q161">
        <v>1372</v>
      </c>
      <c r="R161">
        <v>1450</v>
      </c>
      <c r="S161">
        <v>1613</v>
      </c>
      <c r="T161">
        <v>1627</v>
      </c>
      <c r="U161">
        <v>1588</v>
      </c>
      <c r="V161">
        <v>1640</v>
      </c>
    </row>
    <row r="162" spans="1:22">
      <c r="A162">
        <v>158</v>
      </c>
      <c r="B162">
        <v>252</v>
      </c>
      <c r="C162">
        <v>240</v>
      </c>
      <c r="D162">
        <v>268</v>
      </c>
      <c r="E162">
        <v>296</v>
      </c>
      <c r="F162">
        <v>312</v>
      </c>
      <c r="G162">
        <v>316</v>
      </c>
      <c r="H162">
        <v>343</v>
      </c>
      <c r="I162">
        <v>339</v>
      </c>
      <c r="J162">
        <v>351</v>
      </c>
      <c r="M162">
        <v>158</v>
      </c>
      <c r="N162">
        <v>242</v>
      </c>
      <c r="O162">
        <v>252</v>
      </c>
      <c r="P162">
        <v>252</v>
      </c>
      <c r="Q162">
        <v>304</v>
      </c>
      <c r="R162">
        <v>310</v>
      </c>
      <c r="S162">
        <v>335</v>
      </c>
      <c r="T162">
        <v>338</v>
      </c>
      <c r="U162">
        <v>338</v>
      </c>
      <c r="V162">
        <v>359</v>
      </c>
    </row>
    <row r="163" spans="1:22">
      <c r="A163">
        <v>159</v>
      </c>
      <c r="B163">
        <v>33</v>
      </c>
      <c r="C163">
        <v>34</v>
      </c>
      <c r="D163">
        <v>43</v>
      </c>
      <c r="E163">
        <v>45</v>
      </c>
      <c r="F163">
        <v>51</v>
      </c>
      <c r="G163">
        <v>48</v>
      </c>
      <c r="H163">
        <v>53</v>
      </c>
      <c r="I163">
        <v>58</v>
      </c>
      <c r="J163">
        <v>58</v>
      </c>
      <c r="M163">
        <v>159</v>
      </c>
      <c r="N163">
        <v>30</v>
      </c>
      <c r="O163">
        <v>32</v>
      </c>
      <c r="P163">
        <v>31</v>
      </c>
      <c r="Q163">
        <v>42</v>
      </c>
      <c r="R163">
        <v>47</v>
      </c>
      <c r="S163">
        <v>47</v>
      </c>
      <c r="T163">
        <v>47</v>
      </c>
      <c r="U163">
        <v>46</v>
      </c>
      <c r="V163">
        <v>50</v>
      </c>
    </row>
    <row r="164" spans="1:22">
      <c r="A164">
        <v>161</v>
      </c>
      <c r="B164">
        <v>395</v>
      </c>
      <c r="C164">
        <v>394</v>
      </c>
      <c r="D164">
        <v>387</v>
      </c>
      <c r="E164">
        <v>458</v>
      </c>
      <c r="F164">
        <v>465</v>
      </c>
      <c r="G164">
        <v>479</v>
      </c>
      <c r="H164">
        <v>490</v>
      </c>
      <c r="I164">
        <v>484</v>
      </c>
      <c r="J164">
        <v>494</v>
      </c>
      <c r="M164">
        <v>161</v>
      </c>
      <c r="N164">
        <v>536</v>
      </c>
      <c r="O164">
        <v>540</v>
      </c>
      <c r="P164">
        <v>545</v>
      </c>
      <c r="Q164">
        <v>606</v>
      </c>
      <c r="R164">
        <v>635</v>
      </c>
      <c r="S164">
        <v>680</v>
      </c>
      <c r="T164">
        <v>708</v>
      </c>
      <c r="U164">
        <v>729</v>
      </c>
      <c r="V164">
        <v>745</v>
      </c>
    </row>
    <row r="165" spans="1:22">
      <c r="A165">
        <v>162</v>
      </c>
      <c r="B165">
        <v>1625</v>
      </c>
      <c r="C165">
        <v>1671</v>
      </c>
      <c r="D165">
        <v>1779</v>
      </c>
      <c r="E165">
        <v>2023</v>
      </c>
      <c r="F165">
        <v>2470</v>
      </c>
      <c r="G165">
        <v>2498</v>
      </c>
      <c r="H165">
        <v>2622</v>
      </c>
      <c r="I165">
        <v>2587</v>
      </c>
      <c r="J165">
        <v>2817</v>
      </c>
      <c r="M165">
        <v>162</v>
      </c>
      <c r="N165">
        <v>1664</v>
      </c>
      <c r="O165">
        <v>1662</v>
      </c>
      <c r="P165">
        <v>1784</v>
      </c>
      <c r="Q165">
        <v>2004</v>
      </c>
      <c r="R165">
        <v>2114</v>
      </c>
      <c r="S165">
        <v>2668</v>
      </c>
      <c r="T165">
        <v>2704</v>
      </c>
      <c r="U165">
        <v>2782</v>
      </c>
      <c r="V165">
        <v>3052</v>
      </c>
    </row>
    <row r="166" spans="1:22">
      <c r="A166">
        <v>163</v>
      </c>
      <c r="B166">
        <v>1044</v>
      </c>
      <c r="C166">
        <v>1050</v>
      </c>
      <c r="D166">
        <v>1114</v>
      </c>
      <c r="E166">
        <v>1377</v>
      </c>
      <c r="F166">
        <v>1644</v>
      </c>
      <c r="G166">
        <v>1689</v>
      </c>
      <c r="H166">
        <v>1718</v>
      </c>
      <c r="I166">
        <v>1722</v>
      </c>
      <c r="J166">
        <v>1782</v>
      </c>
      <c r="M166">
        <v>163</v>
      </c>
      <c r="N166">
        <v>1209</v>
      </c>
      <c r="O166">
        <v>1225</v>
      </c>
      <c r="P166">
        <v>1296</v>
      </c>
      <c r="Q166">
        <v>1622</v>
      </c>
      <c r="R166">
        <v>1738</v>
      </c>
      <c r="S166">
        <v>1810</v>
      </c>
      <c r="T166">
        <v>1872</v>
      </c>
      <c r="U166">
        <v>1975</v>
      </c>
      <c r="V166">
        <v>1992</v>
      </c>
    </row>
    <row r="167" spans="1:22">
      <c r="A167">
        <v>164</v>
      </c>
      <c r="B167">
        <v>180</v>
      </c>
      <c r="C167">
        <v>171</v>
      </c>
      <c r="D167">
        <v>161</v>
      </c>
      <c r="E167">
        <v>197</v>
      </c>
      <c r="F167">
        <v>229</v>
      </c>
      <c r="G167">
        <v>228</v>
      </c>
      <c r="H167">
        <v>255</v>
      </c>
      <c r="I167">
        <v>237</v>
      </c>
      <c r="J167">
        <v>253</v>
      </c>
      <c r="M167">
        <v>164</v>
      </c>
      <c r="N167">
        <v>222</v>
      </c>
      <c r="O167">
        <v>219</v>
      </c>
      <c r="P167">
        <v>211</v>
      </c>
      <c r="Q167">
        <v>283</v>
      </c>
      <c r="R167">
        <v>260</v>
      </c>
      <c r="S167">
        <v>300</v>
      </c>
      <c r="T167">
        <v>379</v>
      </c>
      <c r="U167">
        <v>403</v>
      </c>
      <c r="V167">
        <v>436</v>
      </c>
    </row>
    <row r="168" spans="1:22">
      <c r="A168">
        <v>165</v>
      </c>
      <c r="B168">
        <v>82</v>
      </c>
      <c r="C168">
        <v>81</v>
      </c>
      <c r="D168">
        <v>93</v>
      </c>
      <c r="E168">
        <v>96</v>
      </c>
      <c r="F168">
        <v>131</v>
      </c>
      <c r="G168">
        <v>120</v>
      </c>
      <c r="H168">
        <v>117</v>
      </c>
      <c r="I168">
        <v>122</v>
      </c>
      <c r="J168">
        <v>128</v>
      </c>
      <c r="M168">
        <v>165</v>
      </c>
      <c r="N168">
        <v>99</v>
      </c>
      <c r="O168">
        <v>100</v>
      </c>
      <c r="P168">
        <v>108</v>
      </c>
      <c r="Q168">
        <v>124</v>
      </c>
      <c r="R168">
        <v>149</v>
      </c>
      <c r="S168">
        <v>144</v>
      </c>
      <c r="T168">
        <v>138</v>
      </c>
      <c r="U168">
        <v>142</v>
      </c>
      <c r="V168">
        <v>147</v>
      </c>
    </row>
    <row r="169" spans="1:22">
      <c r="A169">
        <v>166</v>
      </c>
      <c r="B169">
        <v>1631</v>
      </c>
      <c r="C169">
        <v>1821</v>
      </c>
      <c r="D169">
        <v>1875</v>
      </c>
      <c r="E169">
        <v>2305</v>
      </c>
      <c r="F169">
        <v>2578</v>
      </c>
      <c r="G169">
        <v>2506</v>
      </c>
      <c r="H169">
        <v>2514</v>
      </c>
      <c r="I169">
        <v>2609</v>
      </c>
      <c r="J169">
        <v>2639</v>
      </c>
      <c r="M169">
        <v>166</v>
      </c>
      <c r="N169">
        <v>1994</v>
      </c>
      <c r="O169">
        <v>2156</v>
      </c>
      <c r="P169">
        <v>2330</v>
      </c>
      <c r="Q169">
        <v>2793</v>
      </c>
      <c r="R169">
        <v>2968</v>
      </c>
      <c r="S169">
        <v>3155</v>
      </c>
      <c r="T169">
        <v>3413</v>
      </c>
      <c r="U169">
        <v>3485</v>
      </c>
      <c r="V169">
        <v>3510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68"/>
  <sheetViews>
    <sheetView showRuler="0" topLeftCell="AC4" workbookViewId="0">
      <pane xSplit="35900" ySplit="1160" topLeftCell="AC129" activePane="bottomLeft"/>
      <selection activeCell="B4" sqref="B1:B1048576"/>
      <selection pane="topRight" activeCell="AC1" sqref="AC1"/>
      <selection pane="bottomLeft" activeCell="L170" sqref="L170"/>
      <selection pane="bottomRight" activeCell="AC8" sqref="AC8"/>
    </sheetView>
  </sheetViews>
  <sheetFormatPr baseColWidth="10" defaultRowHeight="15" x14ac:dyDescent="0"/>
  <cols>
    <col min="1" max="1" width="12.6640625" bestFit="1" customWidth="1"/>
    <col min="2" max="2" width="6.1640625" customWidth="1"/>
    <col min="3" max="3" width="6.1640625" bestFit="1" customWidth="1"/>
    <col min="4" max="4" width="6.1640625" customWidth="1"/>
    <col min="5" max="8" width="6.1640625" bestFit="1" customWidth="1"/>
    <col min="9" max="9" width="6.1640625" customWidth="1"/>
    <col min="10" max="11" width="7.1640625" bestFit="1" customWidth="1"/>
    <col min="13" max="13" width="12.6640625" bestFit="1" customWidth="1"/>
    <col min="14" max="14" width="6.1640625" customWidth="1"/>
    <col min="15" max="15" width="6.1640625" bestFit="1" customWidth="1"/>
    <col min="16" max="16" width="6.1640625" customWidth="1"/>
    <col min="17" max="20" width="6.1640625" bestFit="1" customWidth="1"/>
    <col min="21" max="21" width="6.1640625" customWidth="1"/>
    <col min="22" max="23" width="7.1640625" bestFit="1" customWidth="1"/>
    <col min="25" max="25" width="12.6640625" bestFit="1" customWidth="1"/>
    <col min="26" max="26" width="6.1640625" bestFit="1" customWidth="1"/>
    <col min="27" max="27" width="6.1640625" customWidth="1"/>
    <col min="28" max="28" width="6.1640625" bestFit="1" customWidth="1"/>
    <col min="29" max="29" width="7.83203125" bestFit="1" customWidth="1"/>
    <col min="30" max="31" width="6.1640625" bestFit="1" customWidth="1"/>
    <col min="32" max="32" width="6.1640625" customWidth="1"/>
    <col min="33" max="34" width="7.1640625" bestFit="1" customWidth="1"/>
    <col min="36" max="36" width="12.6640625" bestFit="1" customWidth="1"/>
    <col min="37" max="37" width="6.1640625" bestFit="1" customWidth="1"/>
    <col min="38" max="38" width="6.1640625" customWidth="1"/>
    <col min="39" max="39" width="6.1640625" bestFit="1" customWidth="1"/>
    <col min="40" max="40" width="9.6640625" bestFit="1" customWidth="1"/>
    <col min="41" max="42" width="6.1640625" bestFit="1" customWidth="1"/>
    <col min="43" max="43" width="6.1640625" customWidth="1"/>
    <col min="44" max="44" width="7.1640625" bestFit="1" customWidth="1"/>
  </cols>
  <sheetData>
    <row r="2" spans="1:44">
      <c r="F2" t="s">
        <v>17</v>
      </c>
      <c r="S2" t="s">
        <v>18</v>
      </c>
      <c r="AC2" t="s">
        <v>19</v>
      </c>
      <c r="AN2" t="s">
        <v>20</v>
      </c>
    </row>
    <row r="3" spans="1:44">
      <c r="A3" t="s">
        <v>15</v>
      </c>
      <c r="B3" t="s">
        <v>16</v>
      </c>
      <c r="C3" t="s">
        <v>8</v>
      </c>
      <c r="D3" t="s">
        <v>22</v>
      </c>
      <c r="E3" t="s">
        <v>9</v>
      </c>
      <c r="F3" t="s">
        <v>10</v>
      </c>
      <c r="G3" t="s">
        <v>11</v>
      </c>
      <c r="H3" t="s">
        <v>12</v>
      </c>
      <c r="I3" t="s">
        <v>21</v>
      </c>
      <c r="J3" t="s">
        <v>13</v>
      </c>
      <c r="K3" t="s">
        <v>14</v>
      </c>
      <c r="M3" t="s">
        <v>15</v>
      </c>
      <c r="N3" t="s">
        <v>16</v>
      </c>
      <c r="O3" t="s">
        <v>8</v>
      </c>
      <c r="P3" t="s">
        <v>22</v>
      </c>
      <c r="Q3" t="s">
        <v>9</v>
      </c>
      <c r="R3" t="s">
        <v>10</v>
      </c>
      <c r="S3" t="s">
        <v>11</v>
      </c>
      <c r="T3" t="s">
        <v>12</v>
      </c>
      <c r="U3" t="s">
        <v>21</v>
      </c>
      <c r="V3" t="s">
        <v>13</v>
      </c>
      <c r="W3" t="s">
        <v>14</v>
      </c>
      <c r="Y3" t="s">
        <v>15</v>
      </c>
      <c r="Z3" t="s">
        <v>8</v>
      </c>
      <c r="AA3" t="s">
        <v>22</v>
      </c>
      <c r="AB3" t="s">
        <v>9</v>
      </c>
      <c r="AC3" t="s">
        <v>10</v>
      </c>
      <c r="AD3" t="s">
        <v>11</v>
      </c>
      <c r="AE3" t="s">
        <v>12</v>
      </c>
      <c r="AF3" t="s">
        <v>21</v>
      </c>
      <c r="AG3" t="s">
        <v>13</v>
      </c>
      <c r="AH3" t="s">
        <v>14</v>
      </c>
      <c r="AJ3" t="s">
        <v>15</v>
      </c>
      <c r="AK3" t="s">
        <v>8</v>
      </c>
      <c r="AL3" t="s">
        <v>22</v>
      </c>
      <c r="AM3" t="s">
        <v>9</v>
      </c>
      <c r="AN3" t="s">
        <v>10</v>
      </c>
      <c r="AO3" t="s">
        <v>11</v>
      </c>
      <c r="AP3" t="s">
        <v>12</v>
      </c>
      <c r="AQ3" t="s">
        <v>21</v>
      </c>
      <c r="AR3" t="s">
        <v>13</v>
      </c>
    </row>
    <row r="4" spans="1:44">
      <c r="A4">
        <v>1</v>
      </c>
      <c r="B4">
        <v>1590</v>
      </c>
      <c r="C4" s="7">
        <f>(ROI_Data_86um!B5/$B$4)</f>
        <v>1.5792452830188679</v>
      </c>
      <c r="D4" s="7">
        <f>(ROI_Data_86um!C5/$B4)</f>
        <v>1.6440251572327045</v>
      </c>
      <c r="E4" s="7">
        <f>(ROI_Data_86um!D5/$B4)</f>
        <v>1.5817610062893082</v>
      </c>
      <c r="F4" s="7">
        <f>(ROI_Data_86um!E5/$B4)</f>
        <v>1.7830188679245282</v>
      </c>
      <c r="G4" s="7">
        <f>(ROI_Data_86um!F5/$B4)</f>
        <v>1.8654088050314466</v>
      </c>
      <c r="H4" s="7">
        <f>(ROI_Data_86um!G5/$B4)</f>
        <v>1.9352201257861634</v>
      </c>
      <c r="I4" s="7">
        <f>(ROI_Data_86um!H5/$B4)</f>
        <v>1.9484276729559749</v>
      </c>
      <c r="J4" s="7">
        <f>(ROI_Data_86um!I5/$B4)</f>
        <v>1.9327044025157232</v>
      </c>
      <c r="K4" s="7">
        <f>(ROI_Data_86um!J5/B4)</f>
        <v>1.9886792452830189</v>
      </c>
      <c r="M4">
        <v>1</v>
      </c>
      <c r="N4">
        <v>1672</v>
      </c>
      <c r="O4" s="7">
        <f>ROI_Data_86um!N5/ROI_Data_Normalized_86um!$N4</f>
        <v>1.5592105263157894</v>
      </c>
      <c r="P4" s="7">
        <f>ROI_Data_86um!O5/ROI_Data_Normalized_86um!$N4</f>
        <v>1.5783492822966507</v>
      </c>
      <c r="Q4" s="7">
        <f>ROI_Data_86um!P5/ROI_Data_Normalized_86um!$N4</f>
        <v>1.5197368421052631</v>
      </c>
      <c r="R4" s="7">
        <f>ROI_Data_86um!Q5/ROI_Data_Normalized_86um!$N4</f>
        <v>1.770334928229665</v>
      </c>
      <c r="S4" s="7">
        <f>ROI_Data_86um!R5/ROI_Data_Normalized_86um!$N4</f>
        <v>1.7769138755980862</v>
      </c>
      <c r="T4" s="7">
        <f>ROI_Data_86um!S5/ROI_Data_Normalized_86um!$N4</f>
        <v>1.792464114832536</v>
      </c>
      <c r="U4" s="7">
        <f>ROI_Data_86um!T5/ROI_Data_Normalized_86um!$N4</f>
        <v>1.8151913875598087</v>
      </c>
      <c r="V4" s="7">
        <f>ROI_Data_86um!U5/ROI_Data_Normalized_86um!$N4</f>
        <v>1.8313397129186604</v>
      </c>
      <c r="W4" s="7">
        <f>ROI_Data_86um!V5/ROI_Data_Normalized_86um!$N4</f>
        <v>1.8504784688995215</v>
      </c>
      <c r="Y4">
        <v>1</v>
      </c>
      <c r="Z4" s="7">
        <f t="shared" ref="Z4:AH4" si="0">AVERAGE(C4,O4)</f>
        <v>1.5692279046673288</v>
      </c>
      <c r="AA4" s="7">
        <f t="shared" si="0"/>
        <v>1.6111872197646777</v>
      </c>
      <c r="AB4" s="7">
        <f t="shared" si="0"/>
        <v>1.5507489241972856</v>
      </c>
      <c r="AC4" s="7">
        <f t="shared" si="0"/>
        <v>1.7766768980770966</v>
      </c>
      <c r="AD4" s="7">
        <f t="shared" si="0"/>
        <v>1.8211613403147664</v>
      </c>
      <c r="AE4" s="7">
        <f t="shared" si="0"/>
        <v>1.8638421203093496</v>
      </c>
      <c r="AF4" s="7">
        <f t="shared" si="0"/>
        <v>1.8818095302578919</v>
      </c>
      <c r="AG4" s="7">
        <f t="shared" si="0"/>
        <v>1.8820220577171918</v>
      </c>
      <c r="AH4" s="7">
        <f t="shared" si="0"/>
        <v>1.9195788570912702</v>
      </c>
      <c r="AJ4">
        <v>1</v>
      </c>
      <c r="AK4" s="7">
        <f t="shared" ref="AK4:AR4" si="1">$AH4-Z4</f>
        <v>0.35035095242394143</v>
      </c>
      <c r="AL4" s="7">
        <f t="shared" si="1"/>
        <v>0.30839163732659247</v>
      </c>
      <c r="AM4" s="7">
        <f t="shared" si="1"/>
        <v>0.36882993289398458</v>
      </c>
      <c r="AN4" s="7">
        <f t="shared" si="1"/>
        <v>0.14290195901417357</v>
      </c>
      <c r="AO4" s="7">
        <f t="shared" si="1"/>
        <v>9.8417516776503788E-2</v>
      </c>
      <c r="AP4" s="7">
        <f t="shared" si="1"/>
        <v>5.5736736781920593E-2</v>
      </c>
      <c r="AQ4" s="7">
        <f t="shared" si="1"/>
        <v>3.7769326833378303E-2</v>
      </c>
      <c r="AR4" s="7">
        <f t="shared" si="1"/>
        <v>3.7556799374078409E-2</v>
      </c>
    </row>
    <row r="5" spans="1:44">
      <c r="A5">
        <v>2</v>
      </c>
      <c r="B5">
        <v>625</v>
      </c>
      <c r="C5" s="7">
        <f>(ROI_Data_86um!B6/B5)</f>
        <v>1.4863999999999999</v>
      </c>
      <c r="D5" s="7">
        <f>(ROI_Data_86um!C6/$B5)</f>
        <v>1.6688000000000001</v>
      </c>
      <c r="E5" s="7">
        <f>(ROI_Data_86um!D6/$B5)</f>
        <v>1.5696000000000001</v>
      </c>
      <c r="F5" s="7">
        <f>(ROI_Data_86um!E6/B5)</f>
        <v>1.88</v>
      </c>
      <c r="G5" s="7">
        <f>(ROI_Data_86um!F6/B5)</f>
        <v>2.032</v>
      </c>
      <c r="H5" s="7">
        <f>(ROI_Data_86um!G6/$B5)</f>
        <v>2.08</v>
      </c>
      <c r="I5" s="7">
        <f>(ROI_Data_86um!H6/$B5)</f>
        <v>2.056</v>
      </c>
      <c r="J5" s="7">
        <f>(ROI_Data_86um!I6/$B5)</f>
        <v>2.0623999999999998</v>
      </c>
      <c r="K5" s="7">
        <f>(ROI_Data_86um!J6/B5)</f>
        <v>2.1023999999999998</v>
      </c>
      <c r="M5">
        <v>2</v>
      </c>
      <c r="N5">
        <v>757</v>
      </c>
      <c r="O5" s="7">
        <f>ROI_Data_86um!N6/ROI_Data_Normalized_86um!$N5</f>
        <v>1.5151915455746368</v>
      </c>
      <c r="P5" s="7">
        <f>ROI_Data_86um!O6/ROI_Data_Normalized_86um!$N5</f>
        <v>1.5733157199471599</v>
      </c>
      <c r="Q5" s="7">
        <f>ROI_Data_86um!P6/ROI_Data_Normalized_86um!$N5</f>
        <v>1.5416116248348746</v>
      </c>
      <c r="R5" s="7">
        <f>ROI_Data_86um!Q6/ROI_Data_Normalized_86um!$N5</f>
        <v>1.7833553500660502</v>
      </c>
      <c r="S5" s="7">
        <f>ROI_Data_86um!R6/ROI_Data_Normalized_86um!$N5</f>
        <v>1.7926023778071334</v>
      </c>
      <c r="T5" s="7">
        <f>ROI_Data_86um!S6/ROI_Data_Normalized_86um!$N5</f>
        <v>1.7635402906208719</v>
      </c>
      <c r="U5" s="7">
        <f>ROI_Data_86um!T6/ROI_Data_Normalized_86um!$N5</f>
        <v>1.8375165125495376</v>
      </c>
      <c r="V5" s="7">
        <f>ROI_Data_86um!U6/ROI_Data_Normalized_86um!$N5</f>
        <v>1.8586525759577279</v>
      </c>
      <c r="W5" s="7">
        <f>ROI_Data_86um!V6/ROI_Data_Normalized_86um!$N5</f>
        <v>1.8626155878467636</v>
      </c>
      <c r="Y5">
        <v>2</v>
      </c>
      <c r="Z5" s="7">
        <f t="shared" ref="Z5:Z25" si="2">AVERAGE(C5,O5)</f>
        <v>1.5007957727873182</v>
      </c>
      <c r="AA5" s="7">
        <f t="shared" ref="AA5:AA68" si="3">AVERAGE(D5,P5)</f>
        <v>1.6210578599735799</v>
      </c>
      <c r="AB5" s="7">
        <f t="shared" ref="AB5:AB25" si="4">AVERAGE(E5,Q5)</f>
        <v>1.5556058124174372</v>
      </c>
      <c r="AC5" s="7">
        <f t="shared" ref="AC5:AC25" si="5">AVERAGE(F5,R5)</f>
        <v>1.831677675033025</v>
      </c>
      <c r="AD5" s="7">
        <f t="shared" ref="AD5:AD25" si="6">AVERAGE(G5,S5)</f>
        <v>1.9123011889035668</v>
      </c>
      <c r="AE5" s="7">
        <f t="shared" ref="AE5:AE25" si="7">AVERAGE(H5,T5)</f>
        <v>1.9217701453104361</v>
      </c>
      <c r="AF5" s="7">
        <f t="shared" ref="AF5:AF68" si="8">AVERAGE(I5,U5)</f>
        <v>1.946758256274769</v>
      </c>
      <c r="AG5" s="7">
        <f t="shared" ref="AG5:AG25" si="9">AVERAGE(J5,V5)</f>
        <v>1.9605262879788639</v>
      </c>
      <c r="AH5" s="7">
        <f t="shared" ref="AH5:AH25" si="10">AVERAGE(K5,W5)</f>
        <v>1.9825077939233817</v>
      </c>
      <c r="AJ5">
        <v>2</v>
      </c>
      <c r="AK5" s="7">
        <f t="shared" ref="AK5:AK68" si="11">$AH5-Z5</f>
        <v>0.48171202113606348</v>
      </c>
      <c r="AL5" s="7">
        <f t="shared" ref="AL5:AL68" si="12">$AH5-AA5</f>
        <v>0.36144993394980185</v>
      </c>
      <c r="AM5" s="7">
        <f t="shared" ref="AM5:AM19" si="13">$AH5-AB5</f>
        <v>0.42690198150594449</v>
      </c>
      <c r="AN5" s="7">
        <f t="shared" ref="AN5:AN19" si="14">$AH5-AC5</f>
        <v>0.15083011889035669</v>
      </c>
      <c r="AO5" s="7">
        <f t="shared" ref="AO5:AO19" si="15">$AH5-AD5</f>
        <v>7.0206605019814905E-2</v>
      </c>
      <c r="AP5" s="7">
        <f t="shared" ref="AP5:AP19" si="16">$AH5-AE5</f>
        <v>6.0737648612945616E-2</v>
      </c>
      <c r="AQ5" s="7">
        <f t="shared" ref="AQ5:AQ68" si="17">$AH5-AF5</f>
        <v>3.5749537648612773E-2</v>
      </c>
      <c r="AR5" s="7">
        <f t="shared" ref="AR5:AR19" si="18">$AH5-AG5</f>
        <v>2.1981505944517865E-2</v>
      </c>
    </row>
    <row r="6" spans="1:44">
      <c r="A6">
        <v>3</v>
      </c>
      <c r="B6">
        <v>1444</v>
      </c>
      <c r="C6" s="7">
        <f>(ROI_Data_86um!B7/B6)</f>
        <v>1.2015235457063711</v>
      </c>
      <c r="D6" s="7">
        <f>(ROI_Data_86um!C7/$B6)</f>
        <v>1.3801939058171746</v>
      </c>
      <c r="E6" s="7">
        <f>(ROI_Data_86um!D7/$B6)</f>
        <v>1.7216066481994461</v>
      </c>
      <c r="F6" s="7">
        <f>(ROI_Data_86um!E7/B6)</f>
        <v>1.7576177285318559</v>
      </c>
      <c r="G6" s="7">
        <f>(ROI_Data_86um!F7/B6)</f>
        <v>2.0117728531855956</v>
      </c>
      <c r="H6" s="7">
        <f>(ROI_Data_86um!G7/$B6)</f>
        <v>1.9203601108033241</v>
      </c>
      <c r="I6" s="7">
        <f>(ROI_Data_86um!H7/$B6)</f>
        <v>1.943213296398892</v>
      </c>
      <c r="J6" s="7">
        <f>(ROI_Data_86um!I7/$B6)</f>
        <v>1.9515235457063711</v>
      </c>
      <c r="K6" s="7">
        <f>(ROI_Data_86um!J7/B6)</f>
        <v>1.9674515235457064</v>
      </c>
      <c r="M6">
        <v>3</v>
      </c>
      <c r="N6">
        <v>1600</v>
      </c>
      <c r="O6" s="7">
        <f>ROI_Data_86um!N7/ROI_Data_Normalized_86um!$N6</f>
        <v>1.2618750000000001</v>
      </c>
      <c r="P6" s="7">
        <f>ROI_Data_86um!O7/ROI_Data_Normalized_86um!$N6</f>
        <v>1.24125</v>
      </c>
      <c r="Q6" s="7">
        <f>ROI_Data_86um!P7/ROI_Data_Normalized_86um!$N6</f>
        <v>1.4737499999999999</v>
      </c>
      <c r="R6" s="7">
        <f>ROI_Data_86um!Q7/ROI_Data_Normalized_86um!$N6</f>
        <v>1.8162499999999999</v>
      </c>
      <c r="S6" s="7">
        <f>ROI_Data_86um!R7/ROI_Data_Normalized_86um!$N6</f>
        <v>1.8149999999999999</v>
      </c>
      <c r="T6" s="7">
        <f>ROI_Data_86um!S7/ROI_Data_Normalized_86um!$N6</f>
        <v>1.8474999999999999</v>
      </c>
      <c r="U6" s="7">
        <f>ROI_Data_86um!T7/ROI_Data_Normalized_86um!$N6</f>
        <v>1.850625</v>
      </c>
      <c r="V6" s="7">
        <f>ROI_Data_86um!U7/ROI_Data_Normalized_86um!$N6</f>
        <v>1.943125</v>
      </c>
      <c r="W6" s="7">
        <f>ROI_Data_86um!V7/ROI_Data_Normalized_86um!$N6</f>
        <v>1.9775</v>
      </c>
      <c r="Y6">
        <v>3</v>
      </c>
      <c r="Z6" s="7">
        <f t="shared" si="2"/>
        <v>1.2316992728531857</v>
      </c>
      <c r="AA6" s="7">
        <f t="shared" si="3"/>
        <v>1.3107219529085872</v>
      </c>
      <c r="AB6" s="7">
        <f t="shared" si="4"/>
        <v>1.597678324099723</v>
      </c>
      <c r="AC6" s="7">
        <f t="shared" si="5"/>
        <v>1.786933864265928</v>
      </c>
      <c r="AD6" s="7">
        <f t="shared" si="6"/>
        <v>1.9133864265927978</v>
      </c>
      <c r="AE6" s="7">
        <f t="shared" si="7"/>
        <v>1.883930055401662</v>
      </c>
      <c r="AF6" s="7">
        <f t="shared" si="8"/>
        <v>1.8969191481994461</v>
      </c>
      <c r="AG6" s="7">
        <f t="shared" si="9"/>
        <v>1.9473242728531854</v>
      </c>
      <c r="AH6" s="7">
        <f t="shared" si="10"/>
        <v>1.9724757617728532</v>
      </c>
      <c r="AJ6">
        <v>3</v>
      </c>
      <c r="AK6" s="7">
        <f t="shared" si="11"/>
        <v>0.74077648891966752</v>
      </c>
      <c r="AL6" s="7">
        <f t="shared" si="12"/>
        <v>0.66175380886426605</v>
      </c>
      <c r="AM6" s="7">
        <f t="shared" si="13"/>
        <v>0.37479743767313023</v>
      </c>
      <c r="AN6" s="7">
        <f t="shared" si="14"/>
        <v>0.18554189750692518</v>
      </c>
      <c r="AO6" s="7">
        <f t="shared" si="15"/>
        <v>5.9089335180055436E-2</v>
      </c>
      <c r="AP6" s="7">
        <f t="shared" si="16"/>
        <v>8.8545706371191191E-2</v>
      </c>
      <c r="AQ6" s="7">
        <f t="shared" si="17"/>
        <v>7.555661357340715E-2</v>
      </c>
      <c r="AR6" s="7">
        <f t="shared" si="18"/>
        <v>2.5151488919667786E-2</v>
      </c>
    </row>
    <row r="7" spans="1:44">
      <c r="A7">
        <v>4</v>
      </c>
      <c r="B7">
        <v>507</v>
      </c>
      <c r="C7" s="7">
        <f>(ROI_Data_86um!B8/B7)</f>
        <v>1.155818540433925</v>
      </c>
      <c r="D7" s="7">
        <f>(ROI_Data_86um!C8/$B7)</f>
        <v>1.3826429980276134</v>
      </c>
      <c r="E7" s="7">
        <f>(ROI_Data_86um!D8/$B7)</f>
        <v>1.5976331360946745</v>
      </c>
      <c r="F7" s="7">
        <f>(ROI_Data_86um!E8/B7)</f>
        <v>1.6528599605522682</v>
      </c>
      <c r="G7" s="7">
        <f>(ROI_Data_86um!F8/B7)</f>
        <v>2.0118343195266273</v>
      </c>
      <c r="H7" s="7">
        <f>(ROI_Data_86um!G8/$B7)</f>
        <v>1.9861932938856015</v>
      </c>
      <c r="I7" s="7">
        <f>(ROI_Data_86um!H8/$B7)</f>
        <v>1.960552268244576</v>
      </c>
      <c r="J7" s="7">
        <f>(ROI_Data_86um!I8/$B7)</f>
        <v>1.9368836291913214</v>
      </c>
      <c r="K7" s="7">
        <f>(ROI_Data_86um!J8/B7)</f>
        <v>2.0078895463510849</v>
      </c>
      <c r="M7">
        <v>4</v>
      </c>
      <c r="N7">
        <v>577</v>
      </c>
      <c r="O7" s="7">
        <f>ROI_Data_86um!N8/ROI_Data_Normalized_86um!$N7</f>
        <v>1.1213171577123051</v>
      </c>
      <c r="P7" s="7">
        <f>ROI_Data_86um!O8/ROI_Data_Normalized_86um!$N7</f>
        <v>1.1213171577123051</v>
      </c>
      <c r="Q7" s="7">
        <f>ROI_Data_86um!P8/ROI_Data_Normalized_86um!$N7</f>
        <v>1.3466204506065858</v>
      </c>
      <c r="R7" s="7">
        <f>ROI_Data_86um!Q8/ROI_Data_Normalized_86um!$N7</f>
        <v>1.6967071057192373</v>
      </c>
      <c r="S7" s="7">
        <f>ROI_Data_86um!R8/ROI_Data_Normalized_86um!$N7</f>
        <v>1.7279029462738302</v>
      </c>
      <c r="T7" s="7">
        <f>ROI_Data_86um!S8/ROI_Data_Normalized_86um!$N7</f>
        <v>1.807625649913345</v>
      </c>
      <c r="U7" s="7">
        <f>ROI_Data_86um!T8/ROI_Data_Normalized_86um!$N7</f>
        <v>1.8301559792027731</v>
      </c>
      <c r="V7" s="7">
        <f>ROI_Data_86um!U8/ROI_Data_Normalized_86um!$N7</f>
        <v>1.8942807625649913</v>
      </c>
      <c r="W7" s="7">
        <f>ROI_Data_86um!V8/ROI_Data_Normalized_86um!$N7</f>
        <v>1.9272097053726169</v>
      </c>
      <c r="Y7">
        <v>4</v>
      </c>
      <c r="Z7" s="7">
        <f t="shared" si="2"/>
        <v>1.138567849073115</v>
      </c>
      <c r="AA7" s="7">
        <f t="shared" si="3"/>
        <v>1.2519800778699592</v>
      </c>
      <c r="AB7" s="7">
        <f t="shared" si="4"/>
        <v>1.4721267933506301</v>
      </c>
      <c r="AC7" s="7">
        <f t="shared" si="5"/>
        <v>1.6747835331357528</v>
      </c>
      <c r="AD7" s="7">
        <f t="shared" si="6"/>
        <v>1.8698686329002288</v>
      </c>
      <c r="AE7" s="7">
        <f t="shared" si="7"/>
        <v>1.8969094718994732</v>
      </c>
      <c r="AF7" s="7">
        <f t="shared" si="8"/>
        <v>1.8953541237236746</v>
      </c>
      <c r="AG7" s="7">
        <f t="shared" si="9"/>
        <v>1.9155821958781565</v>
      </c>
      <c r="AH7" s="7">
        <f t="shared" si="10"/>
        <v>1.9675496258618508</v>
      </c>
      <c r="AJ7">
        <v>4</v>
      </c>
      <c r="AK7" s="7">
        <f t="shared" si="11"/>
        <v>0.82898177678873575</v>
      </c>
      <c r="AL7" s="7">
        <f t="shared" si="12"/>
        <v>0.71556954799189154</v>
      </c>
      <c r="AM7" s="7">
        <f t="shared" si="13"/>
        <v>0.49542283251122066</v>
      </c>
      <c r="AN7" s="7">
        <f t="shared" si="14"/>
        <v>0.29276609272609799</v>
      </c>
      <c r="AO7" s="7">
        <f t="shared" si="15"/>
        <v>9.7680992961622026E-2</v>
      </c>
      <c r="AP7" s="7">
        <f t="shared" si="16"/>
        <v>7.064015396237755E-2</v>
      </c>
      <c r="AQ7" s="7">
        <f t="shared" si="17"/>
        <v>7.219550213817616E-2</v>
      </c>
      <c r="AR7" s="7">
        <f t="shared" si="18"/>
        <v>5.1967429983694302E-2</v>
      </c>
    </row>
    <row r="8" spans="1:44">
      <c r="A8">
        <v>5</v>
      </c>
      <c r="B8">
        <v>448</v>
      </c>
      <c r="C8" s="7">
        <f>(ROI_Data_86um!B9/B8)</f>
        <v>1.2276785714285714</v>
      </c>
      <c r="D8" s="7">
        <f>(ROI_Data_86um!C9/$B8)</f>
        <v>1.3325892857142858</v>
      </c>
      <c r="E8" s="7">
        <f>(ROI_Data_86um!D9/$B8)</f>
        <v>1.2700892857142858</v>
      </c>
      <c r="F8" s="7">
        <f>(ROI_Data_86um!E9/B8)</f>
        <v>1.625</v>
      </c>
      <c r="G8" s="7">
        <f>(ROI_Data_86um!F9/B8)</f>
        <v>1.7700892857142858</v>
      </c>
      <c r="H8" s="7">
        <f>(ROI_Data_86um!G9/$B8)</f>
        <v>1.8839285714285714</v>
      </c>
      <c r="I8" s="7">
        <f>(ROI_Data_86um!H9/$B8)</f>
        <v>1.9464285714285714</v>
      </c>
      <c r="J8" s="7">
        <f>(ROI_Data_86um!I9/$B8)</f>
        <v>1.8973214285714286</v>
      </c>
      <c r="K8" s="7">
        <f>(ROI_Data_86um!J9/B8)</f>
        <v>1.9352678571428572</v>
      </c>
      <c r="M8">
        <v>5</v>
      </c>
      <c r="N8">
        <v>487</v>
      </c>
      <c r="O8" s="7">
        <f>ROI_Data_86um!N9/ROI_Data_Normalized_86um!$N8</f>
        <v>1.2176591375770021</v>
      </c>
      <c r="P8" s="7">
        <f>ROI_Data_86um!O9/ROI_Data_Normalized_86um!$N8</f>
        <v>1.2114989733059549</v>
      </c>
      <c r="Q8" s="7">
        <f>ROI_Data_86um!P9/ROI_Data_Normalized_86um!$N8</f>
        <v>1.2628336755646816</v>
      </c>
      <c r="R8" s="7">
        <f>ROI_Data_86um!Q9/ROI_Data_Normalized_86um!$N8</f>
        <v>1.5749486652977414</v>
      </c>
      <c r="S8" s="7">
        <f>ROI_Data_86um!R9/ROI_Data_Normalized_86um!$N8</f>
        <v>1.6694045174537988</v>
      </c>
      <c r="T8" s="7">
        <f>ROI_Data_86um!S9/ROI_Data_Normalized_86um!$N8</f>
        <v>1.7022587268993841</v>
      </c>
      <c r="U8" s="7">
        <f>ROI_Data_86um!T9/ROI_Data_Normalized_86um!$N8</f>
        <v>1.7618069815195072</v>
      </c>
      <c r="V8" s="7">
        <f>ROI_Data_86um!U9/ROI_Data_Normalized_86um!$N8</f>
        <v>1.8049281314168377</v>
      </c>
      <c r="W8" s="7">
        <f>ROI_Data_86um!V9/ROI_Data_Normalized_86um!$N8</f>
        <v>1.8213552361396304</v>
      </c>
      <c r="Y8">
        <v>5</v>
      </c>
      <c r="Z8" s="7">
        <f t="shared" si="2"/>
        <v>1.2226688545027868</v>
      </c>
      <c r="AA8" s="7">
        <f t="shared" si="3"/>
        <v>1.2720441295101204</v>
      </c>
      <c r="AB8" s="7">
        <f t="shared" si="4"/>
        <v>1.2664614806394838</v>
      </c>
      <c r="AC8" s="7">
        <f t="shared" si="5"/>
        <v>1.5999743326488707</v>
      </c>
      <c r="AD8" s="7">
        <f t="shared" si="6"/>
        <v>1.7197469015840423</v>
      </c>
      <c r="AE8" s="7">
        <f t="shared" si="7"/>
        <v>1.7930936491639777</v>
      </c>
      <c r="AF8" s="7">
        <f t="shared" si="8"/>
        <v>1.8541177764740393</v>
      </c>
      <c r="AG8" s="7">
        <f t="shared" si="9"/>
        <v>1.8511247799941333</v>
      </c>
      <c r="AH8" s="7">
        <f t="shared" si="10"/>
        <v>1.8783115466412439</v>
      </c>
      <c r="AJ8">
        <v>5</v>
      </c>
      <c r="AK8" s="7">
        <f t="shared" si="11"/>
        <v>0.65564269213845705</v>
      </c>
      <c r="AL8" s="7">
        <f t="shared" si="12"/>
        <v>0.60626741713112353</v>
      </c>
      <c r="AM8" s="7">
        <f t="shared" si="13"/>
        <v>0.61185006600176006</v>
      </c>
      <c r="AN8" s="7">
        <f t="shared" si="14"/>
        <v>0.27833721399237321</v>
      </c>
      <c r="AO8" s="7">
        <f t="shared" si="15"/>
        <v>0.15856464505720158</v>
      </c>
      <c r="AP8" s="7">
        <f t="shared" si="16"/>
        <v>8.5217897477266158E-2</v>
      </c>
      <c r="AQ8" s="7">
        <f t="shared" si="17"/>
        <v>2.4193770167204587E-2</v>
      </c>
      <c r="AR8" s="7">
        <f t="shared" si="18"/>
        <v>2.7186766647110616E-2</v>
      </c>
    </row>
    <row r="9" spans="1:44">
      <c r="A9">
        <v>6</v>
      </c>
      <c r="B9">
        <v>350</v>
      </c>
      <c r="C9" s="7">
        <f>(ROI_Data_86um!B10/B9)</f>
        <v>1.0742857142857143</v>
      </c>
      <c r="D9" s="7">
        <f>(ROI_Data_86um!C10/$B9)</f>
        <v>1.1428571428571428</v>
      </c>
      <c r="E9" s="7">
        <f>(ROI_Data_86um!D10/$B9)</f>
        <v>1.4285714285714286</v>
      </c>
      <c r="F9" s="7">
        <f>(ROI_Data_86um!E10/B9)</f>
        <v>1.6857142857142857</v>
      </c>
      <c r="G9" s="7">
        <f>(ROI_Data_86um!F10/B9)</f>
        <v>1.8742857142857143</v>
      </c>
      <c r="H9" s="7">
        <f>(ROI_Data_86um!G10/$B9)</f>
        <v>1.9828571428571429</v>
      </c>
      <c r="I9" s="7">
        <f>(ROI_Data_86um!H10/$B9)</f>
        <v>2.0171428571428573</v>
      </c>
      <c r="J9" s="7">
        <f>(ROI_Data_86um!I10/$B9)</f>
        <v>2</v>
      </c>
      <c r="K9" s="7">
        <f>(ROI_Data_86um!J10/B9)</f>
        <v>2.0342857142857143</v>
      </c>
      <c r="M9">
        <v>6</v>
      </c>
      <c r="N9">
        <v>330</v>
      </c>
      <c r="O9" s="7">
        <f>ROI_Data_86um!N10/ROI_Data_Normalized_86um!$N9</f>
        <v>1.0606060606060606</v>
      </c>
      <c r="P9" s="7">
        <f>ROI_Data_86um!O10/ROI_Data_Normalized_86um!$N9</f>
        <v>1.0909090909090908</v>
      </c>
      <c r="Q9" s="7">
        <f>ROI_Data_86um!P10/ROI_Data_Normalized_86um!$N9</f>
        <v>1.2666666666666666</v>
      </c>
      <c r="R9" s="7">
        <f>ROI_Data_86um!Q10/ROI_Data_Normalized_86um!$N9</f>
        <v>1.696969696969697</v>
      </c>
      <c r="S9" s="7">
        <f>ROI_Data_86um!R10/ROI_Data_Normalized_86um!$N9</f>
        <v>1.7151515151515151</v>
      </c>
      <c r="T9" s="7">
        <f>ROI_Data_86um!S10/ROI_Data_Normalized_86um!$N9</f>
        <v>1.893939393939394</v>
      </c>
      <c r="U9" s="7">
        <f>ROI_Data_86um!T10/ROI_Data_Normalized_86um!$N9</f>
        <v>1.8393939393939394</v>
      </c>
      <c r="V9" s="7">
        <f>ROI_Data_86um!U10/ROI_Data_Normalized_86um!$N9</f>
        <v>1.8878787878787879</v>
      </c>
      <c r="W9" s="7">
        <f>ROI_Data_86um!V10/ROI_Data_Normalized_86um!$N9</f>
        <v>1.9545454545454546</v>
      </c>
      <c r="Y9">
        <v>6</v>
      </c>
      <c r="Z9" s="7">
        <f t="shared" si="2"/>
        <v>1.0674458874458874</v>
      </c>
      <c r="AA9" s="7">
        <f t="shared" si="3"/>
        <v>1.1168831168831168</v>
      </c>
      <c r="AB9" s="7">
        <f t="shared" si="4"/>
        <v>1.3476190476190477</v>
      </c>
      <c r="AC9" s="7">
        <f t="shared" si="5"/>
        <v>1.6913419913419914</v>
      </c>
      <c r="AD9" s="7">
        <f t="shared" si="6"/>
        <v>1.7947186147186147</v>
      </c>
      <c r="AE9" s="7">
        <f t="shared" si="7"/>
        <v>1.9383982683982683</v>
      </c>
      <c r="AF9" s="7">
        <f t="shared" si="8"/>
        <v>1.9282683982683984</v>
      </c>
      <c r="AG9" s="7">
        <f t="shared" si="9"/>
        <v>1.9439393939393939</v>
      </c>
      <c r="AH9" s="7">
        <f t="shared" si="10"/>
        <v>1.9944155844155844</v>
      </c>
      <c r="AJ9">
        <v>6</v>
      </c>
      <c r="AK9" s="7">
        <f t="shared" si="11"/>
        <v>0.926969696969697</v>
      </c>
      <c r="AL9" s="7">
        <f t="shared" si="12"/>
        <v>0.87753246753246761</v>
      </c>
      <c r="AM9" s="7">
        <f t="shared" si="13"/>
        <v>0.6467965367965367</v>
      </c>
      <c r="AN9" s="7">
        <f t="shared" si="14"/>
        <v>0.30307359307359305</v>
      </c>
      <c r="AO9" s="7">
        <f t="shared" si="15"/>
        <v>0.19969696969696971</v>
      </c>
      <c r="AP9" s="7">
        <f t="shared" si="16"/>
        <v>5.6017316017316077E-2</v>
      </c>
      <c r="AQ9" s="7">
        <f t="shared" si="17"/>
        <v>6.6147186147186066E-2</v>
      </c>
      <c r="AR9" s="7">
        <f t="shared" si="18"/>
        <v>5.0476190476190563E-2</v>
      </c>
    </row>
    <row r="10" spans="1:44">
      <c r="A10">
        <v>7</v>
      </c>
      <c r="B10">
        <v>1420</v>
      </c>
      <c r="C10" s="7">
        <f>(ROI_Data_86um!B11/B10)</f>
        <v>1.3612676056338029</v>
      </c>
      <c r="D10" s="7">
        <f>(ROI_Data_86um!C11/$B10)</f>
        <v>1.6035211267605634</v>
      </c>
      <c r="E10" s="7">
        <f>(ROI_Data_86um!D11/$B10)</f>
        <v>1.5619718309859154</v>
      </c>
      <c r="F10" s="7">
        <f>(ROI_Data_86um!E11/B10)</f>
        <v>1.8859154929577464</v>
      </c>
      <c r="G10" s="7">
        <f>(ROI_Data_86um!F11/B10)</f>
        <v>1.9880281690140844</v>
      </c>
      <c r="H10" s="7">
        <f>(ROI_Data_86um!G11/$B10)</f>
        <v>2.0309859154929577</v>
      </c>
      <c r="I10" s="7">
        <f>(ROI_Data_86um!H11/$B10)</f>
        <v>2.0528169014084505</v>
      </c>
      <c r="J10" s="7">
        <f>(ROI_Data_86um!I11/$B10)</f>
        <v>2.0345070422535212</v>
      </c>
      <c r="K10" s="7">
        <f>(ROI_Data_86um!J11/B10)</f>
        <v>2.112676056338028</v>
      </c>
      <c r="M10">
        <v>7</v>
      </c>
      <c r="N10">
        <v>1887</v>
      </c>
      <c r="O10" s="7">
        <f>ROI_Data_86um!N11/ROI_Data_Normalized_86um!$N10</f>
        <v>1.3577106518282989</v>
      </c>
      <c r="P10" s="7">
        <f>ROI_Data_86um!O11/ROI_Data_Normalized_86um!$N10</f>
        <v>1.5119236883942766</v>
      </c>
      <c r="Q10" s="7">
        <f>ROI_Data_86um!P11/ROI_Data_Normalized_86um!$N10</f>
        <v>1.5696873343932167</v>
      </c>
      <c r="R10" s="7">
        <f>ROI_Data_86um!Q11/ROI_Data_Normalized_86um!$N10</f>
        <v>1.7525172231054584</v>
      </c>
      <c r="S10" s="7">
        <f>ROI_Data_86um!R11/ROI_Data_Normalized_86um!$N10</f>
        <v>1.8383677795442501</v>
      </c>
      <c r="T10" s="7">
        <f>ROI_Data_86um!S11/ROI_Data_Normalized_86um!$N10</f>
        <v>1.7965023847376789</v>
      </c>
      <c r="U10" s="7">
        <f>ROI_Data_86um!T11/ROI_Data_Normalized_86um!$N10</f>
        <v>1.8113407525172232</v>
      </c>
      <c r="V10" s="7">
        <f>ROI_Data_86um!U11/ROI_Data_Normalized_86um!$N10</f>
        <v>1.8537360890302066</v>
      </c>
      <c r="W10" s="7">
        <f>ROI_Data_86um!V11/ROI_Data_Normalized_86um!$N10</f>
        <v>1.8770535241123476</v>
      </c>
      <c r="Y10">
        <v>7</v>
      </c>
      <c r="Z10" s="7">
        <f t="shared" si="2"/>
        <v>1.3594891287310509</v>
      </c>
      <c r="AA10" s="7">
        <f t="shared" si="3"/>
        <v>1.5577224075774199</v>
      </c>
      <c r="AB10" s="7">
        <f t="shared" si="4"/>
        <v>1.5658295826895661</v>
      </c>
      <c r="AC10" s="7">
        <f t="shared" si="5"/>
        <v>1.8192163580316025</v>
      </c>
      <c r="AD10" s="7">
        <f t="shared" si="6"/>
        <v>1.9131979742791674</v>
      </c>
      <c r="AE10" s="7">
        <f t="shared" si="7"/>
        <v>1.9137441501153183</v>
      </c>
      <c r="AF10" s="7">
        <f t="shared" si="8"/>
        <v>1.9320788269628368</v>
      </c>
      <c r="AG10" s="7">
        <f t="shared" si="9"/>
        <v>1.944121565641864</v>
      </c>
      <c r="AH10" s="7">
        <f t="shared" si="10"/>
        <v>1.9948647902251877</v>
      </c>
      <c r="AJ10">
        <v>7</v>
      </c>
      <c r="AK10" s="7">
        <f t="shared" si="11"/>
        <v>0.63537566149413682</v>
      </c>
      <c r="AL10" s="7">
        <f t="shared" si="12"/>
        <v>0.43714238264776784</v>
      </c>
      <c r="AM10" s="7">
        <f t="shared" si="13"/>
        <v>0.42903520753562163</v>
      </c>
      <c r="AN10" s="7">
        <f t="shared" si="14"/>
        <v>0.17564843219358517</v>
      </c>
      <c r="AO10" s="7">
        <f t="shared" si="15"/>
        <v>8.1666815946020321E-2</v>
      </c>
      <c r="AP10" s="7">
        <f t="shared" si="16"/>
        <v>8.1120640109869413E-2</v>
      </c>
      <c r="AQ10" s="7">
        <f t="shared" si="17"/>
        <v>6.2785963262350863E-2</v>
      </c>
      <c r="AR10" s="7">
        <f t="shared" si="18"/>
        <v>5.0743224583323698E-2</v>
      </c>
    </row>
    <row r="11" spans="1:44">
      <c r="A11">
        <v>8</v>
      </c>
      <c r="B11">
        <v>2750</v>
      </c>
      <c r="C11" s="7">
        <f>(ROI_Data_86um!B12/B11)</f>
        <v>1.1683636363636363</v>
      </c>
      <c r="D11" s="7">
        <f>(ROI_Data_86um!C12/$B11)</f>
        <v>1.3236363636363637</v>
      </c>
      <c r="E11" s="7">
        <f>(ROI_Data_86um!D12/$B11)</f>
        <v>1.481090909090909</v>
      </c>
      <c r="F11" s="7">
        <f>(ROI_Data_86um!E12/B11)</f>
        <v>1.6192727272727272</v>
      </c>
      <c r="G11" s="7">
        <f>(ROI_Data_86um!F12/B11)</f>
        <v>1.8992727272727272</v>
      </c>
      <c r="H11" s="7">
        <f>(ROI_Data_86um!G12/$B11)</f>
        <v>1.8970909090909092</v>
      </c>
      <c r="I11" s="7">
        <f>(ROI_Data_86um!H12/$B11)</f>
        <v>1.9123636363636363</v>
      </c>
      <c r="J11" s="7">
        <f>(ROI_Data_86um!I12/$B11)</f>
        <v>1.9349090909090909</v>
      </c>
      <c r="K11" s="7">
        <f>(ROI_Data_86um!J12/B11)</f>
        <v>1.9705454545454546</v>
      </c>
      <c r="M11">
        <v>8</v>
      </c>
      <c r="N11">
        <v>2799</v>
      </c>
      <c r="O11" s="7">
        <f>ROI_Data_86um!N12/ROI_Data_Normalized_86um!$N11</f>
        <v>1.202572347266881</v>
      </c>
      <c r="P11" s="7">
        <f>ROI_Data_86um!O12/ROI_Data_Normalized_86um!$N11</f>
        <v>1.1993569131832797</v>
      </c>
      <c r="Q11" s="7">
        <f>ROI_Data_86um!P12/ROI_Data_Normalized_86um!$N11</f>
        <v>1.4337263308324402</v>
      </c>
      <c r="R11" s="7">
        <f>ROI_Data_86um!Q12/ROI_Data_Normalized_86um!$N11</f>
        <v>1.6966773847802787</v>
      </c>
      <c r="S11" s="7">
        <f>ROI_Data_86um!R12/ROI_Data_Normalized_86um!$N11</f>
        <v>1.6913183279742765</v>
      </c>
      <c r="T11" s="7">
        <f>ROI_Data_86um!S12/ROI_Data_Normalized_86um!$N11</f>
        <v>1.8156484458735263</v>
      </c>
      <c r="U11" s="7">
        <f>ROI_Data_86um!T12/ROI_Data_Normalized_86um!$N11</f>
        <v>1.8356555912826009</v>
      </c>
      <c r="V11" s="7">
        <f>ROI_Data_86um!U12/ROI_Data_Normalized_86um!$N11</f>
        <v>1.8467309753483387</v>
      </c>
      <c r="W11" s="7">
        <f>ROI_Data_86um!V12/ROI_Data_Normalized_86um!$N11</f>
        <v>1.8745980707395498</v>
      </c>
      <c r="Y11">
        <v>8</v>
      </c>
      <c r="Z11" s="7">
        <f t="shared" si="2"/>
        <v>1.1854679918152586</v>
      </c>
      <c r="AA11" s="7">
        <f t="shared" si="3"/>
        <v>1.2614966384098216</v>
      </c>
      <c r="AB11" s="7">
        <f t="shared" si="4"/>
        <v>1.4574086199616745</v>
      </c>
      <c r="AC11" s="7">
        <f t="shared" si="5"/>
        <v>1.657975056026503</v>
      </c>
      <c r="AD11" s="7">
        <f t="shared" si="6"/>
        <v>1.7952955276235019</v>
      </c>
      <c r="AE11" s="7">
        <f t="shared" si="7"/>
        <v>1.8563696774822178</v>
      </c>
      <c r="AF11" s="7">
        <f t="shared" si="8"/>
        <v>1.8740096138231186</v>
      </c>
      <c r="AG11" s="7">
        <f t="shared" si="9"/>
        <v>1.8908200331287148</v>
      </c>
      <c r="AH11" s="7">
        <f t="shared" si="10"/>
        <v>1.9225717626425021</v>
      </c>
      <c r="AJ11">
        <v>8</v>
      </c>
      <c r="AK11" s="7">
        <f t="shared" si="11"/>
        <v>0.73710377082724343</v>
      </c>
      <c r="AL11" s="7">
        <f t="shared" si="12"/>
        <v>0.66107512423268044</v>
      </c>
      <c r="AM11" s="7">
        <f t="shared" si="13"/>
        <v>0.46516314268082759</v>
      </c>
      <c r="AN11" s="7">
        <f t="shared" si="14"/>
        <v>0.2645967066159991</v>
      </c>
      <c r="AO11" s="7">
        <f t="shared" si="15"/>
        <v>0.12727623501900021</v>
      </c>
      <c r="AP11" s="7">
        <f t="shared" si="16"/>
        <v>6.6202085160284252E-2</v>
      </c>
      <c r="AQ11" s="7">
        <f t="shared" si="17"/>
        <v>4.8562148819383477E-2</v>
      </c>
      <c r="AR11" s="7">
        <f t="shared" si="18"/>
        <v>3.1751729513787241E-2</v>
      </c>
    </row>
    <row r="12" spans="1:44">
      <c r="A12">
        <v>9</v>
      </c>
      <c r="B12">
        <v>2068</v>
      </c>
      <c r="C12" s="7">
        <f>(ROI_Data_86um!B13/B12)</f>
        <v>1.0454545454545454</v>
      </c>
      <c r="D12" s="7">
        <f>(ROI_Data_86um!C13/$B12)</f>
        <v>1.0440038684719535</v>
      </c>
      <c r="E12" s="7">
        <f>(ROI_Data_86um!D13/$B12)</f>
        <v>1.3665377176015474</v>
      </c>
      <c r="F12" s="7">
        <f>(ROI_Data_86um!E13/B12)</f>
        <v>1.3588007736943908</v>
      </c>
      <c r="G12" s="7">
        <f>(ROI_Data_86um!F13/B12)</f>
        <v>1.4521276595744681</v>
      </c>
      <c r="H12" s="7">
        <f>(ROI_Data_86um!G13/$B12)</f>
        <v>1.5425531914893618</v>
      </c>
      <c r="I12" s="7">
        <f>(ROI_Data_86um!H13/$B12)</f>
        <v>1.5106382978723405</v>
      </c>
      <c r="J12" s="7">
        <f>(ROI_Data_86um!I13/$B12)</f>
        <v>1.4980657640232109</v>
      </c>
      <c r="K12" s="7">
        <f>(ROI_Data_86um!J13/B12)</f>
        <v>1.5754352030947776</v>
      </c>
      <c r="M12">
        <v>9</v>
      </c>
      <c r="N12">
        <v>2146</v>
      </c>
      <c r="O12" s="7">
        <f>ROI_Data_86um!N13/ROI_Data_Normalized_86um!$N12</f>
        <v>1.0326188257222739</v>
      </c>
      <c r="P12" s="7">
        <f>ROI_Data_86um!O13/ROI_Data_Normalized_86um!$N12</f>
        <v>1.0274930102516309</v>
      </c>
      <c r="Q12" s="7">
        <f>ROI_Data_86um!P13/ROI_Data_Normalized_86um!$N12</f>
        <v>1.1020503261882573</v>
      </c>
      <c r="R12" s="7">
        <f>ROI_Data_86um!Q13/ROI_Data_Normalized_86um!$N12</f>
        <v>1.3769804287045666</v>
      </c>
      <c r="S12" s="7">
        <f>ROI_Data_86um!R13/ROI_Data_Normalized_86um!$N12</f>
        <v>1.5023299161230195</v>
      </c>
      <c r="T12" s="7">
        <f>ROI_Data_86um!S13/ROI_Data_Normalized_86um!$N12</f>
        <v>1.6067101584342964</v>
      </c>
      <c r="U12" s="7">
        <f>ROI_Data_86um!T13/ROI_Data_Normalized_86um!$N12</f>
        <v>1.5577819198508853</v>
      </c>
      <c r="V12" s="7">
        <f>ROI_Data_86um!U13/ROI_Data_Normalized_86um!$N12</f>
        <v>1.5619757688723206</v>
      </c>
      <c r="W12" s="7">
        <f>ROI_Data_86um!V13/ROI_Data_Normalized_86um!$N12</f>
        <v>1.6127679403541473</v>
      </c>
      <c r="Y12">
        <v>9</v>
      </c>
      <c r="Z12" s="7">
        <f t="shared" si="2"/>
        <v>1.0390366855884097</v>
      </c>
      <c r="AA12" s="7">
        <f t="shared" si="3"/>
        <v>1.0357484393617922</v>
      </c>
      <c r="AB12" s="7">
        <f t="shared" si="4"/>
        <v>1.2342940218949023</v>
      </c>
      <c r="AC12" s="7">
        <f t="shared" si="5"/>
        <v>1.3678906011994787</v>
      </c>
      <c r="AD12" s="7">
        <f t="shared" si="6"/>
        <v>1.4772287878487438</v>
      </c>
      <c r="AE12" s="7">
        <f t="shared" si="7"/>
        <v>1.5746316749618292</v>
      </c>
      <c r="AF12" s="7">
        <f t="shared" si="8"/>
        <v>1.5342101088616129</v>
      </c>
      <c r="AG12" s="7">
        <f t="shared" si="9"/>
        <v>1.5300207664477656</v>
      </c>
      <c r="AH12" s="7">
        <f t="shared" si="10"/>
        <v>1.5941015717244624</v>
      </c>
      <c r="AJ12">
        <v>9</v>
      </c>
      <c r="AK12" s="7">
        <f t="shared" si="11"/>
        <v>0.55506488613605276</v>
      </c>
      <c r="AL12" s="7">
        <f t="shared" si="12"/>
        <v>0.55835313236267026</v>
      </c>
      <c r="AM12" s="7">
        <f t="shared" si="13"/>
        <v>0.35980754982956009</v>
      </c>
      <c r="AN12" s="7">
        <f t="shared" si="14"/>
        <v>0.22621097052498373</v>
      </c>
      <c r="AO12" s="7">
        <f t="shared" si="15"/>
        <v>0.11687278387571864</v>
      </c>
      <c r="AP12" s="7">
        <f t="shared" si="16"/>
        <v>1.9469896762633221E-2</v>
      </c>
      <c r="AQ12" s="7">
        <f t="shared" si="17"/>
        <v>5.989146286284952E-2</v>
      </c>
      <c r="AR12" s="7">
        <f t="shared" si="18"/>
        <v>6.4080805276696795E-2</v>
      </c>
    </row>
    <row r="13" spans="1:44">
      <c r="A13">
        <v>10</v>
      </c>
      <c r="B13">
        <v>1436</v>
      </c>
      <c r="C13" s="7">
        <f>(ROI_Data_86um!B14/B13)</f>
        <v>1.0090529247910864</v>
      </c>
      <c r="D13" s="7">
        <f>(ROI_Data_86um!C14/$B13)</f>
        <v>1.0313370473537604</v>
      </c>
      <c r="E13" s="7">
        <f>(ROI_Data_86um!D14/$B13)</f>
        <v>1.2277158774373258</v>
      </c>
      <c r="F13" s="7">
        <f>(ROI_Data_86um!E14/B13)</f>
        <v>1.2110027855153203</v>
      </c>
      <c r="G13" s="7">
        <f>(ROI_Data_86um!F14/B13)</f>
        <v>1.2778551532033426</v>
      </c>
      <c r="H13" s="7">
        <f>(ROI_Data_86um!G14/$B13)</f>
        <v>1.3447075208913648</v>
      </c>
      <c r="I13" s="7">
        <f>(ROI_Data_86um!H14/$B13)</f>
        <v>1.3356545961002786</v>
      </c>
      <c r="J13" s="7">
        <f>(ROI_Data_86um!I14/$B13)</f>
        <v>1.3662952646239555</v>
      </c>
      <c r="K13" s="7">
        <f>(ROI_Data_86um!J14/B13)</f>
        <v>1.4143454038997214</v>
      </c>
      <c r="M13">
        <v>10</v>
      </c>
      <c r="N13">
        <v>1347</v>
      </c>
      <c r="O13" s="7">
        <f>ROI_Data_86um!N14/ROI_Data_Normalized_86um!$N13</f>
        <v>1.0831477357089829</v>
      </c>
      <c r="P13" s="7">
        <f>ROI_Data_86um!O14/ROI_Data_Normalized_86um!$N13</f>
        <v>1.1046770601336302</v>
      </c>
      <c r="Q13" s="7">
        <f>ROI_Data_86um!P14/ROI_Data_Normalized_86um!$N13</f>
        <v>1.2078693392724573</v>
      </c>
      <c r="R13" s="7">
        <f>ROI_Data_86um!Q14/ROI_Data_Normalized_86um!$N13</f>
        <v>1.3088344469190794</v>
      </c>
      <c r="S13" s="7">
        <f>ROI_Data_86um!R14/ROI_Data_Normalized_86um!$N13</f>
        <v>1.5634743875278396</v>
      </c>
      <c r="T13" s="7">
        <f>ROI_Data_86um!S14/ROI_Data_Normalized_86um!$N13</f>
        <v>1.5612472160356348</v>
      </c>
      <c r="U13" s="7">
        <f>ROI_Data_86um!T14/ROI_Data_Normalized_86um!$N13</f>
        <v>1.4832962138084633</v>
      </c>
      <c r="V13" s="7">
        <f>ROI_Data_86um!U14/ROI_Data_Normalized_86um!$N13</f>
        <v>1.4907201187824797</v>
      </c>
      <c r="W13" s="7">
        <f>ROI_Data_86um!V14/ROI_Data_Normalized_86um!$N13</f>
        <v>1.5634743875278396</v>
      </c>
      <c r="Y13">
        <v>10</v>
      </c>
      <c r="Z13" s="7">
        <f t="shared" si="2"/>
        <v>1.0461003302500347</v>
      </c>
      <c r="AA13" s="7">
        <f t="shared" si="3"/>
        <v>1.0680070537436954</v>
      </c>
      <c r="AB13" s="7">
        <f t="shared" si="4"/>
        <v>1.2177926083548916</v>
      </c>
      <c r="AC13" s="7">
        <f t="shared" si="5"/>
        <v>1.2599186162171998</v>
      </c>
      <c r="AD13" s="7">
        <f t="shared" si="6"/>
        <v>1.4206647703655912</v>
      </c>
      <c r="AE13" s="7">
        <f t="shared" si="7"/>
        <v>1.4529773684634999</v>
      </c>
      <c r="AF13" s="7">
        <f t="shared" si="8"/>
        <v>1.409475404954371</v>
      </c>
      <c r="AG13" s="7">
        <f t="shared" si="9"/>
        <v>1.4285076917032176</v>
      </c>
      <c r="AH13" s="7">
        <f t="shared" si="10"/>
        <v>1.4889098957137805</v>
      </c>
      <c r="AJ13">
        <v>10</v>
      </c>
      <c r="AK13" s="7">
        <f t="shared" si="11"/>
        <v>0.44280956546374584</v>
      </c>
      <c r="AL13" s="7">
        <f t="shared" si="12"/>
        <v>0.4209028419700851</v>
      </c>
      <c r="AM13" s="7">
        <f t="shared" si="13"/>
        <v>0.27111728735888896</v>
      </c>
      <c r="AN13" s="7">
        <f t="shared" si="14"/>
        <v>0.22899127949658071</v>
      </c>
      <c r="AO13" s="7">
        <f t="shared" si="15"/>
        <v>6.8245125348189273E-2</v>
      </c>
      <c r="AP13" s="7">
        <f t="shared" si="16"/>
        <v>3.5932527250280621E-2</v>
      </c>
      <c r="AQ13" s="7">
        <f t="shared" si="17"/>
        <v>7.943449075940956E-2</v>
      </c>
      <c r="AR13" s="7">
        <f t="shared" si="18"/>
        <v>6.0402204010562954E-2</v>
      </c>
    </row>
    <row r="14" spans="1:44">
      <c r="A14">
        <v>11</v>
      </c>
      <c r="B14">
        <v>1466</v>
      </c>
      <c r="C14" s="7">
        <f>(ROI_Data_86um!B15/B14)</f>
        <v>1.019099590723056</v>
      </c>
      <c r="D14" s="7">
        <f>(ROI_Data_86um!C15/$B14)</f>
        <v>1.0409276944065484</v>
      </c>
      <c r="E14" s="7">
        <f>(ROI_Data_86um!D15/$B14)</f>
        <v>1.2128240109140518</v>
      </c>
      <c r="F14" s="7">
        <f>(ROI_Data_86um!E15/B14)</f>
        <v>1.3260572987721693</v>
      </c>
      <c r="G14" s="7">
        <f>(ROI_Data_86um!F15/B14)</f>
        <v>1.3833560709413371</v>
      </c>
      <c r="H14" s="7">
        <f>(ROI_Data_86um!G15/$B14)</f>
        <v>1.4358799454297408</v>
      </c>
      <c r="I14" s="7">
        <f>(ROI_Data_86um!H15/$B14)</f>
        <v>1.4699863574351979</v>
      </c>
      <c r="J14" s="7">
        <f>(ROI_Data_86um!I15/$B14)</f>
        <v>1.4454297407912688</v>
      </c>
      <c r="K14" s="7">
        <f>(ROI_Data_86um!J15/B14)</f>
        <v>1.4863574351978173</v>
      </c>
      <c r="M14">
        <v>11</v>
      </c>
      <c r="N14">
        <v>1449</v>
      </c>
      <c r="O14" s="7">
        <f>ROI_Data_86um!N15/ROI_Data_Normalized_86um!$N14</f>
        <v>1.0759144237405107</v>
      </c>
      <c r="P14" s="7">
        <f>ROI_Data_86um!O15/ROI_Data_Normalized_86um!$N14</f>
        <v>1.1400966183574879</v>
      </c>
      <c r="Q14" s="7">
        <f>ROI_Data_86um!P15/ROI_Data_Normalized_86um!$N14</f>
        <v>1.1290545203588682</v>
      </c>
      <c r="R14" s="7">
        <f>ROI_Data_86um!Q15/ROI_Data_Normalized_86um!$N14</f>
        <v>1.3409247757073843</v>
      </c>
      <c r="S14" s="7">
        <f>ROI_Data_86um!R15/ROI_Data_Normalized_86um!$N14</f>
        <v>1.554175293305728</v>
      </c>
      <c r="T14" s="7">
        <f>ROI_Data_86um!S15/ROI_Data_Normalized_86um!$N14</f>
        <v>1.5093167701863355</v>
      </c>
      <c r="U14" s="7">
        <f>ROI_Data_86um!T15/ROI_Data_Normalized_86um!$N14</f>
        <v>1.4630779848171152</v>
      </c>
      <c r="V14" s="7">
        <f>ROI_Data_86um!U15/ROI_Data_Normalized_86um!$N14</f>
        <v>1.4603174603174602</v>
      </c>
      <c r="W14" s="7">
        <f>ROI_Data_86um!V15/ROI_Data_Normalized_86um!$N14</f>
        <v>1.5169082125603865</v>
      </c>
      <c r="Y14">
        <v>11</v>
      </c>
      <c r="Z14" s="7">
        <f t="shared" si="2"/>
        <v>1.0475070072317834</v>
      </c>
      <c r="AA14" s="7">
        <f t="shared" si="3"/>
        <v>1.0905121563820181</v>
      </c>
      <c r="AB14" s="7">
        <f t="shared" si="4"/>
        <v>1.1709392656364601</v>
      </c>
      <c r="AC14" s="7">
        <f t="shared" si="5"/>
        <v>1.3334910372397768</v>
      </c>
      <c r="AD14" s="7">
        <f t="shared" si="6"/>
        <v>1.4687656821235326</v>
      </c>
      <c r="AE14" s="7">
        <f t="shared" si="7"/>
        <v>1.4725983578080382</v>
      </c>
      <c r="AF14" s="7">
        <f t="shared" si="8"/>
        <v>1.4665321711261565</v>
      </c>
      <c r="AG14" s="7">
        <f t="shared" si="9"/>
        <v>1.4528736005543645</v>
      </c>
      <c r="AH14" s="7">
        <f t="shared" si="10"/>
        <v>1.5016328238791019</v>
      </c>
      <c r="AJ14">
        <v>11</v>
      </c>
      <c r="AK14" s="7">
        <f t="shared" si="11"/>
        <v>0.45412581664731855</v>
      </c>
      <c r="AL14" s="7">
        <f t="shared" si="12"/>
        <v>0.41112066749708376</v>
      </c>
      <c r="AM14" s="7">
        <f t="shared" si="13"/>
        <v>0.33069355824264179</v>
      </c>
      <c r="AN14" s="7">
        <f t="shared" si="14"/>
        <v>0.16814178663932511</v>
      </c>
      <c r="AO14" s="7">
        <f t="shared" si="15"/>
        <v>3.2867141755569262E-2</v>
      </c>
      <c r="AP14" s="7">
        <f t="shared" si="16"/>
        <v>2.9034466071063747E-2</v>
      </c>
      <c r="AQ14" s="7">
        <f t="shared" si="17"/>
        <v>3.5100652752945383E-2</v>
      </c>
      <c r="AR14" s="7">
        <f t="shared" si="18"/>
        <v>4.8759223324737366E-2</v>
      </c>
    </row>
    <row r="15" spans="1:44">
      <c r="A15">
        <v>12</v>
      </c>
      <c r="B15">
        <v>1514</v>
      </c>
      <c r="C15" s="7">
        <f>(ROI_Data_86um!B16/B15)</f>
        <v>1.0046235138705417</v>
      </c>
      <c r="D15" s="7">
        <f>(ROI_Data_86um!C16/$B15)</f>
        <v>1.0211360634081903</v>
      </c>
      <c r="E15" s="7">
        <f>(ROI_Data_86um!D16/$B15)</f>
        <v>1.2476882430647291</v>
      </c>
      <c r="F15" s="7">
        <f>(ROI_Data_86um!E16/B15)</f>
        <v>1.1803170409511228</v>
      </c>
      <c r="G15" s="7">
        <f>(ROI_Data_86um!F16/B15)</f>
        <v>1.4431968295904887</v>
      </c>
      <c r="H15" s="7">
        <f>(ROI_Data_86um!G16/$B15)</f>
        <v>1.5561426684280053</v>
      </c>
      <c r="I15" s="7">
        <f>(ROI_Data_86um!H16/$B15)</f>
        <v>1.4920739762219286</v>
      </c>
      <c r="J15" s="7">
        <f>(ROI_Data_86um!I16/$B15)</f>
        <v>1.4867899603698811</v>
      </c>
      <c r="K15" s="7">
        <f>(ROI_Data_86um!J16/B15)</f>
        <v>1.525099075297226</v>
      </c>
      <c r="M15">
        <v>12</v>
      </c>
      <c r="N15">
        <v>1624</v>
      </c>
      <c r="O15" s="7">
        <f>ROI_Data_86um!N16/ROI_Data_Normalized_86um!$N15</f>
        <v>1.0369458128078817</v>
      </c>
      <c r="P15" s="7">
        <f>ROI_Data_86um!O16/ROI_Data_Normalized_86um!$N15</f>
        <v>1.0467980295566504</v>
      </c>
      <c r="Q15" s="7">
        <f>ROI_Data_86um!P16/ROI_Data_Normalized_86um!$N15</f>
        <v>1.1779556650246306</v>
      </c>
      <c r="R15" s="7">
        <f>ROI_Data_86um!Q16/ROI_Data_Normalized_86um!$N15</f>
        <v>1.2616995073891626</v>
      </c>
      <c r="S15" s="7">
        <f>ROI_Data_86um!R16/ROI_Data_Normalized_86um!$N15</f>
        <v>1.4846059113300492</v>
      </c>
      <c r="T15" s="7">
        <f>ROI_Data_86um!S16/ROI_Data_Normalized_86um!$N15</f>
        <v>1.3934729064039408</v>
      </c>
      <c r="U15" s="7">
        <f>ROI_Data_86um!T16/ROI_Data_Normalized_86um!$N15</f>
        <v>1.395935960591133</v>
      </c>
      <c r="V15" s="7">
        <f>ROI_Data_86um!U16/ROI_Data_Normalized_86um!$N15</f>
        <v>1.4236453201970443</v>
      </c>
      <c r="W15" s="7">
        <f>ROI_Data_86um!V16/ROI_Data_Normalized_86um!$N15</f>
        <v>1.4772167487684729</v>
      </c>
      <c r="Y15">
        <v>12</v>
      </c>
      <c r="Z15" s="7">
        <f t="shared" si="2"/>
        <v>1.0207846633392117</v>
      </c>
      <c r="AA15" s="7">
        <f t="shared" si="3"/>
        <v>1.0339670464824202</v>
      </c>
      <c r="AB15" s="7">
        <f t="shared" si="4"/>
        <v>1.2128219540446799</v>
      </c>
      <c r="AC15" s="7">
        <f t="shared" si="5"/>
        <v>1.2210082741701427</v>
      </c>
      <c r="AD15" s="7">
        <f t="shared" si="6"/>
        <v>1.463901370460269</v>
      </c>
      <c r="AE15" s="7">
        <f t="shared" si="7"/>
        <v>1.4748077874159731</v>
      </c>
      <c r="AF15" s="7">
        <f t="shared" si="8"/>
        <v>1.4440049684065308</v>
      </c>
      <c r="AG15" s="7">
        <f t="shared" si="9"/>
        <v>1.4552176402834627</v>
      </c>
      <c r="AH15" s="7">
        <f t="shared" si="10"/>
        <v>1.5011579120328493</v>
      </c>
      <c r="AJ15">
        <v>12</v>
      </c>
      <c r="AK15" s="7">
        <f t="shared" si="11"/>
        <v>0.48037324869363762</v>
      </c>
      <c r="AL15" s="7">
        <f t="shared" si="12"/>
        <v>0.4671908655504291</v>
      </c>
      <c r="AM15" s="7">
        <f t="shared" si="13"/>
        <v>0.28833595798816947</v>
      </c>
      <c r="AN15" s="7">
        <f t="shared" si="14"/>
        <v>0.28014963786270664</v>
      </c>
      <c r="AO15" s="7">
        <f t="shared" si="15"/>
        <v>3.7256541572580293E-2</v>
      </c>
      <c r="AP15" s="7">
        <f t="shared" si="16"/>
        <v>2.6350124616876247E-2</v>
      </c>
      <c r="AQ15" s="7">
        <f t="shared" si="17"/>
        <v>5.7152943626318509E-2</v>
      </c>
      <c r="AR15" s="7">
        <f t="shared" si="18"/>
        <v>4.5940271749386641E-2</v>
      </c>
    </row>
    <row r="16" spans="1:44">
      <c r="A16">
        <v>13</v>
      </c>
      <c r="B16">
        <v>624</v>
      </c>
      <c r="C16" s="7">
        <f>(ROI_Data_86um!B17/B16)</f>
        <v>1.0512820512820513</v>
      </c>
      <c r="D16" s="7">
        <f>(ROI_Data_86um!C17/$B16)</f>
        <v>1.2467948717948718</v>
      </c>
      <c r="E16" s="7">
        <f>(ROI_Data_86um!D17/$B16)</f>
        <v>1.4134615384615385</v>
      </c>
      <c r="F16" s="7">
        <f>(ROI_Data_86um!E17/B16)</f>
        <v>1.6730769230769231</v>
      </c>
      <c r="G16" s="7">
        <f>(ROI_Data_86um!F17/B16)</f>
        <v>1.8814102564102564</v>
      </c>
      <c r="H16" s="7">
        <f>(ROI_Data_86um!G17/$B16)</f>
        <v>1.9022435897435896</v>
      </c>
      <c r="I16" s="7">
        <f>(ROI_Data_86um!H17/$B16)</f>
        <v>1.8958333333333333</v>
      </c>
      <c r="J16" s="7">
        <f>(ROI_Data_86um!I17/$B16)</f>
        <v>1.8990384615384615</v>
      </c>
      <c r="K16" s="7">
        <f>(ROI_Data_86um!J17/B16)</f>
        <v>1.921474358974359</v>
      </c>
      <c r="M16">
        <v>13</v>
      </c>
      <c r="N16">
        <v>615</v>
      </c>
      <c r="O16" s="7">
        <f>ROI_Data_86um!N17/ROI_Data_Normalized_86um!$N16</f>
        <v>1.0373983739837398</v>
      </c>
      <c r="P16" s="7">
        <f>ROI_Data_86um!O17/ROI_Data_Normalized_86um!$N16</f>
        <v>1.0764227642276423</v>
      </c>
      <c r="Q16" s="7">
        <f>ROI_Data_86um!P17/ROI_Data_Normalized_86um!$N16</f>
        <v>1.3707317073170733</v>
      </c>
      <c r="R16" s="7">
        <f>ROI_Data_86um!Q17/ROI_Data_Normalized_86um!$N16</f>
        <v>1.8162601626016259</v>
      </c>
      <c r="S16" s="7">
        <f>ROI_Data_86um!R17/ROI_Data_Normalized_86um!$N16</f>
        <v>1.7495934959349593</v>
      </c>
      <c r="T16" s="7">
        <f>ROI_Data_86um!S17/ROI_Data_Normalized_86um!$N16</f>
        <v>1.865040650406504</v>
      </c>
      <c r="U16" s="7">
        <f>ROI_Data_86um!T17/ROI_Data_Normalized_86um!$N16</f>
        <v>1.9317073170731707</v>
      </c>
      <c r="V16" s="7">
        <f>ROI_Data_86um!U17/ROI_Data_Normalized_86um!$N16</f>
        <v>1.934959349593496</v>
      </c>
      <c r="W16" s="7">
        <f>ROI_Data_86um!V17/ROI_Data_Normalized_86um!$N16</f>
        <v>1.9463414634146341</v>
      </c>
      <c r="Y16">
        <v>13</v>
      </c>
      <c r="Z16" s="7">
        <f t="shared" si="2"/>
        <v>1.0443402126328956</v>
      </c>
      <c r="AA16" s="7">
        <f t="shared" si="3"/>
        <v>1.1616088180112571</v>
      </c>
      <c r="AB16" s="7">
        <f t="shared" si="4"/>
        <v>1.3920966228893059</v>
      </c>
      <c r="AC16" s="7">
        <f t="shared" si="5"/>
        <v>1.7446685428392745</v>
      </c>
      <c r="AD16" s="7">
        <f t="shared" si="6"/>
        <v>1.8155018761726078</v>
      </c>
      <c r="AE16" s="7">
        <f t="shared" si="7"/>
        <v>1.8836421200750468</v>
      </c>
      <c r="AF16" s="7">
        <f t="shared" si="8"/>
        <v>1.9137703252032519</v>
      </c>
      <c r="AG16" s="7">
        <f t="shared" si="9"/>
        <v>1.9169989055659786</v>
      </c>
      <c r="AH16" s="7">
        <f t="shared" si="10"/>
        <v>1.9339079111944966</v>
      </c>
      <c r="AJ16">
        <v>13</v>
      </c>
      <c r="AK16" s="7">
        <f t="shared" si="11"/>
        <v>0.88956769856160101</v>
      </c>
      <c r="AL16" s="7">
        <f t="shared" si="12"/>
        <v>0.77229909318323942</v>
      </c>
      <c r="AM16" s="7">
        <f t="shared" si="13"/>
        <v>0.54181128830519065</v>
      </c>
      <c r="AN16" s="7">
        <f t="shared" si="14"/>
        <v>0.18923936835522204</v>
      </c>
      <c r="AO16" s="7">
        <f t="shared" si="15"/>
        <v>0.11840603502188873</v>
      </c>
      <c r="AP16" s="7">
        <f t="shared" si="16"/>
        <v>5.0265791119449732E-2</v>
      </c>
      <c r="AQ16" s="7">
        <f t="shared" si="17"/>
        <v>2.0137585991244711E-2</v>
      </c>
      <c r="AR16" s="7">
        <f t="shared" si="18"/>
        <v>1.6909005628517937E-2</v>
      </c>
    </row>
    <row r="17" spans="1:44">
      <c r="A17">
        <v>14</v>
      </c>
      <c r="B17">
        <v>1054</v>
      </c>
      <c r="C17" s="7">
        <f>(ROI_Data_86um!B18/B17)</f>
        <v>1.0853889943074004</v>
      </c>
      <c r="D17" s="7">
        <f>(ROI_Data_86um!C18/$B17)</f>
        <v>1.3140417457305502</v>
      </c>
      <c r="E17" s="7">
        <f>(ROI_Data_86um!D18/$B17)</f>
        <v>1.6138519924098671</v>
      </c>
      <c r="F17" s="7">
        <f>(ROI_Data_86um!E18/B17)</f>
        <v>1.6982922201138519</v>
      </c>
      <c r="G17" s="7">
        <f>(ROI_Data_86um!F18/B17)</f>
        <v>1.8529411764705883</v>
      </c>
      <c r="H17" s="7">
        <f>(ROI_Data_86um!G18/$B17)</f>
        <v>1.8965844402277039</v>
      </c>
      <c r="I17" s="7">
        <f>(ROI_Data_86um!H18/$B17)</f>
        <v>1.857685009487666</v>
      </c>
      <c r="J17" s="7">
        <f>(ROI_Data_86um!I18/$B17)</f>
        <v>1.849146110056926</v>
      </c>
      <c r="K17" s="7">
        <f>(ROI_Data_86um!J18/B17)</f>
        <v>1.9335863377609108</v>
      </c>
      <c r="M17">
        <v>14</v>
      </c>
      <c r="N17">
        <v>1081</v>
      </c>
      <c r="O17" s="7">
        <f>ROI_Data_86um!N18/ROI_Data_Normalized_86um!$N17</f>
        <v>1.1517113783533766</v>
      </c>
      <c r="P17" s="7">
        <f>ROI_Data_86um!O18/ROI_Data_Normalized_86um!$N17</f>
        <v>1.2266419981498613</v>
      </c>
      <c r="Q17" s="7">
        <f>ROI_Data_86um!P18/ROI_Data_Normalized_86um!$N17</f>
        <v>1.486586493987049</v>
      </c>
      <c r="R17" s="7">
        <f>ROI_Data_86um!Q18/ROI_Data_Normalized_86um!$N17</f>
        <v>1.6891766882516188</v>
      </c>
      <c r="S17" s="7">
        <f>ROI_Data_86um!R18/ROI_Data_Normalized_86um!$N17</f>
        <v>1.612395929694727</v>
      </c>
      <c r="T17" s="7">
        <f>ROI_Data_86um!S18/ROI_Data_Normalized_86um!$N17</f>
        <v>1.7132284921369103</v>
      </c>
      <c r="U17" s="7">
        <f>ROI_Data_86um!T18/ROI_Data_Normalized_86um!$N17</f>
        <v>1.7409805735430157</v>
      </c>
      <c r="V17" s="7">
        <f>ROI_Data_86um!U18/ROI_Data_Normalized_86um!$N17</f>
        <v>1.7530064754856614</v>
      </c>
      <c r="W17" s="7">
        <f>ROI_Data_86um!V18/ROI_Data_Normalized_86um!$N17</f>
        <v>1.8029602220166512</v>
      </c>
      <c r="Y17">
        <v>14</v>
      </c>
      <c r="Z17" s="7">
        <f t="shared" si="2"/>
        <v>1.1185501863303884</v>
      </c>
      <c r="AA17" s="7">
        <f t="shared" si="3"/>
        <v>1.2703418719402058</v>
      </c>
      <c r="AB17" s="7">
        <f t="shared" si="4"/>
        <v>1.5502192431984581</v>
      </c>
      <c r="AC17" s="7">
        <f t="shared" si="5"/>
        <v>1.6937344541827355</v>
      </c>
      <c r="AD17" s="7">
        <f t="shared" si="6"/>
        <v>1.7326685530826578</v>
      </c>
      <c r="AE17" s="7">
        <f t="shared" si="7"/>
        <v>1.8049064661823071</v>
      </c>
      <c r="AF17" s="7">
        <f t="shared" si="8"/>
        <v>1.799332791515341</v>
      </c>
      <c r="AG17" s="7">
        <f t="shared" si="9"/>
        <v>1.8010762927712936</v>
      </c>
      <c r="AH17" s="7">
        <f t="shared" si="10"/>
        <v>1.8682732798887809</v>
      </c>
      <c r="AJ17">
        <v>14</v>
      </c>
      <c r="AK17" s="7">
        <f t="shared" si="11"/>
        <v>0.74972309355839251</v>
      </c>
      <c r="AL17" s="7">
        <f t="shared" si="12"/>
        <v>0.59793140794857513</v>
      </c>
      <c r="AM17" s="7">
        <f t="shared" si="13"/>
        <v>0.31805403669032284</v>
      </c>
      <c r="AN17" s="7">
        <f t="shared" si="14"/>
        <v>0.1745388257060454</v>
      </c>
      <c r="AO17" s="7">
        <f t="shared" si="15"/>
        <v>0.13560472680612312</v>
      </c>
      <c r="AP17" s="7">
        <f t="shared" si="16"/>
        <v>6.336681370647379E-2</v>
      </c>
      <c r="AQ17" s="7">
        <f t="shared" si="17"/>
        <v>6.8940488373439912E-2</v>
      </c>
      <c r="AR17" s="7">
        <f t="shared" si="18"/>
        <v>6.7196987117487339E-2</v>
      </c>
    </row>
    <row r="18" spans="1:44">
      <c r="A18">
        <v>15</v>
      </c>
      <c r="B18">
        <v>6961</v>
      </c>
      <c r="C18" s="7">
        <f>(ROI_Data_86um!B19/B18)</f>
        <v>1.0142220945266485</v>
      </c>
      <c r="D18" s="7">
        <f>(ROI_Data_86um!C19/$B18)</f>
        <v>1.0834650193937652</v>
      </c>
      <c r="E18" s="7">
        <f>(ROI_Data_86um!D19/$B18)</f>
        <v>1.1654934635828185</v>
      </c>
      <c r="F18" s="7">
        <f>(ROI_Data_86um!E19/B18)</f>
        <v>1.2090216922855912</v>
      </c>
      <c r="G18" s="7">
        <f>(ROI_Data_86um!F19/B18)</f>
        <v>1.4286740410860508</v>
      </c>
      <c r="H18" s="7">
        <f>(ROI_Data_86um!G19/$B18)</f>
        <v>1.4737825025140066</v>
      </c>
      <c r="I18" s="7">
        <f>(ROI_Data_86um!H19/$B18)</f>
        <v>1.4337020543025427</v>
      </c>
      <c r="J18" s="7">
        <f>(ROI_Data_86um!I19/$B18)</f>
        <v>1.4337020543025427</v>
      </c>
      <c r="K18" s="7">
        <f>(ROI_Data_86um!J19/B18)</f>
        <v>1.5147248958482977</v>
      </c>
      <c r="M18">
        <v>15</v>
      </c>
      <c r="N18">
        <v>6751</v>
      </c>
      <c r="O18" s="7">
        <f>ROI_Data_86um!N19/ROI_Data_Normalized_86um!$N18</f>
        <v>1.0155532513701673</v>
      </c>
      <c r="P18" s="7">
        <f>ROI_Data_86um!O19/ROI_Data_Normalized_86um!$N18</f>
        <v>1.0296252407050808</v>
      </c>
      <c r="Q18" s="7">
        <f>ROI_Data_86um!P19/ROI_Data_Normalized_86um!$N18</f>
        <v>1.0990964301584951</v>
      </c>
      <c r="R18" s="7">
        <f>ROI_Data_86um!Q19/ROI_Data_Normalized_86um!$N18</f>
        <v>1.2181898977929195</v>
      </c>
      <c r="S18" s="7">
        <f>ROI_Data_86um!R19/ROI_Data_Normalized_86um!$N18</f>
        <v>1.2258924603762407</v>
      </c>
      <c r="T18" s="7">
        <f>ROI_Data_86um!S19/ROI_Data_Normalized_86um!$N18</f>
        <v>1.372833654273441</v>
      </c>
      <c r="U18" s="7">
        <f>ROI_Data_86um!T19/ROI_Data_Normalized_86um!$N18</f>
        <v>1.3621685676196118</v>
      </c>
      <c r="V18" s="7">
        <f>ROI_Data_86um!U19/ROI_Data_Normalized_86um!$N18</f>
        <v>1.3954969634128278</v>
      </c>
      <c r="W18" s="7">
        <f>ROI_Data_86um!V19/ROI_Data_Normalized_86um!$N18</f>
        <v>1.4415642127092283</v>
      </c>
      <c r="Y18">
        <v>15</v>
      </c>
      <c r="Z18" s="7">
        <f t="shared" si="2"/>
        <v>1.014887672948408</v>
      </c>
      <c r="AA18" s="7">
        <f t="shared" si="3"/>
        <v>1.0565451300494231</v>
      </c>
      <c r="AB18" s="7">
        <f t="shared" si="4"/>
        <v>1.1322949468706569</v>
      </c>
      <c r="AC18" s="7">
        <f t="shared" si="5"/>
        <v>1.2136057950392554</v>
      </c>
      <c r="AD18" s="7">
        <f t="shared" si="6"/>
        <v>1.3272832507311456</v>
      </c>
      <c r="AE18" s="7">
        <f t="shared" si="7"/>
        <v>1.4233080783937238</v>
      </c>
      <c r="AF18" s="7">
        <f t="shared" si="8"/>
        <v>1.3979353109610773</v>
      </c>
      <c r="AG18" s="7">
        <f t="shared" si="9"/>
        <v>1.4145995088576853</v>
      </c>
      <c r="AH18" s="7">
        <f t="shared" si="10"/>
        <v>1.478144554278763</v>
      </c>
      <c r="AJ18">
        <v>15</v>
      </c>
      <c r="AK18" s="7">
        <f t="shared" si="11"/>
        <v>0.46325688133035503</v>
      </c>
      <c r="AL18" s="7">
        <f t="shared" si="12"/>
        <v>0.42159942422933994</v>
      </c>
      <c r="AM18" s="7">
        <f t="shared" si="13"/>
        <v>0.34584960740810611</v>
      </c>
      <c r="AN18" s="7">
        <f t="shared" si="14"/>
        <v>0.26453875923950765</v>
      </c>
      <c r="AO18" s="7">
        <f t="shared" si="15"/>
        <v>0.1508613035476174</v>
      </c>
      <c r="AP18" s="7">
        <f t="shared" si="16"/>
        <v>5.483647588503926E-2</v>
      </c>
      <c r="AQ18" s="7">
        <f t="shared" si="17"/>
        <v>8.0209243317685752E-2</v>
      </c>
      <c r="AR18" s="7">
        <f t="shared" si="18"/>
        <v>6.354504542107775E-2</v>
      </c>
    </row>
    <row r="19" spans="1:44">
      <c r="A19">
        <v>16</v>
      </c>
      <c r="B19">
        <v>6681</v>
      </c>
      <c r="C19" s="7">
        <f>(ROI_Data_86um!B20/B19)</f>
        <v>1.1146534949857805</v>
      </c>
      <c r="D19" s="7">
        <f>(ROI_Data_86um!C20/$B19)</f>
        <v>1.3430624158060172</v>
      </c>
      <c r="E19" s="7">
        <f>(ROI_Data_86um!D20/$B19)</f>
        <v>1.638676844783715</v>
      </c>
      <c r="F19" s="7">
        <f>(ROI_Data_86um!E20/B19)</f>
        <v>1.7022900763358779</v>
      </c>
      <c r="G19" s="7">
        <f>(ROI_Data_86um!F20/B19)</f>
        <v>1.8733722496632241</v>
      </c>
      <c r="H19" s="7">
        <f>(ROI_Data_86um!G20/$B19)</f>
        <v>1.892680736416704</v>
      </c>
      <c r="I19" s="7">
        <f>(ROI_Data_86um!H20/$B19)</f>
        <v>1.9345906301451878</v>
      </c>
      <c r="J19" s="7">
        <f>(ROI_Data_86um!I20/$B19)</f>
        <v>1.9338422391857506</v>
      </c>
      <c r="K19" s="7">
        <f>(ROI_Data_86um!J20/B19)</f>
        <v>1.9438706780422093</v>
      </c>
      <c r="M19">
        <v>16</v>
      </c>
      <c r="N19">
        <v>7287</v>
      </c>
      <c r="O19" s="7">
        <f>ROI_Data_86um!N20/ROI_Data_Normalized_86um!$N19</f>
        <v>1.1350349938246191</v>
      </c>
      <c r="P19" s="7">
        <f>ROI_Data_86um!O20/ROI_Data_Normalized_86um!$N19</f>
        <v>1.0957870179772198</v>
      </c>
      <c r="Q19" s="7">
        <f>ROI_Data_86um!P20/ROI_Data_Normalized_86um!$N19</f>
        <v>1.3683271579525182</v>
      </c>
      <c r="R19" s="7">
        <f>ROI_Data_86um!Q20/ROI_Data_Normalized_86um!$N19</f>
        <v>1.8221490325236722</v>
      </c>
      <c r="S19" s="7">
        <f>ROI_Data_86um!R20/ROI_Data_Normalized_86um!$N19</f>
        <v>1.7329490874159461</v>
      </c>
      <c r="T19" s="7">
        <f>ROI_Data_86um!S20/ROI_Data_Normalized_86um!$N19</f>
        <v>1.8598874708384794</v>
      </c>
      <c r="U19" s="7">
        <f>ROI_Data_86um!T20/ROI_Data_Normalized_86um!$N19</f>
        <v>1.8622203924797585</v>
      </c>
      <c r="V19" s="7">
        <f>ROI_Data_86um!U20/ROI_Data_Normalized_86um!$N19</f>
        <v>1.8788253053382737</v>
      </c>
      <c r="W19" s="7">
        <f>ROI_Data_86um!V20/ROI_Data_Normalized_86um!$N19</f>
        <v>1.8985865239467545</v>
      </c>
      <c r="Y19">
        <v>16</v>
      </c>
      <c r="Z19" s="7">
        <f t="shared" si="2"/>
        <v>1.1248442444051998</v>
      </c>
      <c r="AA19" s="7">
        <f t="shared" si="3"/>
        <v>1.2194247168916186</v>
      </c>
      <c r="AB19" s="7">
        <f t="shared" si="4"/>
        <v>1.5035020013681166</v>
      </c>
      <c r="AC19" s="7">
        <f t="shared" si="5"/>
        <v>1.762219554429775</v>
      </c>
      <c r="AD19" s="7">
        <f t="shared" si="6"/>
        <v>1.8031606685395851</v>
      </c>
      <c r="AE19" s="7">
        <f t="shared" si="7"/>
        <v>1.8762841036275917</v>
      </c>
      <c r="AF19" s="7">
        <f t="shared" si="8"/>
        <v>1.8984055113124731</v>
      </c>
      <c r="AG19" s="7">
        <f t="shared" si="9"/>
        <v>1.9063337722620122</v>
      </c>
      <c r="AH19" s="7">
        <f t="shared" si="10"/>
        <v>1.9212286009944819</v>
      </c>
      <c r="AJ19">
        <v>16</v>
      </c>
      <c r="AK19" s="7">
        <f t="shared" si="11"/>
        <v>0.79638435658928208</v>
      </c>
      <c r="AL19" s="7">
        <f t="shared" si="12"/>
        <v>0.70180388410286332</v>
      </c>
      <c r="AM19" s="7">
        <f t="shared" si="13"/>
        <v>0.41772659962636527</v>
      </c>
      <c r="AN19" s="7">
        <f t="shared" si="14"/>
        <v>0.15900904656470694</v>
      </c>
      <c r="AO19" s="7">
        <f t="shared" si="15"/>
        <v>0.11806793245489677</v>
      </c>
      <c r="AP19" s="7">
        <f t="shared" si="16"/>
        <v>4.4944497366890213E-2</v>
      </c>
      <c r="AQ19" s="7">
        <f t="shared" si="17"/>
        <v>2.2823089682008746E-2</v>
      </c>
      <c r="AR19" s="7">
        <f t="shared" si="18"/>
        <v>1.4894828732469723E-2</v>
      </c>
    </row>
    <row r="20" spans="1:44">
      <c r="A20">
        <v>17</v>
      </c>
      <c r="B20">
        <v>2901</v>
      </c>
      <c r="C20" s="7">
        <f>(ROI_Data_86um!B21/B20)</f>
        <v>1.0465356773526371</v>
      </c>
      <c r="D20" s="7">
        <f>(ROI_Data_86um!C21/$B20)</f>
        <v>1.1806273698724579</v>
      </c>
      <c r="E20" s="7">
        <f>(ROI_Data_86um!D21/$B20)</f>
        <v>1.3160978972768012</v>
      </c>
      <c r="F20" s="7">
        <f>(ROI_Data_86um!E21/B20)</f>
        <v>1.4319200275766977</v>
      </c>
      <c r="G20" s="7">
        <f>(ROI_Data_86um!F21/B20)</f>
        <v>1.6677007928300587</v>
      </c>
      <c r="H20" s="7">
        <f>(ROI_Data_86um!G21/$B20)</f>
        <v>1.592554291623578</v>
      </c>
      <c r="I20" s="7">
        <f>(ROI_Data_86um!H21/$B20)</f>
        <v>1.5997931747673215</v>
      </c>
      <c r="J20" s="7">
        <f>(ROI_Data_86um!I21/$B20)</f>
        <v>1.6452947259565667</v>
      </c>
      <c r="K20" s="7">
        <f>(ROI_Data_86um!J21/B20)</f>
        <v>1.6763185108583247</v>
      </c>
      <c r="M20">
        <v>17</v>
      </c>
      <c r="N20">
        <v>2893</v>
      </c>
      <c r="O20" s="7">
        <f>ROI_Data_86um!N21/ROI_Data_Normalized_86um!$N20</f>
        <v>1.102661596958175</v>
      </c>
      <c r="P20" s="7">
        <f>ROI_Data_86um!O21/ROI_Data_Normalized_86um!$N20</f>
        <v>1.1327341859661251</v>
      </c>
      <c r="Q20" s="7">
        <f>ROI_Data_86um!P21/ROI_Data_Normalized_86um!$N20</f>
        <v>1.2775665399239544</v>
      </c>
      <c r="R20" s="7">
        <f>ROI_Data_86um!Q21/ROI_Data_Normalized_86um!$N20</f>
        <v>1.5191842378154166</v>
      </c>
      <c r="S20" s="7">
        <f>ROI_Data_86um!R21/ROI_Data_Normalized_86um!$N20</f>
        <v>1.5254061527825786</v>
      </c>
      <c r="T20" s="7">
        <f>ROI_Data_86um!S21/ROI_Data_Normalized_86um!$N20</f>
        <v>1.5928102315935015</v>
      </c>
      <c r="U20" s="7">
        <f>ROI_Data_86um!T21/ROI_Data_Normalized_86um!$N20</f>
        <v>1.5990321465606636</v>
      </c>
      <c r="V20" s="7">
        <f>ROI_Data_86um!U21/ROI_Data_Normalized_86um!$N20</f>
        <v>1.6778430694780504</v>
      </c>
      <c r="W20" s="7">
        <f>ROI_Data_86um!V21/ROI_Data_Normalized_86um!$N20</f>
        <v>1.6678188731420671</v>
      </c>
      <c r="Y20">
        <v>17</v>
      </c>
      <c r="Z20" s="7">
        <f t="shared" si="2"/>
        <v>1.0745986371554062</v>
      </c>
      <c r="AA20" s="7">
        <f t="shared" si="3"/>
        <v>1.1566807779192914</v>
      </c>
      <c r="AB20" s="7">
        <f t="shared" si="4"/>
        <v>1.2968322186003778</v>
      </c>
      <c r="AC20" s="7">
        <f t="shared" si="5"/>
        <v>1.4755521326960572</v>
      </c>
      <c r="AD20" s="7">
        <f t="shared" si="6"/>
        <v>1.5965534728063187</v>
      </c>
      <c r="AE20" s="7">
        <f t="shared" si="7"/>
        <v>1.5926822616085397</v>
      </c>
      <c r="AF20" s="7">
        <f t="shared" si="8"/>
        <v>1.5994126606639925</v>
      </c>
      <c r="AG20" s="7">
        <f t="shared" si="9"/>
        <v>1.6615688977173084</v>
      </c>
      <c r="AH20" s="7">
        <f t="shared" si="10"/>
        <v>1.6720686920001959</v>
      </c>
      <c r="AJ20">
        <v>17</v>
      </c>
      <c r="AK20" s="7">
        <f t="shared" si="11"/>
        <v>0.59747005484478977</v>
      </c>
      <c r="AL20" s="7">
        <f t="shared" si="12"/>
        <v>0.51538791408090456</v>
      </c>
      <c r="AM20" s="7">
        <f t="shared" ref="AM20:AM83" si="19">$AH20-AB20</f>
        <v>0.37523647339981814</v>
      </c>
      <c r="AN20" s="7">
        <f t="shared" ref="AN20:AN83" si="20">$AH20-AC20</f>
        <v>0.19651655930413869</v>
      </c>
      <c r="AO20" s="7">
        <f t="shared" ref="AO20:AO83" si="21">$AH20-AD20</f>
        <v>7.551521919387727E-2</v>
      </c>
      <c r="AP20" s="7">
        <f t="shared" ref="AP20:AP83" si="22">$AH20-AE20</f>
        <v>7.9386430391656271E-2</v>
      </c>
      <c r="AQ20" s="7">
        <f t="shared" si="17"/>
        <v>7.2656031336203464E-2</v>
      </c>
      <c r="AR20" s="7">
        <f t="shared" ref="AR20:AR83" si="23">$AH20-AG20</f>
        <v>1.0499794282887498E-2</v>
      </c>
    </row>
    <row r="21" spans="1:44">
      <c r="A21">
        <v>18</v>
      </c>
      <c r="B21">
        <v>236</v>
      </c>
      <c r="C21" s="7">
        <f>(ROI_Data_86um!B22/B21)</f>
        <v>1.1101694915254237</v>
      </c>
      <c r="D21" s="7">
        <f>(ROI_Data_86um!C22/$B21)</f>
        <v>1.1652542372881356</v>
      </c>
      <c r="E21" s="7">
        <f>(ROI_Data_86um!D22/$B21)</f>
        <v>1.1864406779661016</v>
      </c>
      <c r="F21" s="7">
        <f>(ROI_Data_86um!E22/B21)</f>
        <v>1.2584745762711864</v>
      </c>
      <c r="G21" s="7">
        <f>(ROI_Data_86um!F22/B21)</f>
        <v>1.3559322033898304</v>
      </c>
      <c r="H21" s="7">
        <f>(ROI_Data_86um!G22/$B21)</f>
        <v>1.3855932203389831</v>
      </c>
      <c r="I21" s="7">
        <f>(ROI_Data_86um!H22/$B21)</f>
        <v>1.402542372881356</v>
      </c>
      <c r="J21" s="7">
        <f>(ROI_Data_86um!I22/$B21)</f>
        <v>1.3389830508474576</v>
      </c>
      <c r="K21" s="7">
        <f>(ROI_Data_86um!J22/B21)</f>
        <v>1.423728813559322</v>
      </c>
      <c r="M21">
        <v>18</v>
      </c>
      <c r="N21">
        <v>232</v>
      </c>
      <c r="O21" s="7">
        <f>ROI_Data_86um!N22/ROI_Data_Normalized_86um!$N21</f>
        <v>1.1163793103448276</v>
      </c>
      <c r="P21" s="7">
        <f>ROI_Data_86um!O22/ROI_Data_Normalized_86um!$N21</f>
        <v>1.125</v>
      </c>
      <c r="Q21" s="7">
        <f>ROI_Data_86um!P22/ROI_Data_Normalized_86um!$N21</f>
        <v>1.1594827586206897</v>
      </c>
      <c r="R21" s="7">
        <f>ROI_Data_86um!Q22/ROI_Data_Normalized_86um!$N21</f>
        <v>1.2887931034482758</v>
      </c>
      <c r="S21" s="7">
        <f>ROI_Data_86um!R22/ROI_Data_Normalized_86um!$N21</f>
        <v>1.353448275862069</v>
      </c>
      <c r="T21" s="7">
        <f>ROI_Data_86um!S22/ROI_Data_Normalized_86um!$N21</f>
        <v>1.4568965517241379</v>
      </c>
      <c r="U21" s="7">
        <f>ROI_Data_86um!T22/ROI_Data_Normalized_86um!$N21</f>
        <v>1.4181034482758621</v>
      </c>
      <c r="V21" s="7">
        <f>ROI_Data_86um!U22/ROI_Data_Normalized_86um!$N21</f>
        <v>1.3448275862068966</v>
      </c>
      <c r="W21" s="7">
        <f>ROI_Data_86um!V22/ROI_Data_Normalized_86um!$N21</f>
        <v>1.3879310344827587</v>
      </c>
      <c r="Y21">
        <v>18</v>
      </c>
      <c r="Z21" s="7">
        <f t="shared" si="2"/>
        <v>1.1132744009351256</v>
      </c>
      <c r="AA21" s="7">
        <f t="shared" si="3"/>
        <v>1.1451271186440679</v>
      </c>
      <c r="AB21" s="7">
        <f t="shared" si="4"/>
        <v>1.1729617182933958</v>
      </c>
      <c r="AC21" s="7">
        <f t="shared" si="5"/>
        <v>1.2736338398597311</v>
      </c>
      <c r="AD21" s="7">
        <f t="shared" si="6"/>
        <v>1.3546902396259497</v>
      </c>
      <c r="AE21" s="7">
        <f t="shared" si="7"/>
        <v>1.4212448860315605</v>
      </c>
      <c r="AF21" s="7">
        <f t="shared" si="8"/>
        <v>1.410322910578609</v>
      </c>
      <c r="AG21" s="7">
        <f t="shared" si="9"/>
        <v>1.3419053185271772</v>
      </c>
      <c r="AH21" s="7">
        <f t="shared" si="10"/>
        <v>1.4058299240210403</v>
      </c>
      <c r="AJ21">
        <v>18</v>
      </c>
      <c r="AK21" s="7">
        <f t="shared" si="11"/>
        <v>0.2925555230859147</v>
      </c>
      <c r="AL21" s="7">
        <f t="shared" si="12"/>
        <v>0.26070280537697244</v>
      </c>
      <c r="AM21" s="7">
        <f t="shared" si="19"/>
        <v>0.23286820572764455</v>
      </c>
      <c r="AN21" s="7">
        <f t="shared" si="20"/>
        <v>0.13219608416130924</v>
      </c>
      <c r="AO21" s="7">
        <f t="shared" si="21"/>
        <v>5.1139684395090645E-2</v>
      </c>
      <c r="AP21" s="7">
        <f t="shared" si="22"/>
        <v>-1.5414962010520172E-2</v>
      </c>
      <c r="AQ21" s="7">
        <f t="shared" si="17"/>
        <v>-4.49298655756869E-3</v>
      </c>
      <c r="AR21" s="7">
        <f t="shared" si="23"/>
        <v>6.392460549386314E-2</v>
      </c>
    </row>
    <row r="22" spans="1:44">
      <c r="A22">
        <v>19</v>
      </c>
      <c r="B22">
        <v>7099</v>
      </c>
      <c r="C22" s="7">
        <f>(ROI_Data_86um!B23/B22)</f>
        <v>1.0616988308212425</v>
      </c>
      <c r="D22" s="7">
        <f>(ROI_Data_86um!C23/$B22)</f>
        <v>1.1384702070714185</v>
      </c>
      <c r="E22" s="7">
        <f>(ROI_Data_86um!D23/$B22)</f>
        <v>1.216931962248204</v>
      </c>
      <c r="F22" s="7">
        <f>(ROI_Data_86um!E23/B22)</f>
        <v>1.4737286941822791</v>
      </c>
      <c r="G22" s="7">
        <f>(ROI_Data_86um!F23/B22)</f>
        <v>1.6112128468798423</v>
      </c>
      <c r="H22" s="7">
        <f>(ROI_Data_86um!G23/$B22)</f>
        <v>1.639104099168897</v>
      </c>
      <c r="I22" s="7">
        <f>(ROI_Data_86um!H23/$B22)</f>
        <v>1.6464290745175376</v>
      </c>
      <c r="J22" s="7">
        <f>(ROI_Data_86um!I23/$B22)</f>
        <v>1.6755881110015496</v>
      </c>
      <c r="K22" s="7">
        <f>(ROI_Data_86um!J23/B22)</f>
        <v>1.7260177489787294</v>
      </c>
      <c r="M22">
        <v>19</v>
      </c>
      <c r="N22">
        <v>7101</v>
      </c>
      <c r="O22" s="7">
        <f>ROI_Data_86um!N23/ROI_Data_Normalized_86um!$N22</f>
        <v>1.1085762568652302</v>
      </c>
      <c r="P22" s="7">
        <f>ROI_Data_86um!O23/ROI_Data_Normalized_86um!$N22</f>
        <v>1.1936346993381215</v>
      </c>
      <c r="Q22" s="7">
        <f>ROI_Data_86um!P23/ROI_Data_Normalized_86um!$N22</f>
        <v>1.4200816786368118</v>
      </c>
      <c r="R22" s="7">
        <f>ROI_Data_86um!Q23/ROI_Data_Normalized_86um!$N22</f>
        <v>1.5107731305449936</v>
      </c>
      <c r="S22" s="7">
        <f>ROI_Data_86um!R23/ROI_Data_Normalized_86um!$N22</f>
        <v>1.6366708914237431</v>
      </c>
      <c r="T22" s="7">
        <f>ROI_Data_86um!S23/ROI_Data_Normalized_86um!$N22</f>
        <v>1.6003379805661175</v>
      </c>
      <c r="U22" s="7">
        <f>ROI_Data_86um!T23/ROI_Data_Normalized_86um!$N22</f>
        <v>1.6004788058019996</v>
      </c>
      <c r="V22" s="7">
        <f>ROI_Data_86um!U23/ROI_Data_Normalized_86um!$N22</f>
        <v>1.6431488522743276</v>
      </c>
      <c r="W22" s="7">
        <f>ROI_Data_86um!V23/ROI_Data_Normalized_86um!$N22</f>
        <v>1.6708914237431347</v>
      </c>
      <c r="Y22">
        <v>19</v>
      </c>
      <c r="Z22" s="7">
        <f t="shared" si="2"/>
        <v>1.0851375438432362</v>
      </c>
      <c r="AA22" s="7">
        <f t="shared" si="3"/>
        <v>1.16605245320477</v>
      </c>
      <c r="AB22" s="7">
        <f t="shared" si="4"/>
        <v>1.3185068204425079</v>
      </c>
      <c r="AC22" s="7">
        <f t="shared" si="5"/>
        <v>1.4922509123636365</v>
      </c>
      <c r="AD22" s="7">
        <f t="shared" si="6"/>
        <v>1.6239418691517926</v>
      </c>
      <c r="AE22" s="7">
        <f t="shared" si="7"/>
        <v>1.6197210398675073</v>
      </c>
      <c r="AF22" s="7">
        <f t="shared" si="8"/>
        <v>1.6234539401597687</v>
      </c>
      <c r="AG22" s="7">
        <f t="shared" si="9"/>
        <v>1.6593684816379386</v>
      </c>
      <c r="AH22" s="7">
        <f t="shared" si="10"/>
        <v>1.6984545863609322</v>
      </c>
      <c r="AJ22">
        <v>19</v>
      </c>
      <c r="AK22" s="7">
        <f t="shared" si="11"/>
        <v>0.61331704251769592</v>
      </c>
      <c r="AL22" s="7">
        <f t="shared" si="12"/>
        <v>0.53240213315616214</v>
      </c>
      <c r="AM22" s="7">
        <f t="shared" si="19"/>
        <v>0.37994776591842427</v>
      </c>
      <c r="AN22" s="7">
        <f t="shared" si="20"/>
        <v>0.20620367399729567</v>
      </c>
      <c r="AO22" s="7">
        <f t="shared" si="21"/>
        <v>7.4512717209139545E-2</v>
      </c>
      <c r="AP22" s="7">
        <f t="shared" si="22"/>
        <v>7.87335464934249E-2</v>
      </c>
      <c r="AQ22" s="7">
        <f t="shared" si="17"/>
        <v>7.5000646201163423E-2</v>
      </c>
      <c r="AR22" s="7">
        <f t="shared" si="23"/>
        <v>3.9086104722993564E-2</v>
      </c>
    </row>
    <row r="23" spans="1:44">
      <c r="A23">
        <v>20</v>
      </c>
      <c r="B23">
        <v>6357</v>
      </c>
      <c r="C23" s="7">
        <f>(ROI_Data_86um!B24/B23)</f>
        <v>1.1374862356457449</v>
      </c>
      <c r="D23" s="7">
        <f>(ROI_Data_86um!C24/$B23)</f>
        <v>1.1927009595721252</v>
      </c>
      <c r="E23" s="7">
        <f>(ROI_Data_86um!D24/$B23)</f>
        <v>1.3183891772848828</v>
      </c>
      <c r="F23" s="7">
        <f>(ROI_Data_86um!E24/B23)</f>
        <v>1.4774264590215511</v>
      </c>
      <c r="G23" s="7">
        <f>(ROI_Data_86um!F24/B23)</f>
        <v>1.7750511247443763</v>
      </c>
      <c r="H23" s="7">
        <f>(ROI_Data_86um!G24/$B23)</f>
        <v>1.7607361963190185</v>
      </c>
      <c r="I23" s="7">
        <f>(ROI_Data_86um!H24/$B23)</f>
        <v>1.7539719993707723</v>
      </c>
      <c r="J23" s="7">
        <f>(ROI_Data_86um!I24/$B23)</f>
        <v>1.7544439200880919</v>
      </c>
      <c r="K23" s="7">
        <f>(ROI_Data_86um!J24/B23)</f>
        <v>1.7992763882334435</v>
      </c>
      <c r="M23">
        <v>20</v>
      </c>
      <c r="N23">
        <v>6409</v>
      </c>
      <c r="O23" s="7">
        <f>ROI_Data_86um!N24/ROI_Data_Normalized_86um!$N23</f>
        <v>1.158371040723982</v>
      </c>
      <c r="P23" s="7">
        <f>ROI_Data_86um!O24/ROI_Data_Normalized_86um!$N23</f>
        <v>1.1557185208300826</v>
      </c>
      <c r="Q23" s="7">
        <f>ROI_Data_86um!P24/ROI_Data_Normalized_86um!$N23</f>
        <v>1.374317366203776</v>
      </c>
      <c r="R23" s="7">
        <f>ROI_Data_86um!Q24/ROI_Data_Normalized_86um!$N23</f>
        <v>1.6024340770791075</v>
      </c>
      <c r="S23" s="7">
        <f>ROI_Data_86um!R24/ROI_Data_Normalized_86um!$N23</f>
        <v>1.6456545482914651</v>
      </c>
      <c r="T23" s="7">
        <f>ROI_Data_86um!S24/ROI_Data_Normalized_86um!$N23</f>
        <v>1.7186768606646903</v>
      </c>
      <c r="U23" s="7">
        <f>ROI_Data_86um!T24/ROI_Data_Normalized_86um!$N23</f>
        <v>1.718208768918708</v>
      </c>
      <c r="V23" s="7">
        <f>ROI_Data_86um!U24/ROI_Data_Normalized_86um!$N23</f>
        <v>1.7771883289124668</v>
      </c>
      <c r="W23" s="7">
        <f>ROI_Data_86um!V24/ROI_Data_Normalized_86um!$N23</f>
        <v>1.8254017787486347</v>
      </c>
      <c r="Y23">
        <v>20</v>
      </c>
      <c r="Z23" s="7">
        <f t="shared" si="2"/>
        <v>1.1479286381848635</v>
      </c>
      <c r="AA23" s="7">
        <f t="shared" si="3"/>
        <v>1.1742097402011038</v>
      </c>
      <c r="AB23" s="7">
        <f t="shared" si="4"/>
        <v>1.3463532717443294</v>
      </c>
      <c r="AC23" s="7">
        <f t="shared" si="5"/>
        <v>1.5399302680503293</v>
      </c>
      <c r="AD23" s="7">
        <f t="shared" si="6"/>
        <v>1.7103528365179206</v>
      </c>
      <c r="AE23" s="7">
        <f t="shared" si="7"/>
        <v>1.7397065284918543</v>
      </c>
      <c r="AF23" s="7">
        <f t="shared" si="8"/>
        <v>1.7360903841447402</v>
      </c>
      <c r="AG23" s="7">
        <f t="shared" si="9"/>
        <v>1.7658161245002795</v>
      </c>
      <c r="AH23" s="7">
        <f t="shared" si="10"/>
        <v>1.8123390834910391</v>
      </c>
      <c r="AJ23">
        <v>20</v>
      </c>
      <c r="AK23" s="7">
        <f t="shared" si="11"/>
        <v>0.66441044530617566</v>
      </c>
      <c r="AL23" s="7">
        <f t="shared" si="12"/>
        <v>0.63812934328993531</v>
      </c>
      <c r="AM23" s="7">
        <f t="shared" si="19"/>
        <v>0.46598581174670972</v>
      </c>
      <c r="AN23" s="7">
        <f t="shared" si="20"/>
        <v>0.27240881544070983</v>
      </c>
      <c r="AO23" s="7">
        <f t="shared" si="21"/>
        <v>0.10198624697311853</v>
      </c>
      <c r="AP23" s="7">
        <f t="shared" si="22"/>
        <v>7.2632554999184862E-2</v>
      </c>
      <c r="AQ23" s="7">
        <f t="shared" si="17"/>
        <v>7.6248699346298965E-2</v>
      </c>
      <c r="AR23" s="7">
        <f t="shared" si="23"/>
        <v>4.6522958990759644E-2</v>
      </c>
    </row>
    <row r="24" spans="1:44">
      <c r="A24">
        <v>21</v>
      </c>
      <c r="B24">
        <v>1294</v>
      </c>
      <c r="C24" s="7">
        <f>(ROI_Data_86um!B25/B24)</f>
        <v>1.0115919629057186</v>
      </c>
      <c r="D24" s="7">
        <f>(ROI_Data_86um!C25/$B24)</f>
        <v>1.0285935085007727</v>
      </c>
      <c r="E24" s="7">
        <f>(ROI_Data_86um!D25/$B24)</f>
        <v>1.1460587326120557</v>
      </c>
      <c r="F24" s="7">
        <f>(ROI_Data_86um!E25/B24)</f>
        <v>1.3052550231839257</v>
      </c>
      <c r="G24" s="7">
        <f>(ROI_Data_86um!F25/B24)</f>
        <v>1.258887171561051</v>
      </c>
      <c r="H24" s="7">
        <f>(ROI_Data_86um!G25/$B24)</f>
        <v>1.3848531684698608</v>
      </c>
      <c r="I24" s="7">
        <f>(ROI_Data_86um!H25/$B24)</f>
        <v>1.3717156105100463</v>
      </c>
      <c r="J24" s="7">
        <f>(ROI_Data_86um!I25/$B24)</f>
        <v>1.472179289026275</v>
      </c>
      <c r="K24" s="7">
        <f>(ROI_Data_86um!J25/B24)</f>
        <v>1.4829984544049459</v>
      </c>
      <c r="M24">
        <v>21</v>
      </c>
      <c r="N24">
        <v>1380</v>
      </c>
      <c r="O24" s="7">
        <f>ROI_Data_86um!N25/ROI_Data_Normalized_86um!$N24</f>
        <v>1.0260869565217392</v>
      </c>
      <c r="P24" s="7">
        <f>ROI_Data_86um!O25/ROI_Data_Normalized_86um!$N24</f>
        <v>1.1210144927536232</v>
      </c>
      <c r="Q24" s="7">
        <f>ROI_Data_86um!P25/ROI_Data_Normalized_86um!$N24</f>
        <v>1.1246376811594203</v>
      </c>
      <c r="R24" s="7">
        <f>ROI_Data_86um!Q25/ROI_Data_Normalized_86um!$N24</f>
        <v>1.2905797101449274</v>
      </c>
      <c r="S24" s="7">
        <f>ROI_Data_86um!R25/ROI_Data_Normalized_86um!$N24</f>
        <v>1.5528985507246378</v>
      </c>
      <c r="T24" s="7">
        <f>ROI_Data_86um!S25/ROI_Data_Normalized_86um!$N24</f>
        <v>1.5231884057971015</v>
      </c>
      <c r="U24" s="7">
        <f>ROI_Data_86um!T25/ROI_Data_Normalized_86um!$N24</f>
        <v>1.518840579710145</v>
      </c>
      <c r="V24" s="7">
        <f>ROI_Data_86um!U25/ROI_Data_Normalized_86um!$N24</f>
        <v>1.5224637681159421</v>
      </c>
      <c r="W24" s="7">
        <f>ROI_Data_86um!V25/ROI_Data_Normalized_86um!$N24</f>
        <v>1.5644927536231885</v>
      </c>
      <c r="Y24">
        <v>21</v>
      </c>
      <c r="Z24" s="7">
        <f t="shared" si="2"/>
        <v>1.0188394597137289</v>
      </c>
      <c r="AA24" s="7">
        <f t="shared" si="3"/>
        <v>1.0748040006271979</v>
      </c>
      <c r="AB24" s="7">
        <f t="shared" si="4"/>
        <v>1.1353482068857379</v>
      </c>
      <c r="AC24" s="7">
        <f t="shared" si="5"/>
        <v>1.2979173666644266</v>
      </c>
      <c r="AD24" s="7">
        <f t="shared" si="6"/>
        <v>1.4058928611428443</v>
      </c>
      <c r="AE24" s="7">
        <f t="shared" si="7"/>
        <v>1.4540207871334812</v>
      </c>
      <c r="AF24" s="7">
        <f t="shared" si="8"/>
        <v>1.4452780951100956</v>
      </c>
      <c r="AG24" s="7">
        <f t="shared" si="9"/>
        <v>1.4973215285711086</v>
      </c>
      <c r="AH24" s="7">
        <f t="shared" si="10"/>
        <v>1.5237456040140671</v>
      </c>
      <c r="AJ24">
        <v>21</v>
      </c>
      <c r="AK24" s="7">
        <f t="shared" si="11"/>
        <v>0.5049061443003382</v>
      </c>
      <c r="AL24" s="7">
        <f t="shared" si="12"/>
        <v>0.44894160338686917</v>
      </c>
      <c r="AM24" s="7">
        <f t="shared" si="19"/>
        <v>0.38839739712832921</v>
      </c>
      <c r="AN24" s="7">
        <f t="shared" si="20"/>
        <v>0.22582823734964053</v>
      </c>
      <c r="AO24" s="7">
        <f t="shared" si="21"/>
        <v>0.11785274287122283</v>
      </c>
      <c r="AP24" s="7">
        <f t="shared" si="22"/>
        <v>6.972481688058596E-2</v>
      </c>
      <c r="AQ24" s="7">
        <f t="shared" si="17"/>
        <v>7.8467508903971472E-2</v>
      </c>
      <c r="AR24" s="7">
        <f t="shared" si="23"/>
        <v>2.642407544295855E-2</v>
      </c>
    </row>
    <row r="25" spans="1:44">
      <c r="A25">
        <v>22</v>
      </c>
      <c r="B25">
        <v>424</v>
      </c>
      <c r="C25" s="7">
        <f>(ROI_Data_86um!B26/B25)</f>
        <v>1.0566037735849056</v>
      </c>
      <c r="D25" s="7">
        <f>(ROI_Data_86um!C26/$B25)</f>
        <v>1.070754716981132</v>
      </c>
      <c r="E25" s="7">
        <f>(ROI_Data_86um!D26/$B25)</f>
        <v>1.0589622641509433</v>
      </c>
      <c r="F25" s="7">
        <f>(ROI_Data_86um!E26/B25)</f>
        <v>1.375</v>
      </c>
      <c r="G25" s="7">
        <f>(ROI_Data_86um!F26/B25)</f>
        <v>1.6179245283018868</v>
      </c>
      <c r="H25" s="7">
        <f>(ROI_Data_86um!G26/$B25)</f>
        <v>1.554245283018868</v>
      </c>
      <c r="I25" s="7">
        <f>(ROI_Data_86um!H26/$B25)</f>
        <v>1.6014150943396226</v>
      </c>
      <c r="J25" s="7">
        <f>(ROI_Data_86um!I26/$B25)</f>
        <v>1.6108490566037736</v>
      </c>
      <c r="K25" s="7">
        <f>(ROI_Data_86um!J26/B25)</f>
        <v>1.6603773584905661</v>
      </c>
      <c r="M25">
        <v>22</v>
      </c>
      <c r="N25">
        <v>429</v>
      </c>
      <c r="O25" s="7">
        <f>ROI_Data_86um!N26/ROI_Data_Normalized_86um!$N25</f>
        <v>1.1468531468531469</v>
      </c>
      <c r="P25" s="7">
        <f>ROI_Data_86um!O26/ROI_Data_Normalized_86um!$N25</f>
        <v>1.1351981351981353</v>
      </c>
      <c r="Q25" s="7">
        <f>ROI_Data_86um!P26/ROI_Data_Normalized_86um!$N25</f>
        <v>1.2937062937062938</v>
      </c>
      <c r="R25" s="7">
        <f>ROI_Data_86um!Q26/ROI_Data_Normalized_86um!$N25</f>
        <v>1.5827505827505828</v>
      </c>
      <c r="S25" s="7">
        <f>ROI_Data_86um!R26/ROI_Data_Normalized_86um!$N25</f>
        <v>1.7132867132867133</v>
      </c>
      <c r="T25" s="7">
        <f>ROI_Data_86um!S26/ROI_Data_Normalized_86um!$N25</f>
        <v>1.6153846153846154</v>
      </c>
      <c r="U25" s="7">
        <f>ROI_Data_86um!T26/ROI_Data_Normalized_86um!$N25</f>
        <v>1.6293706293706294</v>
      </c>
      <c r="V25" s="7">
        <f>ROI_Data_86um!U26/ROI_Data_Normalized_86um!$N25</f>
        <v>1.6480186480186481</v>
      </c>
      <c r="W25" s="7">
        <f>ROI_Data_86um!V26/ROI_Data_Normalized_86um!$N25</f>
        <v>1.6433566433566433</v>
      </c>
      <c r="Y25">
        <v>22</v>
      </c>
      <c r="Z25" s="7">
        <f t="shared" si="2"/>
        <v>1.1017284602190263</v>
      </c>
      <c r="AA25" s="7">
        <f t="shared" si="3"/>
        <v>1.1029764260896338</v>
      </c>
      <c r="AB25" s="7">
        <f t="shared" si="4"/>
        <v>1.1763342789286186</v>
      </c>
      <c r="AC25" s="7">
        <f t="shared" si="5"/>
        <v>1.4788752913752914</v>
      </c>
      <c r="AD25" s="7">
        <f t="shared" si="6"/>
        <v>1.6656056207943002</v>
      </c>
      <c r="AE25" s="7">
        <f t="shared" si="7"/>
        <v>1.5848149492017418</v>
      </c>
      <c r="AF25" s="7">
        <f t="shared" si="8"/>
        <v>1.6153928618551259</v>
      </c>
      <c r="AG25" s="7">
        <f t="shared" si="9"/>
        <v>1.6294338523112109</v>
      </c>
      <c r="AH25" s="7">
        <f t="shared" si="10"/>
        <v>1.6518670009236047</v>
      </c>
      <c r="AJ25">
        <v>22</v>
      </c>
      <c r="AK25" s="7">
        <f t="shared" si="11"/>
        <v>0.55013854070457846</v>
      </c>
      <c r="AL25" s="7">
        <f t="shared" si="12"/>
        <v>0.54889057483397097</v>
      </c>
      <c r="AM25" s="7">
        <f t="shared" si="19"/>
        <v>0.47553272199498609</v>
      </c>
      <c r="AN25" s="7">
        <f t="shared" si="20"/>
        <v>0.17299170954831333</v>
      </c>
      <c r="AO25" s="7">
        <f t="shared" si="21"/>
        <v>-1.3738619870695468E-2</v>
      </c>
      <c r="AP25" s="7">
        <f t="shared" si="22"/>
        <v>6.7052051721862904E-2</v>
      </c>
      <c r="AQ25" s="7">
        <f t="shared" si="17"/>
        <v>3.647413906847885E-2</v>
      </c>
      <c r="AR25" s="7">
        <f t="shared" si="23"/>
        <v>2.2433148612393872E-2</v>
      </c>
    </row>
    <row r="26" spans="1:44">
      <c r="A26">
        <v>23</v>
      </c>
      <c r="B26">
        <v>112</v>
      </c>
      <c r="C26" s="7">
        <f>(ROI_Data_86um!B27/B26)</f>
        <v>1.1339285714285714</v>
      </c>
      <c r="D26" s="7">
        <f>(ROI_Data_86um!C27/$B26)</f>
        <v>1.1964285714285714</v>
      </c>
      <c r="E26" s="7">
        <f>(ROI_Data_86um!D27/$B26)</f>
        <v>1.2678571428571428</v>
      </c>
      <c r="F26" s="7">
        <f>(ROI_Data_86um!E27/B26)</f>
        <v>1.2678571428571428</v>
      </c>
      <c r="G26" s="7">
        <f>(ROI_Data_86um!F27/B26)</f>
        <v>1.4285714285714286</v>
      </c>
      <c r="H26" s="7">
        <f>(ROI_Data_86um!G27/$B26)</f>
        <v>1.625</v>
      </c>
      <c r="I26" s="7">
        <f>(ROI_Data_86um!H27/$B26)</f>
        <v>1.6339285714285714</v>
      </c>
      <c r="J26" s="7">
        <f>(ROI_Data_86um!I27/$B26)</f>
        <v>1.5178571428571428</v>
      </c>
      <c r="K26" s="7">
        <f>(ROI_Data_86um!J27/B26)</f>
        <v>1.6517857142857142</v>
      </c>
      <c r="M26">
        <v>23</v>
      </c>
      <c r="N26">
        <v>118</v>
      </c>
      <c r="O26" s="7">
        <f>ROI_Data_86um!N27/ROI_Data_Normalized_86um!$N26</f>
        <v>1.1016949152542372</v>
      </c>
      <c r="P26" s="7">
        <f>ROI_Data_86um!O27/ROI_Data_Normalized_86um!$N26</f>
        <v>1.2542372881355932</v>
      </c>
      <c r="Q26" s="7">
        <f>ROI_Data_86um!P27/ROI_Data_Normalized_86um!$N26</f>
        <v>1.2203389830508475</v>
      </c>
      <c r="R26" s="7">
        <f>ROI_Data_86um!Q27/ROI_Data_Normalized_86um!$N26</f>
        <v>1.4322033898305084</v>
      </c>
      <c r="S26" s="7">
        <f>ROI_Data_86um!R27/ROI_Data_Normalized_86um!$N26</f>
        <v>1.6101694915254237</v>
      </c>
      <c r="T26" s="7">
        <f>ROI_Data_86um!S27/ROI_Data_Normalized_86um!$N26</f>
        <v>1.6864406779661016</v>
      </c>
      <c r="U26" s="7">
        <f>ROI_Data_86um!T27/ROI_Data_Normalized_86um!$N26</f>
        <v>1.6864406779661016</v>
      </c>
      <c r="V26" s="7">
        <f>ROI_Data_86um!U27/ROI_Data_Normalized_86um!$N26</f>
        <v>1.5</v>
      </c>
      <c r="W26" s="7">
        <f>ROI_Data_86um!V27/ROI_Data_Normalized_86um!$N26</f>
        <v>1.5677966101694916</v>
      </c>
      <c r="Y26">
        <v>23</v>
      </c>
      <c r="Z26" s="7">
        <f t="shared" ref="Z26:Z89" si="24">AVERAGE(C26,O26)</f>
        <v>1.1178117433414043</v>
      </c>
      <c r="AA26" s="7">
        <f t="shared" si="3"/>
        <v>1.2253329297820823</v>
      </c>
      <c r="AB26" s="7">
        <f t="shared" ref="AB26:AB89" si="25">AVERAGE(E26,Q26)</f>
        <v>1.2440980629539951</v>
      </c>
      <c r="AC26" s="7">
        <f t="shared" ref="AC26:AC89" si="26">AVERAGE(F26,R26)</f>
        <v>1.3500302663438255</v>
      </c>
      <c r="AD26" s="7">
        <f t="shared" ref="AD26:AD89" si="27">AVERAGE(G26,S26)</f>
        <v>1.5193704600484261</v>
      </c>
      <c r="AE26" s="7">
        <f t="shared" ref="AE26:AE89" si="28">AVERAGE(H26,T26)</f>
        <v>1.6557203389830508</v>
      </c>
      <c r="AF26" s="7">
        <f t="shared" si="8"/>
        <v>1.6601846246973366</v>
      </c>
      <c r="AG26" s="7">
        <f t="shared" ref="AG26:AG89" si="29">AVERAGE(J26,V26)</f>
        <v>1.5089285714285714</v>
      </c>
      <c r="AH26" s="7">
        <f t="shared" ref="AH26:AH89" si="30">AVERAGE(K26,W26)</f>
        <v>1.6097911622276029</v>
      </c>
      <c r="AJ26">
        <v>23</v>
      </c>
      <c r="AK26" s="7">
        <f t="shared" si="11"/>
        <v>0.49197941888619856</v>
      </c>
      <c r="AL26" s="7">
        <f t="shared" si="12"/>
        <v>0.38445823244552058</v>
      </c>
      <c r="AM26" s="7">
        <f t="shared" si="19"/>
        <v>0.36569309927360782</v>
      </c>
      <c r="AN26" s="7">
        <f t="shared" si="20"/>
        <v>0.25976089588377738</v>
      </c>
      <c r="AO26" s="7">
        <f t="shared" si="21"/>
        <v>9.0420702179176748E-2</v>
      </c>
      <c r="AP26" s="7">
        <f t="shared" si="22"/>
        <v>-4.5929176755447942E-2</v>
      </c>
      <c r="AQ26" s="7">
        <f t="shared" si="17"/>
        <v>-5.0393462469733752E-2</v>
      </c>
      <c r="AR26" s="7">
        <f t="shared" si="23"/>
        <v>0.10086259079903148</v>
      </c>
    </row>
    <row r="27" spans="1:44">
      <c r="A27">
        <v>24</v>
      </c>
      <c r="B27">
        <v>768</v>
      </c>
      <c r="C27" s="7">
        <f>(ROI_Data_86um!B28/B27)</f>
        <v>1.04296875</v>
      </c>
      <c r="D27" s="7">
        <f>(ROI_Data_86um!C28/$B27)</f>
        <v>1.06640625</v>
      </c>
      <c r="E27" s="7">
        <f>(ROI_Data_86um!D28/$B27)</f>
        <v>1.11328125</v>
      </c>
      <c r="F27" s="7">
        <f>(ROI_Data_86um!E28/B27)</f>
        <v>1.1263020833333333</v>
      </c>
      <c r="G27" s="7">
        <f>(ROI_Data_86um!F28/B27)</f>
        <v>1.2955729166666667</v>
      </c>
      <c r="H27" s="7">
        <f>(ROI_Data_86um!G28/$B27)</f>
        <v>1.3697916666666667</v>
      </c>
      <c r="I27" s="7">
        <f>(ROI_Data_86um!H28/$B27)</f>
        <v>1.37890625</v>
      </c>
      <c r="J27" s="7">
        <f>(ROI_Data_86um!I28/$B27)</f>
        <v>1.3346354166666667</v>
      </c>
      <c r="K27" s="7">
        <f>(ROI_Data_86um!J28/B27)</f>
        <v>1.3567708333333333</v>
      </c>
      <c r="M27">
        <v>24</v>
      </c>
      <c r="N27">
        <v>834</v>
      </c>
      <c r="O27" s="7">
        <f>ROI_Data_86um!N28/ROI_Data_Normalized_86um!$N27</f>
        <v>1.0959232613908874</v>
      </c>
      <c r="P27" s="7">
        <f>ROI_Data_86um!O28/ROI_Data_Normalized_86um!$N27</f>
        <v>1.0983213429256595</v>
      </c>
      <c r="Q27" s="7">
        <f>ROI_Data_86um!P28/ROI_Data_Normalized_86um!$N27</f>
        <v>1.1798561151079137</v>
      </c>
      <c r="R27" s="7">
        <f>ROI_Data_86um!Q28/ROI_Data_Normalized_86um!$N27</f>
        <v>1.2326139088729018</v>
      </c>
      <c r="S27" s="7">
        <f>ROI_Data_86um!R28/ROI_Data_Normalized_86um!$N27</f>
        <v>1.2446043165467626</v>
      </c>
      <c r="T27" s="7">
        <f>ROI_Data_86um!S28/ROI_Data_Normalized_86um!$N27</f>
        <v>1.315347721822542</v>
      </c>
      <c r="U27" s="7">
        <f>ROI_Data_86um!T28/ROI_Data_Normalized_86um!$N27</f>
        <v>1.34052757793765</v>
      </c>
      <c r="V27" s="7">
        <f>ROI_Data_86um!U28/ROI_Data_Normalized_86um!$N27</f>
        <v>1.3705035971223021</v>
      </c>
      <c r="W27" s="7">
        <f>ROI_Data_86um!V28/ROI_Data_Normalized_86um!$N27</f>
        <v>1.3752997601918466</v>
      </c>
      <c r="Y27">
        <v>24</v>
      </c>
      <c r="Z27" s="7">
        <f t="shared" si="24"/>
        <v>1.0694460056954438</v>
      </c>
      <c r="AA27" s="7">
        <f t="shared" si="3"/>
        <v>1.0823637964628299</v>
      </c>
      <c r="AB27" s="7">
        <f t="shared" si="25"/>
        <v>1.1465686825539567</v>
      </c>
      <c r="AC27" s="7">
        <f t="shared" si="26"/>
        <v>1.1794579961031175</v>
      </c>
      <c r="AD27" s="7">
        <f t="shared" si="27"/>
        <v>1.2700886166067147</v>
      </c>
      <c r="AE27" s="7">
        <f t="shared" si="28"/>
        <v>1.3425696942446044</v>
      </c>
      <c r="AF27" s="7">
        <f t="shared" si="8"/>
        <v>1.359716913968825</v>
      </c>
      <c r="AG27" s="7">
        <f t="shared" si="29"/>
        <v>1.3525695068944845</v>
      </c>
      <c r="AH27" s="7">
        <f t="shared" si="30"/>
        <v>1.3660352967625899</v>
      </c>
      <c r="AJ27">
        <v>24</v>
      </c>
      <c r="AK27" s="7">
        <f t="shared" si="11"/>
        <v>0.29658929106714615</v>
      </c>
      <c r="AL27" s="7">
        <f t="shared" si="12"/>
        <v>0.28367150029976007</v>
      </c>
      <c r="AM27" s="7">
        <f t="shared" si="19"/>
        <v>0.21946661420863323</v>
      </c>
      <c r="AN27" s="7">
        <f t="shared" si="20"/>
        <v>0.18657730065947242</v>
      </c>
      <c r="AO27" s="7">
        <f t="shared" si="21"/>
        <v>9.5946680155875264E-2</v>
      </c>
      <c r="AP27" s="7">
        <f t="shared" si="22"/>
        <v>2.3465602517985573E-2</v>
      </c>
      <c r="AQ27" s="7">
        <f t="shared" si="17"/>
        <v>6.3183827937649539E-3</v>
      </c>
      <c r="AR27" s="7">
        <f t="shared" si="23"/>
        <v>1.3465789868105427E-2</v>
      </c>
    </row>
    <row r="28" spans="1:44">
      <c r="A28">
        <v>25</v>
      </c>
      <c r="B28">
        <v>8062</v>
      </c>
      <c r="C28" s="7">
        <f>(ROI_Data_86um!B29/B28)</f>
        <v>1.0255519722153312</v>
      </c>
      <c r="D28" s="7">
        <f>(ROI_Data_86um!C29/$B28)</f>
        <v>1.0426693128256015</v>
      </c>
      <c r="E28" s="7">
        <f>(ROI_Data_86um!D29/$B28)</f>
        <v>1.1567849168940709</v>
      </c>
      <c r="F28" s="7">
        <f>(ROI_Data_86um!E29/B28)</f>
        <v>1.2424956586454974</v>
      </c>
      <c r="G28" s="7">
        <f>(ROI_Data_86um!F29/B28)</f>
        <v>1.3924584470354751</v>
      </c>
      <c r="H28" s="7">
        <f>(ROI_Data_86um!G29/$B28)</f>
        <v>1.474820143884892</v>
      </c>
      <c r="I28" s="7">
        <f>(ROI_Data_86um!H29/$B28)</f>
        <v>1.444306623666584</v>
      </c>
      <c r="J28" s="7">
        <f>(ROI_Data_86um!I29/$B28)</f>
        <v>1.4706028280823618</v>
      </c>
      <c r="K28" s="7">
        <f>(ROI_Data_86um!J29/B28)</f>
        <v>1.4998759612999255</v>
      </c>
      <c r="M28">
        <v>25</v>
      </c>
      <c r="N28">
        <v>7897</v>
      </c>
      <c r="O28" s="7">
        <f>ROI_Data_86um!N29/ROI_Data_Normalized_86um!$N28</f>
        <v>1.0869950614157275</v>
      </c>
      <c r="P28" s="7">
        <f>ROI_Data_86um!O29/ROI_Data_Normalized_86um!$N28</f>
        <v>1.1278966696213752</v>
      </c>
      <c r="Q28" s="7">
        <f>ROI_Data_86um!P29/ROI_Data_Normalized_86um!$N28</f>
        <v>1.3486133974927188</v>
      </c>
      <c r="R28" s="7">
        <f>ROI_Data_86um!Q29/ROI_Data_Normalized_86um!$N28</f>
        <v>1.3702671900721792</v>
      </c>
      <c r="S28" s="7">
        <f>ROI_Data_86um!R29/ROI_Data_Normalized_86um!$N28</f>
        <v>1.4633405090540712</v>
      </c>
      <c r="T28" s="7">
        <f>ROI_Data_86um!S29/ROI_Data_Normalized_86um!$N28</f>
        <v>1.4325693301253641</v>
      </c>
      <c r="U28" s="7">
        <f>ROI_Data_86um!T29/ROI_Data_Normalized_86um!$N28</f>
        <v>1.4623274661263772</v>
      </c>
      <c r="V28" s="7">
        <f>ROI_Data_86um!U29/ROI_Data_Normalized_86um!$N28</f>
        <v>1.4956312523743194</v>
      </c>
      <c r="W28" s="7">
        <f>ROI_Data_86um!V29/ROI_Data_Normalized_86um!$N28</f>
        <v>1.5367861213118905</v>
      </c>
      <c r="Y28">
        <v>25</v>
      </c>
      <c r="Z28" s="7">
        <f t="shared" si="24"/>
        <v>1.0562735168155295</v>
      </c>
      <c r="AA28" s="7">
        <f t="shared" si="3"/>
        <v>1.0852829912234885</v>
      </c>
      <c r="AB28" s="7">
        <f t="shared" si="25"/>
        <v>1.252699157193395</v>
      </c>
      <c r="AC28" s="7">
        <f t="shared" si="26"/>
        <v>1.3063814243588383</v>
      </c>
      <c r="AD28" s="7">
        <f t="shared" si="27"/>
        <v>1.4278994780447731</v>
      </c>
      <c r="AE28" s="7">
        <f t="shared" si="28"/>
        <v>1.4536947370051281</v>
      </c>
      <c r="AF28" s="7">
        <f t="shared" si="8"/>
        <v>1.4533170448964805</v>
      </c>
      <c r="AG28" s="7">
        <f t="shared" si="29"/>
        <v>1.4831170402283407</v>
      </c>
      <c r="AH28" s="7">
        <f t="shared" si="30"/>
        <v>1.5183310413059079</v>
      </c>
      <c r="AJ28">
        <v>25</v>
      </c>
      <c r="AK28" s="7">
        <f t="shared" si="11"/>
        <v>0.4620575244903784</v>
      </c>
      <c r="AL28" s="7">
        <f t="shared" si="12"/>
        <v>0.43304805008241942</v>
      </c>
      <c r="AM28" s="7">
        <f t="shared" si="19"/>
        <v>0.26563188411251293</v>
      </c>
      <c r="AN28" s="7">
        <f t="shared" si="20"/>
        <v>0.2119496169470696</v>
      </c>
      <c r="AO28" s="7">
        <f t="shared" si="21"/>
        <v>9.0431563261134773E-2</v>
      </c>
      <c r="AP28" s="7">
        <f t="shared" si="22"/>
        <v>6.4636304300779823E-2</v>
      </c>
      <c r="AQ28" s="7">
        <f t="shared" si="17"/>
        <v>6.5013996409427399E-2</v>
      </c>
      <c r="AR28" s="7">
        <f t="shared" si="23"/>
        <v>3.5214001077567225E-2</v>
      </c>
    </row>
    <row r="29" spans="1:44">
      <c r="A29">
        <v>26</v>
      </c>
      <c r="B29">
        <v>1406</v>
      </c>
      <c r="C29" s="7">
        <f>(ROI_Data_86um!B30/B29)</f>
        <v>1.0469416785206258</v>
      </c>
      <c r="D29" s="7">
        <f>(ROI_Data_86um!C30/$B29)</f>
        <v>1.0768136557610242</v>
      </c>
      <c r="E29" s="7">
        <f>(ROI_Data_86um!D30/$B29)</f>
        <v>1.2155049786628733</v>
      </c>
      <c r="F29" s="7">
        <f>(ROI_Data_86um!E30/B29)</f>
        <v>1.4281650071123755</v>
      </c>
      <c r="G29" s="7">
        <f>(ROI_Data_86um!F30/B29)</f>
        <v>1.5106685633001422</v>
      </c>
      <c r="H29" s="7">
        <f>(ROI_Data_86um!G30/$B29)</f>
        <v>1.6180654338549076</v>
      </c>
      <c r="I29" s="7">
        <f>(ROI_Data_86um!H30/$B29)</f>
        <v>1.6678520625889046</v>
      </c>
      <c r="J29" s="7">
        <f>(ROI_Data_86um!I30/$B29)</f>
        <v>1.6842105263157894</v>
      </c>
      <c r="K29" s="7">
        <f>(ROI_Data_86um!J30/B29)</f>
        <v>1.7681365576102419</v>
      </c>
      <c r="M29">
        <v>26</v>
      </c>
      <c r="N29">
        <v>1428</v>
      </c>
      <c r="O29" s="7">
        <f>ROI_Data_86um!N30/ROI_Data_Normalized_86um!$N29</f>
        <v>1.1358543417366946</v>
      </c>
      <c r="P29" s="7">
        <f>ROI_Data_86um!O30/ROI_Data_Normalized_86um!$N29</f>
        <v>1.2065826330532212</v>
      </c>
      <c r="Q29" s="7">
        <f>ROI_Data_86um!P30/ROI_Data_Normalized_86um!$N29</f>
        <v>1.4985994397759104</v>
      </c>
      <c r="R29" s="7">
        <f>ROI_Data_86um!Q30/ROI_Data_Normalized_86um!$N29</f>
        <v>1.5042016806722689</v>
      </c>
      <c r="S29" s="7">
        <f>ROI_Data_86um!R30/ROI_Data_Normalized_86um!$N29</f>
        <v>1.7696078431372548</v>
      </c>
      <c r="T29" s="7">
        <f>ROI_Data_86um!S30/ROI_Data_Normalized_86um!$N29</f>
        <v>1.6645658263305323</v>
      </c>
      <c r="U29" s="7">
        <f>ROI_Data_86um!T30/ROI_Data_Normalized_86um!$N29</f>
        <v>1.6379551820728291</v>
      </c>
      <c r="V29" s="7">
        <f>ROI_Data_86um!U30/ROI_Data_Normalized_86um!$N29</f>
        <v>1.642156862745098</v>
      </c>
      <c r="W29" s="7">
        <f>ROI_Data_86um!V30/ROI_Data_Normalized_86um!$N29</f>
        <v>1.688375350140056</v>
      </c>
      <c r="Y29">
        <v>26</v>
      </c>
      <c r="Z29" s="7">
        <f t="shared" si="24"/>
        <v>1.0913980101286602</v>
      </c>
      <c r="AA29" s="7">
        <f t="shared" si="3"/>
        <v>1.1416981444071226</v>
      </c>
      <c r="AB29" s="7">
        <f t="shared" si="25"/>
        <v>1.357052209219392</v>
      </c>
      <c r="AC29" s="7">
        <f t="shared" si="26"/>
        <v>1.4661833438923222</v>
      </c>
      <c r="AD29" s="7">
        <f t="shared" si="27"/>
        <v>1.6401382032186986</v>
      </c>
      <c r="AE29" s="7">
        <f t="shared" si="28"/>
        <v>1.6413156300927199</v>
      </c>
      <c r="AF29" s="7">
        <f t="shared" si="8"/>
        <v>1.6529036223308669</v>
      </c>
      <c r="AG29" s="7">
        <f t="shared" si="29"/>
        <v>1.6631836945304437</v>
      </c>
      <c r="AH29" s="7">
        <f t="shared" si="30"/>
        <v>1.728255953875149</v>
      </c>
      <c r="AJ29">
        <v>26</v>
      </c>
      <c r="AK29" s="7">
        <f t="shared" si="11"/>
        <v>0.63685794374648874</v>
      </c>
      <c r="AL29" s="7">
        <f t="shared" si="12"/>
        <v>0.58655780946802638</v>
      </c>
      <c r="AM29" s="7">
        <f t="shared" si="19"/>
        <v>0.37120374465575701</v>
      </c>
      <c r="AN29" s="7">
        <f t="shared" si="20"/>
        <v>0.26207260998282678</v>
      </c>
      <c r="AO29" s="7">
        <f t="shared" si="21"/>
        <v>8.8117750656450333E-2</v>
      </c>
      <c r="AP29" s="7">
        <f t="shared" si="22"/>
        <v>8.6940323782429108E-2</v>
      </c>
      <c r="AQ29" s="7">
        <f t="shared" si="17"/>
        <v>7.5352331544282114E-2</v>
      </c>
      <c r="AR29" s="7">
        <f t="shared" si="23"/>
        <v>6.5072259344705285E-2</v>
      </c>
    </row>
    <row r="30" spans="1:44">
      <c r="A30">
        <v>27</v>
      </c>
      <c r="B30">
        <v>3367</v>
      </c>
      <c r="C30" s="7">
        <f>(ROI_Data_86um!B31/B30)</f>
        <v>1.0816750816750818</v>
      </c>
      <c r="D30" s="7">
        <f>(ROI_Data_86um!C31/$B30)</f>
        <v>1.1196911196911197</v>
      </c>
      <c r="E30" s="7">
        <f>(ROI_Data_86um!D31/$B30)</f>
        <v>1.2049302049302049</v>
      </c>
      <c r="F30" s="7">
        <f>(ROI_Data_86um!E31/B30)</f>
        <v>1.4015444015444016</v>
      </c>
      <c r="G30" s="7">
        <f>(ROI_Data_86um!F31/B30)</f>
        <v>1.4939114939114939</v>
      </c>
      <c r="H30" s="7">
        <f>(ROI_Data_86um!G31/$B30)</f>
        <v>1.5812295812295811</v>
      </c>
      <c r="I30" s="7">
        <f>(ROI_Data_86um!H31/$B30)</f>
        <v>1.702999702999703</v>
      </c>
      <c r="J30" s="7">
        <f>(ROI_Data_86um!I31/$B30)</f>
        <v>1.6447876447876448</v>
      </c>
      <c r="K30" s="7">
        <f>(ROI_Data_86um!J31/B30)</f>
        <v>1.7855657855657856</v>
      </c>
      <c r="M30">
        <v>27</v>
      </c>
      <c r="N30">
        <v>3427</v>
      </c>
      <c r="O30" s="7">
        <f>ROI_Data_86um!N31/ROI_Data_Normalized_86um!$N30</f>
        <v>1.1216807703530784</v>
      </c>
      <c r="P30" s="7">
        <f>ROI_Data_86um!O31/ROI_Data_Normalized_86um!$N30</f>
        <v>1.1887948643128101</v>
      </c>
      <c r="Q30" s="7">
        <f>ROI_Data_86um!P31/ROI_Data_Normalized_86um!$N30</f>
        <v>1.3825503355704698</v>
      </c>
      <c r="R30" s="7">
        <f>ROI_Data_86um!Q31/ROI_Data_Normalized_86um!$N30</f>
        <v>1.3711701196381676</v>
      </c>
      <c r="S30" s="7">
        <f>ROI_Data_86um!R31/ROI_Data_Normalized_86um!$N30</f>
        <v>1.6918587686022761</v>
      </c>
      <c r="T30" s="7">
        <f>ROI_Data_86um!S31/ROI_Data_Normalized_86um!$N30</f>
        <v>1.5862270207178291</v>
      </c>
      <c r="U30" s="7">
        <f>ROI_Data_86um!T31/ROI_Data_Normalized_86um!$N30</f>
        <v>1.5488765684271959</v>
      </c>
      <c r="V30" s="7">
        <f>ROI_Data_86um!U31/ROI_Data_Normalized_86um!$N30</f>
        <v>1.5687189962065946</v>
      </c>
      <c r="W30" s="7">
        <f>ROI_Data_86um!V31/ROI_Data_Normalized_86um!$N30</f>
        <v>1.6177414648380508</v>
      </c>
      <c r="Y30">
        <v>27</v>
      </c>
      <c r="Z30" s="7">
        <f t="shared" si="24"/>
        <v>1.1016779260140801</v>
      </c>
      <c r="AA30" s="7">
        <f t="shared" si="3"/>
        <v>1.154242992001965</v>
      </c>
      <c r="AB30" s="7">
        <f t="shared" si="25"/>
        <v>1.2937402702503373</v>
      </c>
      <c r="AC30" s="7">
        <f t="shared" si="26"/>
        <v>1.3863572605912846</v>
      </c>
      <c r="AD30" s="7">
        <f t="shared" si="27"/>
        <v>1.592885131256885</v>
      </c>
      <c r="AE30" s="7">
        <f t="shared" si="28"/>
        <v>1.5837283009737051</v>
      </c>
      <c r="AF30" s="7">
        <f t="shared" si="8"/>
        <v>1.6259381357134495</v>
      </c>
      <c r="AG30" s="7">
        <f t="shared" si="29"/>
        <v>1.6067533204971198</v>
      </c>
      <c r="AH30" s="7">
        <f t="shared" si="30"/>
        <v>1.7016536252019181</v>
      </c>
      <c r="AJ30">
        <v>27</v>
      </c>
      <c r="AK30" s="7">
        <f t="shared" si="11"/>
        <v>0.599975699187838</v>
      </c>
      <c r="AL30" s="7">
        <f t="shared" si="12"/>
        <v>0.54741063319995309</v>
      </c>
      <c r="AM30" s="7">
        <f t="shared" si="19"/>
        <v>0.40791335495158076</v>
      </c>
      <c r="AN30" s="7">
        <f t="shared" si="20"/>
        <v>0.31529636461063348</v>
      </c>
      <c r="AO30" s="7">
        <f t="shared" si="21"/>
        <v>0.10876849394503307</v>
      </c>
      <c r="AP30" s="7">
        <f t="shared" si="22"/>
        <v>0.117925324228213</v>
      </c>
      <c r="AQ30" s="7">
        <f t="shared" si="17"/>
        <v>7.5715489488468624E-2</v>
      </c>
      <c r="AR30" s="7">
        <f t="shared" si="23"/>
        <v>9.4900304704798266E-2</v>
      </c>
    </row>
    <row r="31" spans="1:44">
      <c r="A31">
        <v>28</v>
      </c>
      <c r="B31">
        <v>2884</v>
      </c>
      <c r="C31" s="7">
        <f>(ROI_Data_86um!B32/B31)</f>
        <v>1.0939667128987518</v>
      </c>
      <c r="D31" s="7">
        <f>(ROI_Data_86um!C32/$B31)</f>
        <v>1.0849514563106797</v>
      </c>
      <c r="E31" s="7">
        <f>(ROI_Data_86um!D32/$B31)</f>
        <v>1.1178918169209431</v>
      </c>
      <c r="F31" s="7">
        <f>(ROI_Data_86um!E32/B31)</f>
        <v>1.2004160887656032</v>
      </c>
      <c r="G31" s="7">
        <f>(ROI_Data_86um!F32/B31)</f>
        <v>1.3332177531206657</v>
      </c>
      <c r="H31" s="7">
        <f>(ROI_Data_86um!G32/$B31)</f>
        <v>1.3380721220527045</v>
      </c>
      <c r="I31" s="7">
        <f>(ROI_Data_86um!H32/$B31)</f>
        <v>1.4660194174757282</v>
      </c>
      <c r="J31" s="7">
        <f>(ROI_Data_86um!I32/$B31)</f>
        <v>1.352635228848821</v>
      </c>
      <c r="K31" s="7">
        <f>(ROI_Data_86um!J32/B31)</f>
        <v>1.490638002773925</v>
      </c>
      <c r="M31">
        <v>28</v>
      </c>
      <c r="N31">
        <v>2673</v>
      </c>
      <c r="O31" s="7">
        <f>ROI_Data_86um!N32/ROI_Data_Normalized_86um!$N31</f>
        <v>1.0808080808080809</v>
      </c>
      <c r="P31" s="7">
        <f>ROI_Data_86um!O32/ROI_Data_Normalized_86um!$N31</f>
        <v>1.1092405536849981</v>
      </c>
      <c r="Q31" s="7">
        <f>ROI_Data_86um!P32/ROI_Data_Normalized_86um!$N31</f>
        <v>1.1451552562663674</v>
      </c>
      <c r="R31" s="7">
        <f>ROI_Data_86um!Q32/ROI_Data_Normalized_86um!$N31</f>
        <v>1.1896745230078563</v>
      </c>
      <c r="S31" s="7">
        <f>ROI_Data_86um!R32/ROI_Data_Normalized_86um!$N31</f>
        <v>1.2562663673774785</v>
      </c>
      <c r="T31" s="7">
        <f>ROI_Data_86um!S32/ROI_Data_Normalized_86um!$N31</f>
        <v>1.277964833520389</v>
      </c>
      <c r="U31" s="7">
        <f>ROI_Data_86um!T32/ROI_Data_Normalized_86um!$N31</f>
        <v>1.2592592592592593</v>
      </c>
      <c r="V31" s="7">
        <f>ROI_Data_86um!U32/ROI_Data_Normalized_86um!$N31</f>
        <v>1.2689861578750468</v>
      </c>
      <c r="W31" s="7">
        <f>ROI_Data_86um!V32/ROI_Data_Normalized_86um!$N31</f>
        <v>1.3097643097643097</v>
      </c>
      <c r="Y31">
        <v>28</v>
      </c>
      <c r="Z31" s="7">
        <f t="shared" si="24"/>
        <v>1.0873873968534165</v>
      </c>
      <c r="AA31" s="7">
        <f t="shared" si="3"/>
        <v>1.0970960049978389</v>
      </c>
      <c r="AB31" s="7">
        <f t="shared" si="25"/>
        <v>1.1315235365936553</v>
      </c>
      <c r="AC31" s="7">
        <f t="shared" si="26"/>
        <v>1.1950453058867296</v>
      </c>
      <c r="AD31" s="7">
        <f t="shared" si="27"/>
        <v>1.2947420602490722</v>
      </c>
      <c r="AE31" s="7">
        <f t="shared" si="28"/>
        <v>1.3080184777865469</v>
      </c>
      <c r="AF31" s="7">
        <f t="shared" si="8"/>
        <v>1.3626393383674937</v>
      </c>
      <c r="AG31" s="7">
        <f t="shared" si="29"/>
        <v>1.3108106933619339</v>
      </c>
      <c r="AH31" s="7">
        <f t="shared" si="30"/>
        <v>1.4002011562691172</v>
      </c>
      <c r="AJ31">
        <v>28</v>
      </c>
      <c r="AK31" s="7">
        <f t="shared" si="11"/>
        <v>0.31281375941570078</v>
      </c>
      <c r="AL31" s="7">
        <f t="shared" si="12"/>
        <v>0.30310515127127835</v>
      </c>
      <c r="AM31" s="7">
        <f t="shared" si="19"/>
        <v>0.26867761967546189</v>
      </c>
      <c r="AN31" s="7">
        <f t="shared" si="20"/>
        <v>0.20515585038238759</v>
      </c>
      <c r="AO31" s="7">
        <f t="shared" si="21"/>
        <v>0.105459096020045</v>
      </c>
      <c r="AP31" s="7">
        <f t="shared" si="22"/>
        <v>9.2182678482570335E-2</v>
      </c>
      <c r="AQ31" s="7">
        <f t="shared" si="17"/>
        <v>3.7561817901623495E-2</v>
      </c>
      <c r="AR31" s="7">
        <f t="shared" si="23"/>
        <v>8.9390462907183332E-2</v>
      </c>
    </row>
    <row r="32" spans="1:44">
      <c r="A32">
        <v>29</v>
      </c>
      <c r="B32">
        <v>3192</v>
      </c>
      <c r="C32" s="7">
        <f>(ROI_Data_86um!B33/B32)</f>
        <v>1.0720551378446115</v>
      </c>
      <c r="D32" s="7">
        <f>(ROI_Data_86um!C33/$B32)</f>
        <v>1.1259398496240602</v>
      </c>
      <c r="E32" s="7">
        <f>(ROI_Data_86um!D33/$B32)</f>
        <v>1.3768796992481203</v>
      </c>
      <c r="F32" s="7">
        <f>(ROI_Data_86um!E33/B32)</f>
        <v>1.5046992481203008</v>
      </c>
      <c r="G32" s="7">
        <f>(ROI_Data_86um!F33/B32)</f>
        <v>1.6008771929824561</v>
      </c>
      <c r="H32" s="7">
        <f>(ROI_Data_86um!G33/$B32)</f>
        <v>1.6137218045112782</v>
      </c>
      <c r="I32" s="7">
        <f>(ROI_Data_86um!H33/$B32)</f>
        <v>1.6137218045112782</v>
      </c>
      <c r="J32" s="7">
        <f>(ROI_Data_86um!I33/$B32)</f>
        <v>1.6055764411027569</v>
      </c>
      <c r="K32" s="7">
        <f>(ROI_Data_86um!J33/B32)</f>
        <v>1.6394110275689222</v>
      </c>
      <c r="M32">
        <v>29</v>
      </c>
      <c r="N32">
        <v>3214</v>
      </c>
      <c r="O32" s="7">
        <f>ROI_Data_86um!N33/ROI_Data_Normalized_86um!$N32</f>
        <v>1.1051649035469819</v>
      </c>
      <c r="P32" s="7">
        <f>ROI_Data_86um!O33/ROI_Data_Normalized_86um!$N32</f>
        <v>1.1194772868699441</v>
      </c>
      <c r="Q32" s="7">
        <f>ROI_Data_86um!P33/ROI_Data_Normalized_86um!$N32</f>
        <v>1.3714996888612321</v>
      </c>
      <c r="R32" s="7">
        <f>ROI_Data_86um!Q33/ROI_Data_Normalized_86um!$N32</f>
        <v>1.4859987554449285</v>
      </c>
      <c r="S32" s="7">
        <f>ROI_Data_86um!R33/ROI_Data_Normalized_86um!$N32</f>
        <v>1.4831985065339142</v>
      </c>
      <c r="T32" s="7">
        <f>ROI_Data_86um!S33/ROI_Data_Normalized_86um!$N32</f>
        <v>1.5345364032358433</v>
      </c>
      <c r="U32" s="7">
        <f>ROI_Data_86um!T33/ROI_Data_Normalized_86um!$N32</f>
        <v>1.5336029869321717</v>
      </c>
      <c r="V32" s="7">
        <f>ROI_Data_86um!U33/ROI_Data_Normalized_86um!$N32</f>
        <v>1.5538270068450528</v>
      </c>
      <c r="W32" s="7">
        <f>ROI_Data_86um!V33/ROI_Data_Normalized_86um!$N32</f>
        <v>1.5948973242065962</v>
      </c>
      <c r="Y32">
        <v>29</v>
      </c>
      <c r="Z32" s="7">
        <f t="shared" si="24"/>
        <v>1.0886100206957967</v>
      </c>
      <c r="AA32" s="7">
        <f t="shared" si="3"/>
        <v>1.1227085682470022</v>
      </c>
      <c r="AB32" s="7">
        <f t="shared" si="25"/>
        <v>1.3741896940546763</v>
      </c>
      <c r="AC32" s="7">
        <f t="shared" si="26"/>
        <v>1.4953490017826145</v>
      </c>
      <c r="AD32" s="7">
        <f t="shared" si="27"/>
        <v>1.5420378497581853</v>
      </c>
      <c r="AE32" s="7">
        <f t="shared" si="28"/>
        <v>1.5741291038735608</v>
      </c>
      <c r="AF32" s="7">
        <f t="shared" si="8"/>
        <v>1.5736623957217248</v>
      </c>
      <c r="AG32" s="7">
        <f t="shared" si="29"/>
        <v>1.5797017239739048</v>
      </c>
      <c r="AH32" s="7">
        <f t="shared" si="30"/>
        <v>1.6171541758877592</v>
      </c>
      <c r="AJ32">
        <v>29</v>
      </c>
      <c r="AK32" s="7">
        <f t="shared" si="11"/>
        <v>0.52854415519196252</v>
      </c>
      <c r="AL32" s="7">
        <f t="shared" si="12"/>
        <v>0.49444560764075707</v>
      </c>
      <c r="AM32" s="7">
        <f t="shared" si="19"/>
        <v>0.24296448183308295</v>
      </c>
      <c r="AN32" s="7">
        <f t="shared" si="20"/>
        <v>0.12180517410514469</v>
      </c>
      <c r="AO32" s="7">
        <f t="shared" si="21"/>
        <v>7.5116326129573974E-2</v>
      </c>
      <c r="AP32" s="7">
        <f t="shared" si="22"/>
        <v>4.3025072014198473E-2</v>
      </c>
      <c r="AQ32" s="7">
        <f t="shared" si="17"/>
        <v>4.3491780166034388E-2</v>
      </c>
      <c r="AR32" s="7">
        <f t="shared" si="23"/>
        <v>3.7452451913854379E-2</v>
      </c>
    </row>
    <row r="33" spans="1:44">
      <c r="A33">
        <v>30</v>
      </c>
      <c r="B33">
        <v>154</v>
      </c>
      <c r="C33" s="7">
        <f>(ROI_Data_86um!B34/B33)</f>
        <v>1.0714285714285714</v>
      </c>
      <c r="D33" s="7">
        <f>(ROI_Data_86um!C34/$B33)</f>
        <v>1.0974025974025974</v>
      </c>
      <c r="E33" s="7">
        <f>(ROI_Data_86um!D34/$B33)</f>
        <v>1.1168831168831168</v>
      </c>
      <c r="F33" s="7">
        <f>(ROI_Data_86um!E34/B33)</f>
        <v>1.1688311688311688</v>
      </c>
      <c r="G33" s="7">
        <f>(ROI_Data_86um!F34/B33)</f>
        <v>1.2922077922077921</v>
      </c>
      <c r="H33" s="7">
        <f>(ROI_Data_86um!G34/$B33)</f>
        <v>1.3766233766233766</v>
      </c>
      <c r="I33" s="7">
        <f>(ROI_Data_86um!H34/$B33)</f>
        <v>1.5649350649350648</v>
      </c>
      <c r="J33" s="7">
        <f>(ROI_Data_86um!I34/$B33)</f>
        <v>1.3766233766233766</v>
      </c>
      <c r="K33" s="7">
        <f>(ROI_Data_86um!J34/B33)</f>
        <v>1.5129870129870129</v>
      </c>
      <c r="M33">
        <v>30</v>
      </c>
      <c r="N33">
        <v>151</v>
      </c>
      <c r="O33" s="7">
        <f>ROI_Data_86um!N34/ROI_Data_Normalized_86um!$N33</f>
        <v>1.1456953642384107</v>
      </c>
      <c r="P33" s="7">
        <f>ROI_Data_86um!O34/ROI_Data_Normalized_86um!$N33</f>
        <v>1.2317880794701987</v>
      </c>
      <c r="Q33" s="7">
        <f>ROI_Data_86um!P34/ROI_Data_Normalized_86um!$N33</f>
        <v>1.0927152317880795</v>
      </c>
      <c r="R33" s="7">
        <f>ROI_Data_86um!Q34/ROI_Data_Normalized_86um!$N33</f>
        <v>1.2715231788079471</v>
      </c>
      <c r="S33" s="7">
        <f>ROI_Data_86um!R34/ROI_Data_Normalized_86um!$N33</f>
        <v>1.4966887417218544</v>
      </c>
      <c r="T33" s="7">
        <f>ROI_Data_86um!S34/ROI_Data_Normalized_86um!$N33</f>
        <v>1.5960264900662251</v>
      </c>
      <c r="U33" s="7">
        <f>ROI_Data_86um!T34/ROI_Data_Normalized_86um!$N33</f>
        <v>1.3178807947019868</v>
      </c>
      <c r="V33" s="7">
        <f>ROI_Data_86um!U34/ROI_Data_Normalized_86um!$N33</f>
        <v>1.3311258278145695</v>
      </c>
      <c r="W33" s="7">
        <f>ROI_Data_86um!V34/ROI_Data_Normalized_86um!$N33</f>
        <v>1.4172185430463575</v>
      </c>
      <c r="Y33">
        <v>30</v>
      </c>
      <c r="Z33" s="7">
        <f t="shared" si="24"/>
        <v>1.108561967833491</v>
      </c>
      <c r="AA33" s="7">
        <f t="shared" si="3"/>
        <v>1.1645953384363981</v>
      </c>
      <c r="AB33" s="7">
        <f t="shared" si="25"/>
        <v>1.1047991743355983</v>
      </c>
      <c r="AC33" s="7">
        <f t="shared" si="26"/>
        <v>1.2201771738195579</v>
      </c>
      <c r="AD33" s="7">
        <f t="shared" si="27"/>
        <v>1.3944482669648233</v>
      </c>
      <c r="AE33" s="7">
        <f t="shared" si="28"/>
        <v>1.4863249333448008</v>
      </c>
      <c r="AF33" s="7">
        <f t="shared" si="8"/>
        <v>1.4414079298185258</v>
      </c>
      <c r="AG33" s="7">
        <f t="shared" si="29"/>
        <v>1.3538746022189732</v>
      </c>
      <c r="AH33" s="7">
        <f t="shared" si="30"/>
        <v>1.4651027780166852</v>
      </c>
      <c r="AJ33">
        <v>30</v>
      </c>
      <c r="AK33" s="7">
        <f t="shared" si="11"/>
        <v>0.35654081018319417</v>
      </c>
      <c r="AL33" s="7">
        <f t="shared" si="12"/>
        <v>0.30050743958028714</v>
      </c>
      <c r="AM33" s="7">
        <f t="shared" si="19"/>
        <v>0.36030360368108694</v>
      </c>
      <c r="AN33" s="7">
        <f t="shared" si="20"/>
        <v>0.24492560419712728</v>
      </c>
      <c r="AO33" s="7">
        <f t="shared" si="21"/>
        <v>7.0654511051861935E-2</v>
      </c>
      <c r="AP33" s="7">
        <f t="shared" si="22"/>
        <v>-2.1222155328115555E-2</v>
      </c>
      <c r="AQ33" s="7">
        <f t="shared" si="17"/>
        <v>2.3694848198159368E-2</v>
      </c>
      <c r="AR33" s="7">
        <f t="shared" si="23"/>
        <v>0.11122817579771205</v>
      </c>
    </row>
    <row r="34" spans="1:44">
      <c r="A34">
        <v>31</v>
      </c>
      <c r="B34">
        <v>605</v>
      </c>
      <c r="C34" s="7">
        <f>(ROI_Data_86um!B35/B34)</f>
        <v>1.1322314049586777</v>
      </c>
      <c r="D34" s="7">
        <f>(ROI_Data_86um!C35/$B34)</f>
        <v>1.1471074380165289</v>
      </c>
      <c r="E34" s="7">
        <f>(ROI_Data_86um!D35/$B34)</f>
        <v>1.1983471074380165</v>
      </c>
      <c r="F34" s="7">
        <f>(ROI_Data_86um!E35/B34)</f>
        <v>1.2479338842975207</v>
      </c>
      <c r="G34" s="7">
        <f>(ROI_Data_86um!F35/B34)</f>
        <v>1.456198347107438</v>
      </c>
      <c r="H34" s="7">
        <f>(ROI_Data_86um!G35/$B34)</f>
        <v>1.5570247933884298</v>
      </c>
      <c r="I34" s="7">
        <f>(ROI_Data_86um!H35/$B34)</f>
        <v>1.6330578512396694</v>
      </c>
      <c r="J34" s="7">
        <f>(ROI_Data_86um!I35/$B34)</f>
        <v>1.5107438016528925</v>
      </c>
      <c r="K34" s="7">
        <f>(ROI_Data_86um!J35/B34)</f>
        <v>1.6330578512396694</v>
      </c>
      <c r="M34">
        <v>31</v>
      </c>
      <c r="N34">
        <v>631</v>
      </c>
      <c r="O34" s="7">
        <f>ROI_Data_86um!N35/ROI_Data_Normalized_86um!$N34</f>
        <v>1.1204437400950871</v>
      </c>
      <c r="P34" s="7">
        <f>ROI_Data_86um!O35/ROI_Data_Normalized_86um!$N34</f>
        <v>1.185419968304279</v>
      </c>
      <c r="Q34" s="7">
        <f>ROI_Data_86um!P35/ROI_Data_Normalized_86um!$N34</f>
        <v>1.1695721077654517</v>
      </c>
      <c r="R34" s="7">
        <f>ROI_Data_86um!Q35/ROI_Data_Normalized_86um!$N34</f>
        <v>1.3692551505546751</v>
      </c>
      <c r="S34" s="7">
        <f>ROI_Data_86um!R35/ROI_Data_Normalized_86um!$N34</f>
        <v>1.386687797147385</v>
      </c>
      <c r="T34" s="7">
        <f>ROI_Data_86um!S35/ROI_Data_Normalized_86um!$N34</f>
        <v>1.4865293185419968</v>
      </c>
      <c r="U34" s="7">
        <f>ROI_Data_86um!T35/ROI_Data_Normalized_86um!$N34</f>
        <v>1.4548335974643423</v>
      </c>
      <c r="V34" s="7">
        <f>ROI_Data_86um!U35/ROI_Data_Normalized_86um!$N34</f>
        <v>1.3993660855784469</v>
      </c>
      <c r="W34" s="7">
        <f>ROI_Data_86um!V35/ROI_Data_Normalized_86um!$N34</f>
        <v>1.4374009508716323</v>
      </c>
      <c r="Y34">
        <v>31</v>
      </c>
      <c r="Z34" s="7">
        <f t="shared" si="24"/>
        <v>1.1263375725268823</v>
      </c>
      <c r="AA34" s="7">
        <f t="shared" si="3"/>
        <v>1.166263703160404</v>
      </c>
      <c r="AB34" s="7">
        <f t="shared" si="25"/>
        <v>1.183959607601734</v>
      </c>
      <c r="AC34" s="7">
        <f t="shared" si="26"/>
        <v>1.3085945174260978</v>
      </c>
      <c r="AD34" s="7">
        <f t="shared" si="27"/>
        <v>1.4214430721274116</v>
      </c>
      <c r="AE34" s="7">
        <f t="shared" si="28"/>
        <v>1.5217770559652133</v>
      </c>
      <c r="AF34" s="7">
        <f t="shared" si="8"/>
        <v>1.5439457243520058</v>
      </c>
      <c r="AG34" s="7">
        <f t="shared" si="29"/>
        <v>1.4550549436156697</v>
      </c>
      <c r="AH34" s="7">
        <f t="shared" si="30"/>
        <v>1.5352294010556509</v>
      </c>
      <c r="AJ34">
        <v>31</v>
      </c>
      <c r="AK34" s="7">
        <f t="shared" si="11"/>
        <v>0.4088918285287686</v>
      </c>
      <c r="AL34" s="7">
        <f t="shared" si="12"/>
        <v>0.36896569789524691</v>
      </c>
      <c r="AM34" s="7">
        <f t="shared" si="19"/>
        <v>0.35126979345391685</v>
      </c>
      <c r="AN34" s="7">
        <f t="shared" si="20"/>
        <v>0.22663488362955309</v>
      </c>
      <c r="AO34" s="7">
        <f t="shared" si="21"/>
        <v>0.11378632892823926</v>
      </c>
      <c r="AP34" s="7">
        <f t="shared" si="22"/>
        <v>1.3452345090437579E-2</v>
      </c>
      <c r="AQ34" s="7">
        <f t="shared" si="17"/>
        <v>-8.7163232963549664E-3</v>
      </c>
      <c r="AR34" s="7">
        <f t="shared" si="23"/>
        <v>8.0174457439981195E-2</v>
      </c>
    </row>
    <row r="35" spans="1:44">
      <c r="A35">
        <v>32</v>
      </c>
      <c r="B35">
        <v>4249</v>
      </c>
      <c r="C35" s="7">
        <f>(ROI_Data_86um!B36/B35)</f>
        <v>1.022828900917863</v>
      </c>
      <c r="D35" s="7">
        <f>(ROI_Data_86um!C36/$B35)</f>
        <v>1.0456578018357261</v>
      </c>
      <c r="E35" s="7">
        <f>(ROI_Data_86um!D36/$B35)</f>
        <v>1.242174629324547</v>
      </c>
      <c r="F35" s="7">
        <f>(ROI_Data_86um!E36/B35)</f>
        <v>1.2946575664862321</v>
      </c>
      <c r="G35" s="7">
        <f>(ROI_Data_86um!F36/B35)</f>
        <v>1.4189220993174865</v>
      </c>
      <c r="H35" s="7">
        <f>(ROI_Data_86um!G36/$B35)</f>
        <v>1.4850553071310897</v>
      </c>
      <c r="I35" s="7">
        <f>(ROI_Data_86um!H36/$B35)</f>
        <v>1.4344551659213933</v>
      </c>
      <c r="J35" s="7">
        <f>(ROI_Data_86um!I36/$B35)</f>
        <v>1.4370440103553777</v>
      </c>
      <c r="K35" s="7">
        <f>(ROI_Data_86um!J36/B35)</f>
        <v>1.4676394445751941</v>
      </c>
      <c r="M35">
        <v>32</v>
      </c>
      <c r="N35">
        <v>4364</v>
      </c>
      <c r="O35" s="7">
        <f>ROI_Data_86um!N36/ROI_Data_Normalized_86um!$N35</f>
        <v>1.1106782768102659</v>
      </c>
      <c r="P35" s="7">
        <f>ROI_Data_86um!O36/ROI_Data_Normalized_86um!$N35</f>
        <v>1.1225939505041247</v>
      </c>
      <c r="Q35" s="7">
        <f>ROI_Data_86um!P36/ROI_Data_Normalized_86um!$N35</f>
        <v>1.3391384051329056</v>
      </c>
      <c r="R35" s="7">
        <f>ROI_Data_86um!Q36/ROI_Data_Normalized_86um!$N35</f>
        <v>1.4505041246562786</v>
      </c>
      <c r="S35" s="7">
        <f>ROI_Data_86um!R36/ROI_Data_Normalized_86um!$N35</f>
        <v>1.4841888175985334</v>
      </c>
      <c r="T35" s="7">
        <f>ROI_Data_86um!S36/ROI_Data_Normalized_86um!$N35</f>
        <v>1.5105407882676443</v>
      </c>
      <c r="U35" s="7">
        <f>ROI_Data_86um!T36/ROI_Data_Normalized_86um!$N35</f>
        <v>1.5380384967919341</v>
      </c>
      <c r="V35" s="7">
        <f>ROI_Data_86um!U36/ROI_Data_Normalized_86um!$N35</f>
        <v>1.5442254812098992</v>
      </c>
      <c r="W35" s="7">
        <f>ROI_Data_86um!V36/ROI_Data_Normalized_86um!$N35</f>
        <v>1.5985334555453712</v>
      </c>
      <c r="Y35">
        <v>32</v>
      </c>
      <c r="Z35" s="7">
        <f t="shared" si="24"/>
        <v>1.0667535888640645</v>
      </c>
      <c r="AA35" s="7">
        <f t="shared" si="3"/>
        <v>1.0841258761699253</v>
      </c>
      <c r="AB35" s="7">
        <f t="shared" si="25"/>
        <v>1.2906565172287263</v>
      </c>
      <c r="AC35" s="7">
        <f t="shared" si="26"/>
        <v>1.3725808455712554</v>
      </c>
      <c r="AD35" s="7">
        <f t="shared" si="27"/>
        <v>1.4515554584580099</v>
      </c>
      <c r="AE35" s="7">
        <f t="shared" si="28"/>
        <v>1.4977980476993671</v>
      </c>
      <c r="AF35" s="7">
        <f t="shared" si="8"/>
        <v>1.4862468313566637</v>
      </c>
      <c r="AG35" s="7">
        <f t="shared" si="29"/>
        <v>1.4906347457826383</v>
      </c>
      <c r="AH35" s="7">
        <f t="shared" si="30"/>
        <v>1.5330864500602828</v>
      </c>
      <c r="AJ35">
        <v>32</v>
      </c>
      <c r="AK35" s="7">
        <f t="shared" si="11"/>
        <v>0.46633286119621831</v>
      </c>
      <c r="AL35" s="7">
        <f t="shared" si="12"/>
        <v>0.44896057389035748</v>
      </c>
      <c r="AM35" s="7">
        <f t="shared" si="19"/>
        <v>0.24242993283155645</v>
      </c>
      <c r="AN35" s="7">
        <f t="shared" si="20"/>
        <v>0.1605056044890274</v>
      </c>
      <c r="AO35" s="7">
        <f t="shared" si="21"/>
        <v>8.153099160227284E-2</v>
      </c>
      <c r="AP35" s="7">
        <f t="shared" si="22"/>
        <v>3.5288402360915683E-2</v>
      </c>
      <c r="AQ35" s="7">
        <f t="shared" si="17"/>
        <v>4.6839618703619079E-2</v>
      </c>
      <c r="AR35" s="7">
        <f t="shared" si="23"/>
        <v>4.2451704277644442E-2</v>
      </c>
    </row>
    <row r="36" spans="1:44">
      <c r="A36">
        <v>33</v>
      </c>
      <c r="B36">
        <v>5349</v>
      </c>
      <c r="C36" s="7">
        <f>(ROI_Data_86um!B37/B36)</f>
        <v>1.0357076088988597</v>
      </c>
      <c r="D36" s="7">
        <f>(ROI_Data_86um!C37/$B36)</f>
        <v>1.1422695830996448</v>
      </c>
      <c r="E36" s="7">
        <f>(ROI_Data_86um!D37/$B36)</f>
        <v>1.4240044868199664</v>
      </c>
      <c r="F36" s="7">
        <f>(ROI_Data_86um!E37/B36)</f>
        <v>1.4726117031220789</v>
      </c>
      <c r="G36" s="7">
        <f>(ROI_Data_86um!F37/B36)</f>
        <v>1.7655636567582726</v>
      </c>
      <c r="H36" s="7">
        <f>(ROI_Data_86um!G37/$B36)</f>
        <v>1.7747242475229015</v>
      </c>
      <c r="I36" s="7">
        <f>(ROI_Data_86um!H37/$B36)</f>
        <v>1.760329033464199</v>
      </c>
      <c r="J36" s="7">
        <f>(ROI_Data_86um!I37/$B36)</f>
        <v>1.7408861469433539</v>
      </c>
      <c r="K36" s="7">
        <f>(ROI_Data_86um!J37/B36)</f>
        <v>1.7739764441951766</v>
      </c>
      <c r="M36">
        <v>33</v>
      </c>
      <c r="N36">
        <v>5569</v>
      </c>
      <c r="O36" s="7">
        <f>ROI_Data_86um!N37/ROI_Data_Normalized_86um!$N36</f>
        <v>1.0960675166098042</v>
      </c>
      <c r="P36" s="7">
        <f>ROI_Data_86um!O37/ROI_Data_Normalized_86um!$N36</f>
        <v>1.0635661698689172</v>
      </c>
      <c r="Q36" s="7">
        <f>ROI_Data_86um!P37/ROI_Data_Normalized_86um!$N36</f>
        <v>1.1713054408331838</v>
      </c>
      <c r="R36" s="7">
        <f>ROI_Data_86um!Q37/ROI_Data_Normalized_86um!$N36</f>
        <v>1.6433830131082781</v>
      </c>
      <c r="S36" s="7">
        <f>ROI_Data_86um!R37/ROI_Data_Normalized_86um!$N36</f>
        <v>1.66313521278506</v>
      </c>
      <c r="T36" s="7">
        <f>ROI_Data_86um!S37/ROI_Data_Normalized_86um!$N36</f>
        <v>1.703357873945053</v>
      </c>
      <c r="U36" s="7">
        <f>ROI_Data_86um!T37/ROI_Data_Normalized_86um!$N36</f>
        <v>1.7426827078470102</v>
      </c>
      <c r="V36" s="7">
        <f>ROI_Data_86um!U37/ROI_Data_Normalized_86um!$N36</f>
        <v>1.7301131262345124</v>
      </c>
      <c r="W36" s="7">
        <f>ROI_Data_86um!V37/ROI_Data_Normalized_86um!$N36</f>
        <v>1.7748249236846831</v>
      </c>
      <c r="Y36">
        <v>33</v>
      </c>
      <c r="Z36" s="7">
        <f t="shared" si="24"/>
        <v>1.0658875627543321</v>
      </c>
      <c r="AA36" s="7">
        <f t="shared" si="3"/>
        <v>1.1029178764842809</v>
      </c>
      <c r="AB36" s="7">
        <f t="shared" si="25"/>
        <v>1.2976549638265751</v>
      </c>
      <c r="AC36" s="7">
        <f t="shared" si="26"/>
        <v>1.5579973581151785</v>
      </c>
      <c r="AD36" s="7">
        <f t="shared" si="27"/>
        <v>1.7143494347716663</v>
      </c>
      <c r="AE36" s="7">
        <f t="shared" si="28"/>
        <v>1.7390410607339772</v>
      </c>
      <c r="AF36" s="7">
        <f t="shared" si="8"/>
        <v>1.7515058706556046</v>
      </c>
      <c r="AG36" s="7">
        <f t="shared" si="29"/>
        <v>1.735499636588933</v>
      </c>
      <c r="AH36" s="7">
        <f t="shared" si="30"/>
        <v>1.77440068393993</v>
      </c>
      <c r="AJ36">
        <v>33</v>
      </c>
      <c r="AK36" s="7">
        <f t="shared" si="11"/>
        <v>0.70851312118559795</v>
      </c>
      <c r="AL36" s="7">
        <f t="shared" si="12"/>
        <v>0.67148280745564914</v>
      </c>
      <c r="AM36" s="7">
        <f t="shared" si="19"/>
        <v>0.47674572011335492</v>
      </c>
      <c r="AN36" s="7">
        <f t="shared" si="20"/>
        <v>0.21640332582475152</v>
      </c>
      <c r="AO36" s="7">
        <f t="shared" si="21"/>
        <v>6.0051249168263654E-2</v>
      </c>
      <c r="AP36" s="7">
        <f t="shared" si="22"/>
        <v>3.5359623205952762E-2</v>
      </c>
      <c r="AQ36" s="7">
        <f t="shared" si="17"/>
        <v>2.289481328432541E-2</v>
      </c>
      <c r="AR36" s="7">
        <f t="shared" si="23"/>
        <v>3.8901047350996976E-2</v>
      </c>
    </row>
    <row r="37" spans="1:44">
      <c r="A37">
        <v>34</v>
      </c>
      <c r="B37">
        <v>2755</v>
      </c>
      <c r="C37" s="7">
        <f>(ROI_Data_86um!B38/B37)</f>
        <v>1.0246823956442832</v>
      </c>
      <c r="D37" s="7">
        <f>(ROI_Data_86um!C38/$B37)</f>
        <v>1.0867513611615245</v>
      </c>
      <c r="E37" s="7">
        <f>(ROI_Data_86um!D38/$B37)</f>
        <v>1.4911070780399274</v>
      </c>
      <c r="F37" s="7">
        <f>(ROI_Data_86um!E38/B37)</f>
        <v>1.5212341197822141</v>
      </c>
      <c r="G37" s="7">
        <f>(ROI_Data_86um!F38/B37)</f>
        <v>1.7165154264972777</v>
      </c>
      <c r="H37" s="7">
        <f>(ROI_Data_86um!G38/$B37)</f>
        <v>1.7901996370235935</v>
      </c>
      <c r="I37" s="7">
        <f>(ROI_Data_86um!H38/$B37)</f>
        <v>1.7931034482758621</v>
      </c>
      <c r="J37" s="7">
        <f>(ROI_Data_86um!I38/$B37)</f>
        <v>1.8602540834845736</v>
      </c>
      <c r="K37" s="7">
        <f>(ROI_Data_86um!J38/B37)</f>
        <v>1.8889292196007259</v>
      </c>
      <c r="M37">
        <v>34</v>
      </c>
      <c r="N37">
        <v>2626</v>
      </c>
      <c r="O37" s="7">
        <f>ROI_Data_86um!N38/ROI_Data_Normalized_86um!$N37</f>
        <v>1.035034272658035</v>
      </c>
      <c r="P37" s="7">
        <f>ROI_Data_86um!O38/ROI_Data_Normalized_86um!$N37</f>
        <v>1.0456968773800457</v>
      </c>
      <c r="Q37" s="7">
        <f>ROI_Data_86um!P38/ROI_Data_Normalized_86um!$N37</f>
        <v>1.1919268849961919</v>
      </c>
      <c r="R37" s="7">
        <f>ROI_Data_86um!Q38/ROI_Data_Normalized_86um!$N37</f>
        <v>1.4188880426504189</v>
      </c>
      <c r="S37" s="7">
        <f>ROI_Data_86um!R38/ROI_Data_Normalized_86um!$N37</f>
        <v>1.6081492764661081</v>
      </c>
      <c r="T37" s="7">
        <f>ROI_Data_86um!S38/ROI_Data_Normalized_86um!$N37</f>
        <v>1.7216298552932217</v>
      </c>
      <c r="U37" s="7">
        <f>ROI_Data_86um!T38/ROI_Data_Normalized_86um!$N37</f>
        <v>1.6401370906321402</v>
      </c>
      <c r="V37" s="7">
        <f>ROI_Data_86um!U38/ROI_Data_Normalized_86um!$N37</f>
        <v>1.6778370144706778</v>
      </c>
      <c r="W37" s="7">
        <f>ROI_Data_86um!V38/ROI_Data_Normalized_86um!$N37</f>
        <v>1.7357197258187358</v>
      </c>
      <c r="Y37">
        <v>34</v>
      </c>
      <c r="Z37" s="7">
        <f t="shared" si="24"/>
        <v>1.0298583341511591</v>
      </c>
      <c r="AA37" s="7">
        <f t="shared" si="3"/>
        <v>1.0662241192707851</v>
      </c>
      <c r="AB37" s="7">
        <f t="shared" si="25"/>
        <v>1.3415169815180596</v>
      </c>
      <c r="AC37" s="7">
        <f t="shared" si="26"/>
        <v>1.4700610812163166</v>
      </c>
      <c r="AD37" s="7">
        <f t="shared" si="27"/>
        <v>1.6623323514816928</v>
      </c>
      <c r="AE37" s="7">
        <f t="shared" si="28"/>
        <v>1.7559147461584077</v>
      </c>
      <c r="AF37" s="7">
        <f t="shared" si="8"/>
        <v>1.7166202694540011</v>
      </c>
      <c r="AG37" s="7">
        <f t="shared" si="29"/>
        <v>1.7690455489776258</v>
      </c>
      <c r="AH37" s="7">
        <f t="shared" si="30"/>
        <v>1.8123244727097307</v>
      </c>
      <c r="AJ37">
        <v>34</v>
      </c>
      <c r="AK37" s="7">
        <f t="shared" si="11"/>
        <v>0.78246613855857161</v>
      </c>
      <c r="AL37" s="7">
        <f t="shared" si="12"/>
        <v>0.74610035343894565</v>
      </c>
      <c r="AM37" s="7">
        <f t="shared" si="19"/>
        <v>0.47080749119167109</v>
      </c>
      <c r="AN37" s="7">
        <f t="shared" si="20"/>
        <v>0.34226339149341412</v>
      </c>
      <c r="AO37" s="7">
        <f t="shared" si="21"/>
        <v>0.14999212122803796</v>
      </c>
      <c r="AP37" s="7">
        <f t="shared" si="22"/>
        <v>5.6409726551323036E-2</v>
      </c>
      <c r="AQ37" s="7">
        <f t="shared" si="17"/>
        <v>9.5704203255729592E-2</v>
      </c>
      <c r="AR37" s="7">
        <f t="shared" si="23"/>
        <v>4.3278923732104957E-2</v>
      </c>
    </row>
    <row r="38" spans="1:44">
      <c r="A38">
        <v>35</v>
      </c>
      <c r="B38">
        <v>605</v>
      </c>
      <c r="C38" s="7">
        <f>(ROI_Data_86um!B39/B38)</f>
        <v>1.1487603305785123</v>
      </c>
      <c r="D38" s="7">
        <f>(ROI_Data_86um!C39/$B38)</f>
        <v>1.193388429752066</v>
      </c>
      <c r="E38" s="7">
        <f>(ROI_Data_86um!D39/$B38)</f>
        <v>1.3305785123966942</v>
      </c>
      <c r="F38" s="7">
        <f>(ROI_Data_86um!E39/B38)</f>
        <v>1.4363636363636363</v>
      </c>
      <c r="G38" s="7">
        <f>(ROI_Data_86um!F39/B38)</f>
        <v>1.568595041322314</v>
      </c>
      <c r="H38" s="7">
        <f>(ROI_Data_86um!G39/$B38)</f>
        <v>1.6809917355371902</v>
      </c>
      <c r="I38" s="7">
        <f>(ROI_Data_86um!H39/$B38)</f>
        <v>1.7785123966942149</v>
      </c>
      <c r="J38" s="7">
        <f>(ROI_Data_86um!I39/$B38)</f>
        <v>1.6942148760330578</v>
      </c>
      <c r="K38" s="7">
        <f>(ROI_Data_86um!J39/B38)</f>
        <v>1.7636363636363637</v>
      </c>
      <c r="M38">
        <v>35</v>
      </c>
      <c r="N38">
        <v>574</v>
      </c>
      <c r="O38" s="7">
        <f>ROI_Data_86um!N39/ROI_Data_Normalized_86um!$N38</f>
        <v>1.1777003484320558</v>
      </c>
      <c r="P38" s="7">
        <f>ROI_Data_86um!O39/ROI_Data_Normalized_86um!$N38</f>
        <v>1.264808362369338</v>
      </c>
      <c r="Q38" s="7">
        <f>ROI_Data_86um!P39/ROI_Data_Normalized_86um!$N38</f>
        <v>1.2491289198606272</v>
      </c>
      <c r="R38" s="7">
        <f>ROI_Data_86um!Q39/ROI_Data_Normalized_86um!$N38</f>
        <v>1.4930313588850175</v>
      </c>
      <c r="S38" s="7">
        <f>ROI_Data_86um!R39/ROI_Data_Normalized_86um!$N38</f>
        <v>1.7247386759581882</v>
      </c>
      <c r="T38" s="7">
        <f>ROI_Data_86um!S39/ROI_Data_Normalized_86um!$N38</f>
        <v>1.7282229965156795</v>
      </c>
      <c r="U38" s="7">
        <f>ROI_Data_86um!T39/ROI_Data_Normalized_86um!$N38</f>
        <v>1.6794425087108014</v>
      </c>
      <c r="V38" s="7">
        <f>ROI_Data_86um!U39/ROI_Data_Normalized_86um!$N38</f>
        <v>1.5853658536585367</v>
      </c>
      <c r="W38" s="7">
        <f>ROI_Data_86um!V39/ROI_Data_Normalized_86um!$N38</f>
        <v>1.6358885017421603</v>
      </c>
      <c r="Y38">
        <v>35</v>
      </c>
      <c r="Z38" s="7">
        <f t="shared" si="24"/>
        <v>1.1632303395052841</v>
      </c>
      <c r="AA38" s="7">
        <f t="shared" si="3"/>
        <v>1.229098396060702</v>
      </c>
      <c r="AB38" s="7">
        <f t="shared" si="25"/>
        <v>1.2898537161286607</v>
      </c>
      <c r="AC38" s="7">
        <f t="shared" si="26"/>
        <v>1.4646974976243268</v>
      </c>
      <c r="AD38" s="7">
        <f t="shared" si="27"/>
        <v>1.6466668586402511</v>
      </c>
      <c r="AE38" s="7">
        <f t="shared" si="28"/>
        <v>1.7046073660264347</v>
      </c>
      <c r="AF38" s="7">
        <f t="shared" si="8"/>
        <v>1.7289774527025081</v>
      </c>
      <c r="AG38" s="7">
        <f t="shared" si="29"/>
        <v>1.6397903648457972</v>
      </c>
      <c r="AH38" s="7">
        <f t="shared" si="30"/>
        <v>1.699762432689262</v>
      </c>
      <c r="AJ38">
        <v>35</v>
      </c>
      <c r="AK38" s="7">
        <f t="shared" si="11"/>
        <v>0.53653209318397788</v>
      </c>
      <c r="AL38" s="7">
        <f t="shared" si="12"/>
        <v>0.47066403662855993</v>
      </c>
      <c r="AM38" s="7">
        <f t="shared" si="19"/>
        <v>0.40990871656060124</v>
      </c>
      <c r="AN38" s="7">
        <f t="shared" si="20"/>
        <v>0.2350649350649352</v>
      </c>
      <c r="AO38" s="7">
        <f t="shared" si="21"/>
        <v>5.3095574049010885E-2</v>
      </c>
      <c r="AP38" s="7">
        <f t="shared" si="22"/>
        <v>-4.8449333371727299E-3</v>
      </c>
      <c r="AQ38" s="7">
        <f t="shared" si="17"/>
        <v>-2.9215020013246162E-2</v>
      </c>
      <c r="AR38" s="7">
        <f t="shared" si="23"/>
        <v>5.997206784346476E-2</v>
      </c>
    </row>
    <row r="39" spans="1:44">
      <c r="A39">
        <v>36</v>
      </c>
      <c r="B39">
        <v>1960</v>
      </c>
      <c r="C39" s="7">
        <f>(ROI_Data_86um!B40/B39)</f>
        <v>1.0183673469387755</v>
      </c>
      <c r="D39" s="7">
        <f>(ROI_Data_86um!C40/$B39)</f>
        <v>1.0295918367346939</v>
      </c>
      <c r="E39" s="7">
        <f>(ROI_Data_86um!D40/$B39)</f>
        <v>1.111734693877551</v>
      </c>
      <c r="F39" s="7">
        <f>(ROI_Data_86um!E40/B39)</f>
        <v>1.1326530612244898</v>
      </c>
      <c r="G39" s="7">
        <f>(ROI_Data_86um!F40/B39)</f>
        <v>1.3387755102040817</v>
      </c>
      <c r="H39" s="7">
        <f>(ROI_Data_86um!G40/$B39)</f>
        <v>1.3596938775510203</v>
      </c>
      <c r="I39" s="7">
        <f>(ROI_Data_86um!H40/$B39)</f>
        <v>1.3770408163265306</v>
      </c>
      <c r="J39" s="7">
        <f>(ROI_Data_86um!I40/$B39)</f>
        <v>1.3372448979591838</v>
      </c>
      <c r="K39" s="7">
        <f>(ROI_Data_86um!J40/B39)</f>
        <v>1.3826530612244898</v>
      </c>
      <c r="M39">
        <v>36</v>
      </c>
      <c r="N39">
        <v>1996</v>
      </c>
      <c r="O39" s="7">
        <f>ROI_Data_86um!N40/ROI_Data_Normalized_86um!$N39</f>
        <v>1.0320641282565131</v>
      </c>
      <c r="P39" s="7">
        <f>ROI_Data_86um!O40/ROI_Data_Normalized_86um!$N39</f>
        <v>1.0350701402805611</v>
      </c>
      <c r="Q39" s="7">
        <f>ROI_Data_86um!P40/ROI_Data_Normalized_86um!$N39</f>
        <v>1.0966933867735471</v>
      </c>
      <c r="R39" s="7">
        <f>ROI_Data_86um!Q40/ROI_Data_Normalized_86um!$N39</f>
        <v>1.2184368737474951</v>
      </c>
      <c r="S39" s="7">
        <f>ROI_Data_86um!R40/ROI_Data_Normalized_86um!$N39</f>
        <v>1.2429859719438878</v>
      </c>
      <c r="T39" s="7">
        <f>ROI_Data_86um!S40/ROI_Data_Normalized_86um!$N39</f>
        <v>1.3106212424849699</v>
      </c>
      <c r="U39" s="7">
        <f>ROI_Data_86um!T40/ROI_Data_Normalized_86um!$N39</f>
        <v>1.2980961923847696</v>
      </c>
      <c r="V39" s="7">
        <f>ROI_Data_86um!U40/ROI_Data_Normalized_86um!$N39</f>
        <v>1.2800601202404809</v>
      </c>
      <c r="W39" s="7">
        <f>ROI_Data_86um!V40/ROI_Data_Normalized_86um!$N39</f>
        <v>1.3096192384769538</v>
      </c>
      <c r="Y39">
        <v>36</v>
      </c>
      <c r="Z39" s="7">
        <f t="shared" si="24"/>
        <v>1.0252157375976443</v>
      </c>
      <c r="AA39" s="7">
        <f t="shared" si="3"/>
        <v>1.0323309885076275</v>
      </c>
      <c r="AB39" s="7">
        <f t="shared" si="25"/>
        <v>1.1042140403255489</v>
      </c>
      <c r="AC39" s="7">
        <f t="shared" si="26"/>
        <v>1.1755449674859926</v>
      </c>
      <c r="AD39" s="7">
        <f t="shared" si="27"/>
        <v>1.2908807410739849</v>
      </c>
      <c r="AE39" s="7">
        <f t="shared" si="28"/>
        <v>1.3351575600179952</v>
      </c>
      <c r="AF39" s="7">
        <f t="shared" si="8"/>
        <v>1.3375685043556502</v>
      </c>
      <c r="AG39" s="7">
        <f t="shared" si="29"/>
        <v>1.3086525090998324</v>
      </c>
      <c r="AH39" s="7">
        <f t="shared" si="30"/>
        <v>1.3461361498507218</v>
      </c>
      <c r="AJ39">
        <v>36</v>
      </c>
      <c r="AK39" s="7">
        <f t="shared" si="11"/>
        <v>0.32092041225307755</v>
      </c>
      <c r="AL39" s="7">
        <f t="shared" si="12"/>
        <v>0.31380516134309433</v>
      </c>
      <c r="AM39" s="7">
        <f t="shared" si="19"/>
        <v>0.2419221095251729</v>
      </c>
      <c r="AN39" s="7">
        <f t="shared" si="20"/>
        <v>0.17059118236472925</v>
      </c>
      <c r="AO39" s="7">
        <f t="shared" si="21"/>
        <v>5.5255408776736958E-2</v>
      </c>
      <c r="AP39" s="7">
        <f t="shared" si="22"/>
        <v>1.0978589832726593E-2</v>
      </c>
      <c r="AQ39" s="7">
        <f t="shared" si="17"/>
        <v>8.5676454950716074E-3</v>
      </c>
      <c r="AR39" s="7">
        <f t="shared" si="23"/>
        <v>3.7483640750889391E-2</v>
      </c>
    </row>
    <row r="40" spans="1:44">
      <c r="A40">
        <v>37</v>
      </c>
      <c r="B40">
        <v>4267</v>
      </c>
      <c r="C40" s="7">
        <f>(ROI_Data_86um!B41/B40)</f>
        <v>1.0888211858448558</v>
      </c>
      <c r="D40" s="7">
        <f>(ROI_Data_86um!C41/$B40)</f>
        <v>1.1917037731427231</v>
      </c>
      <c r="E40" s="7">
        <f>(ROI_Data_86um!D41/$B40)</f>
        <v>1.2423248183735645</v>
      </c>
      <c r="F40" s="7">
        <f>(ROI_Data_86um!E41/B40)</f>
        <v>1.3215373798921959</v>
      </c>
      <c r="G40" s="7">
        <f>(ROI_Data_86um!F41/B40)</f>
        <v>1.6126083899695336</v>
      </c>
      <c r="H40" s="7">
        <f>(ROI_Data_86um!G41/$B40)</f>
        <v>1.5840168736817437</v>
      </c>
      <c r="I40" s="7">
        <f>(ROI_Data_86um!H41/$B40)</f>
        <v>1.6022966955706586</v>
      </c>
      <c r="J40" s="7">
        <f>(ROI_Data_86um!I41/$B40)</f>
        <v>1.5835481602999766</v>
      </c>
      <c r="K40" s="7">
        <f>(ROI_Data_86um!J41/B40)</f>
        <v>1.6219826576048746</v>
      </c>
      <c r="M40">
        <v>37</v>
      </c>
      <c r="N40">
        <v>4570</v>
      </c>
      <c r="O40" s="7">
        <f>ROI_Data_86um!N41/ROI_Data_Normalized_86um!$N40</f>
        <v>1.0929978118161925</v>
      </c>
      <c r="P40" s="7">
        <f>ROI_Data_86um!O41/ROI_Data_Normalized_86um!$N40</f>
        <v>1.1426695842450767</v>
      </c>
      <c r="Q40" s="7">
        <f>ROI_Data_86um!P41/ROI_Data_Normalized_86um!$N40</f>
        <v>1.2269146608315098</v>
      </c>
      <c r="R40" s="7">
        <f>ROI_Data_86um!Q41/ROI_Data_Normalized_86um!$N40</f>
        <v>1.4533916849015318</v>
      </c>
      <c r="S40" s="7">
        <f>ROI_Data_86um!R41/ROI_Data_Normalized_86um!$N40</f>
        <v>1.4245076586433261</v>
      </c>
      <c r="T40" s="7">
        <f>ROI_Data_86um!S41/ROI_Data_Normalized_86um!$N40</f>
        <v>1.5280087527352297</v>
      </c>
      <c r="U40" s="7">
        <f>ROI_Data_86um!T41/ROI_Data_Normalized_86um!$N40</f>
        <v>1.5481400437636761</v>
      </c>
      <c r="V40" s="7">
        <f>ROI_Data_86um!U41/ROI_Data_Normalized_86um!$N40</f>
        <v>1.5652078774617069</v>
      </c>
      <c r="W40" s="7">
        <f>ROI_Data_86um!V41/ROI_Data_Normalized_86um!$N40</f>
        <v>1.6004376367614879</v>
      </c>
      <c r="Y40">
        <v>37</v>
      </c>
      <c r="Z40" s="7">
        <f t="shared" si="24"/>
        <v>1.0909094988305241</v>
      </c>
      <c r="AA40" s="7">
        <f t="shared" si="3"/>
        <v>1.1671866786938998</v>
      </c>
      <c r="AB40" s="7">
        <f t="shared" si="25"/>
        <v>1.2346197396025371</v>
      </c>
      <c r="AC40" s="7">
        <f t="shared" si="26"/>
        <v>1.387464532396864</v>
      </c>
      <c r="AD40" s="7">
        <f t="shared" si="27"/>
        <v>1.5185580243064298</v>
      </c>
      <c r="AE40" s="7">
        <f t="shared" si="28"/>
        <v>1.5560128132084867</v>
      </c>
      <c r="AF40" s="7">
        <f t="shared" si="8"/>
        <v>1.5752183696671673</v>
      </c>
      <c r="AG40" s="7">
        <f t="shared" si="29"/>
        <v>1.5743780188808416</v>
      </c>
      <c r="AH40" s="7">
        <f t="shared" si="30"/>
        <v>1.6112101471831812</v>
      </c>
      <c r="AJ40">
        <v>37</v>
      </c>
      <c r="AK40" s="7">
        <f t="shared" si="11"/>
        <v>0.5203006483526571</v>
      </c>
      <c r="AL40" s="7">
        <f t="shared" si="12"/>
        <v>0.44402346848928143</v>
      </c>
      <c r="AM40" s="7">
        <f t="shared" si="19"/>
        <v>0.3765904075806441</v>
      </c>
      <c r="AN40" s="7">
        <f t="shared" si="20"/>
        <v>0.22374561478631727</v>
      </c>
      <c r="AO40" s="7">
        <f t="shared" si="21"/>
        <v>9.2652122876751397E-2</v>
      </c>
      <c r="AP40" s="7">
        <f t="shared" si="22"/>
        <v>5.5197333974694507E-2</v>
      </c>
      <c r="AQ40" s="7">
        <f t="shared" si="17"/>
        <v>3.5991777516013901E-2</v>
      </c>
      <c r="AR40" s="7">
        <f t="shared" si="23"/>
        <v>3.6832128302339617E-2</v>
      </c>
    </row>
    <row r="41" spans="1:44">
      <c r="A41">
        <v>38</v>
      </c>
      <c r="B41">
        <v>2329</v>
      </c>
      <c r="C41" s="7">
        <f>(ROI_Data_86um!B42/B41)</f>
        <v>1.0450837269214255</v>
      </c>
      <c r="D41" s="7">
        <f>(ROI_Data_86um!C42/$B41)</f>
        <v>1.0738514383855733</v>
      </c>
      <c r="E41" s="7">
        <f>(ROI_Data_86um!D42/$B41)</f>
        <v>1.2421640188922285</v>
      </c>
      <c r="F41" s="7">
        <f>(ROI_Data_86um!E42/B41)</f>
        <v>1.3490768570201803</v>
      </c>
      <c r="G41" s="7">
        <f>(ROI_Data_86um!F42/B41)</f>
        <v>1.476170030055818</v>
      </c>
      <c r="H41" s="7">
        <f>(ROI_Data_86um!G42/$B41)</f>
        <v>1.5517389437526836</v>
      </c>
      <c r="I41" s="7">
        <f>(ROI_Data_86um!H42/$B41)</f>
        <v>1.5753542292829541</v>
      </c>
      <c r="J41" s="7">
        <f>(ROI_Data_86um!I42/$B41)</f>
        <v>1.609703735508802</v>
      </c>
      <c r="K41" s="7">
        <f>(ROI_Data_86um!J42/B41)</f>
        <v>1.6419063975955346</v>
      </c>
      <c r="M41">
        <v>38</v>
      </c>
      <c r="N41">
        <v>2536</v>
      </c>
      <c r="O41" s="7">
        <f>ROI_Data_86um!N42/ROI_Data_Normalized_86um!$N41</f>
        <v>1.0611198738170347</v>
      </c>
      <c r="P41" s="7">
        <f>ROI_Data_86um!O42/ROI_Data_Normalized_86um!$N41</f>
        <v>1.0701892744479495</v>
      </c>
      <c r="Q41" s="7">
        <f>ROI_Data_86um!P42/ROI_Data_Normalized_86um!$N41</f>
        <v>1.1537854889589905</v>
      </c>
      <c r="R41" s="7">
        <f>ROI_Data_86um!Q42/ROI_Data_Normalized_86um!$N41</f>
        <v>1.2657728706624605</v>
      </c>
      <c r="S41" s="7">
        <f>ROI_Data_86um!R42/ROI_Data_Normalized_86um!$N41</f>
        <v>1.4467665615141956</v>
      </c>
      <c r="T41" s="7">
        <f>ROI_Data_86um!S42/ROI_Data_Normalized_86um!$N41</f>
        <v>1.4881703470031546</v>
      </c>
      <c r="U41" s="7">
        <f>ROI_Data_86um!T42/ROI_Data_Normalized_86um!$N41</f>
        <v>1.4033911671924291</v>
      </c>
      <c r="V41" s="7">
        <f>ROI_Data_86um!U42/ROI_Data_Normalized_86um!$N41</f>
        <v>1.4325709779179812</v>
      </c>
      <c r="W41" s="7">
        <f>ROI_Data_86um!V42/ROI_Data_Normalized_86um!$N41</f>
        <v>1.4901419558359621</v>
      </c>
      <c r="Y41">
        <v>38</v>
      </c>
      <c r="Z41" s="7">
        <f t="shared" si="24"/>
        <v>1.0531018003692301</v>
      </c>
      <c r="AA41" s="7">
        <f t="shared" si="3"/>
        <v>1.0720203564167614</v>
      </c>
      <c r="AB41" s="7">
        <f t="shared" si="25"/>
        <v>1.1979747539256094</v>
      </c>
      <c r="AC41" s="7">
        <f t="shared" si="26"/>
        <v>1.3074248638413204</v>
      </c>
      <c r="AD41" s="7">
        <f t="shared" si="27"/>
        <v>1.4614682957850067</v>
      </c>
      <c r="AE41" s="7">
        <f t="shared" si="28"/>
        <v>1.5199546453779191</v>
      </c>
      <c r="AF41" s="7">
        <f t="shared" si="8"/>
        <v>1.4893726982376916</v>
      </c>
      <c r="AG41" s="7">
        <f t="shared" si="29"/>
        <v>1.5211373567133917</v>
      </c>
      <c r="AH41" s="7">
        <f t="shared" si="30"/>
        <v>1.5660241767157483</v>
      </c>
      <c r="AJ41">
        <v>38</v>
      </c>
      <c r="AK41" s="7">
        <f t="shared" si="11"/>
        <v>0.51292237634651827</v>
      </c>
      <c r="AL41" s="7">
        <f t="shared" si="12"/>
        <v>0.49400382029898693</v>
      </c>
      <c r="AM41" s="7">
        <f t="shared" si="19"/>
        <v>0.36804942279013897</v>
      </c>
      <c r="AN41" s="7">
        <f t="shared" si="20"/>
        <v>0.25859931287442794</v>
      </c>
      <c r="AO41" s="7">
        <f t="shared" si="21"/>
        <v>0.10455588093074164</v>
      </c>
      <c r="AP41" s="7">
        <f t="shared" si="22"/>
        <v>4.6069531337829206E-2</v>
      </c>
      <c r="AQ41" s="7">
        <f t="shared" si="17"/>
        <v>7.6651478478056756E-2</v>
      </c>
      <c r="AR41" s="7">
        <f t="shared" si="23"/>
        <v>4.4886820002356664E-2</v>
      </c>
    </row>
    <row r="42" spans="1:44">
      <c r="A42">
        <v>39</v>
      </c>
      <c r="B42">
        <v>1145</v>
      </c>
      <c r="C42" s="7">
        <f>(ROI_Data_86um!B43/B42)</f>
        <v>1.0978165938864628</v>
      </c>
      <c r="D42" s="7">
        <f>(ROI_Data_86um!C43/$B42)</f>
        <v>1.1729257641921398</v>
      </c>
      <c r="E42" s="7">
        <f>(ROI_Data_86um!D43/$B42)</f>
        <v>1.1965065502183405</v>
      </c>
      <c r="F42" s="7">
        <f>(ROI_Data_86um!E43/B42)</f>
        <v>1.3703056768558952</v>
      </c>
      <c r="G42" s="7">
        <f>(ROI_Data_86um!F43/B42)</f>
        <v>1.5842794759825327</v>
      </c>
      <c r="H42" s="7">
        <f>(ROI_Data_86um!G43/$B42)</f>
        <v>1.5886462882096071</v>
      </c>
      <c r="I42" s="7">
        <f>(ROI_Data_86um!H43/$B42)</f>
        <v>1.6873362445414848</v>
      </c>
      <c r="J42" s="7">
        <f>(ROI_Data_86um!I43/$B42)</f>
        <v>1.6628820960698689</v>
      </c>
      <c r="K42" s="7">
        <f>(ROI_Data_86um!J43/B42)</f>
        <v>1.702183406113537</v>
      </c>
      <c r="M42">
        <v>39</v>
      </c>
      <c r="N42">
        <v>1142</v>
      </c>
      <c r="O42" s="7">
        <f>ROI_Data_86um!N43/ROI_Data_Normalized_86um!$N42</f>
        <v>1.0884413309982486</v>
      </c>
      <c r="P42" s="7">
        <f>ROI_Data_86um!O43/ROI_Data_Normalized_86um!$N42</f>
        <v>1.1094570928196148</v>
      </c>
      <c r="Q42" s="7">
        <f>ROI_Data_86um!P43/ROI_Data_Normalized_86um!$N42</f>
        <v>1.2075306479859895</v>
      </c>
      <c r="R42" s="7">
        <f>ROI_Data_86um!Q43/ROI_Data_Normalized_86um!$N42</f>
        <v>1.5122591943957968</v>
      </c>
      <c r="S42" s="7">
        <f>ROI_Data_86um!R43/ROI_Data_Normalized_86um!$N42</f>
        <v>1.6943957968476357</v>
      </c>
      <c r="T42" s="7">
        <f>ROI_Data_86um!S43/ROI_Data_Normalized_86um!$N42</f>
        <v>1.6970227670753064</v>
      </c>
      <c r="U42" s="7">
        <f>ROI_Data_86um!T43/ROI_Data_Normalized_86um!$N42</f>
        <v>1.6436077057793346</v>
      </c>
      <c r="V42" s="7">
        <f>ROI_Data_86um!U43/ROI_Data_Normalized_86um!$N42</f>
        <v>1.6453590192644483</v>
      </c>
      <c r="W42" s="7">
        <f>ROI_Data_86um!V43/ROI_Data_Normalized_86um!$N42</f>
        <v>1.6873905429071805</v>
      </c>
      <c r="Y42">
        <v>39</v>
      </c>
      <c r="Z42" s="7">
        <f t="shared" si="24"/>
        <v>1.0931289624423557</v>
      </c>
      <c r="AA42" s="7">
        <f t="shared" si="3"/>
        <v>1.1411914285058773</v>
      </c>
      <c r="AB42" s="7">
        <f t="shared" si="25"/>
        <v>1.202018599102165</v>
      </c>
      <c r="AC42" s="7">
        <f t="shared" si="26"/>
        <v>1.441282435625846</v>
      </c>
      <c r="AD42" s="7">
        <f t="shared" si="27"/>
        <v>1.6393376364150842</v>
      </c>
      <c r="AE42" s="7">
        <f t="shared" si="28"/>
        <v>1.6428345276424567</v>
      </c>
      <c r="AF42" s="7">
        <f t="shared" si="8"/>
        <v>1.6654719751604097</v>
      </c>
      <c r="AG42" s="7">
        <f t="shared" si="29"/>
        <v>1.6541205576671585</v>
      </c>
      <c r="AH42" s="7">
        <f t="shared" si="30"/>
        <v>1.6947869745103588</v>
      </c>
      <c r="AJ42">
        <v>39</v>
      </c>
      <c r="AK42" s="7">
        <f t="shared" si="11"/>
        <v>0.60165801206800307</v>
      </c>
      <c r="AL42" s="7">
        <f t="shared" si="12"/>
        <v>0.55359554600448146</v>
      </c>
      <c r="AM42" s="7">
        <f t="shared" si="19"/>
        <v>0.49276837540819374</v>
      </c>
      <c r="AN42" s="7">
        <f t="shared" si="20"/>
        <v>0.25350453888451274</v>
      </c>
      <c r="AO42" s="7">
        <f t="shared" si="21"/>
        <v>5.5449338095274525E-2</v>
      </c>
      <c r="AP42" s="7">
        <f t="shared" si="22"/>
        <v>5.1952446867902013E-2</v>
      </c>
      <c r="AQ42" s="7">
        <f t="shared" si="17"/>
        <v>2.9314999349949078E-2</v>
      </c>
      <c r="AR42" s="7">
        <f t="shared" si="23"/>
        <v>4.066641684320027E-2</v>
      </c>
    </row>
    <row r="43" spans="1:44">
      <c r="A43">
        <v>40</v>
      </c>
      <c r="B43">
        <v>1951</v>
      </c>
      <c r="C43" s="7">
        <f>(ROI_Data_86um!B44/B43)</f>
        <v>1.0891850333162481</v>
      </c>
      <c r="D43" s="7">
        <f>(ROI_Data_86um!C44/$B43)</f>
        <v>1.2039979497693492</v>
      </c>
      <c r="E43" s="7">
        <f>(ROI_Data_86um!D44/$B43)</f>
        <v>1.2788313685289594</v>
      </c>
      <c r="F43" s="7">
        <f>(ROI_Data_86um!E44/B43)</f>
        <v>1.4146591491542799</v>
      </c>
      <c r="G43" s="7">
        <f>(ROI_Data_86um!F44/B43)</f>
        <v>1.6714505381855458</v>
      </c>
      <c r="H43" s="7">
        <f>(ROI_Data_86um!G44/$B43)</f>
        <v>1.7406458226550487</v>
      </c>
      <c r="I43" s="7">
        <f>(ROI_Data_86um!H44/$B43)</f>
        <v>1.7391081496668375</v>
      </c>
      <c r="J43" s="7">
        <f>(ROI_Data_86um!I44/$B43)</f>
        <v>1.7555099948744233</v>
      </c>
      <c r="K43" s="7">
        <f>(ROI_Data_86um!J44/B43)</f>
        <v>1.7898513582778062</v>
      </c>
      <c r="M43">
        <v>40</v>
      </c>
      <c r="N43">
        <v>2027</v>
      </c>
      <c r="O43" s="7">
        <f>ROI_Data_86um!N44/ROI_Data_Normalized_86um!$N43</f>
        <v>1.1021213616181549</v>
      </c>
      <c r="P43" s="7">
        <f>ROI_Data_86um!O44/ROI_Data_Normalized_86um!$N43</f>
        <v>1.1184015786877159</v>
      </c>
      <c r="Q43" s="7">
        <f>ROI_Data_86um!P44/ROI_Data_Normalized_86um!$N43</f>
        <v>1.329551060680809</v>
      </c>
      <c r="R43" s="7">
        <f>ROI_Data_86um!Q44/ROI_Data_Normalized_86um!$N43</f>
        <v>1.6053280710409472</v>
      </c>
      <c r="S43" s="7">
        <f>ROI_Data_86um!R44/ROI_Data_Normalized_86um!$N43</f>
        <v>1.6107548100641342</v>
      </c>
      <c r="T43" s="7">
        <f>ROI_Data_86um!S44/ROI_Data_Normalized_86um!$N43</f>
        <v>1.6719289590527873</v>
      </c>
      <c r="U43" s="7">
        <f>ROI_Data_86um!T44/ROI_Data_Normalized_86um!$N43</f>
        <v>1.7089294523926986</v>
      </c>
      <c r="V43" s="7">
        <f>ROI_Data_86um!U44/ROI_Data_Normalized_86um!$N43</f>
        <v>1.7498766650222004</v>
      </c>
      <c r="W43" s="7">
        <f>ROI_Data_86um!V44/ROI_Data_Normalized_86um!$N43</f>
        <v>1.785397138628515</v>
      </c>
      <c r="Y43">
        <v>40</v>
      </c>
      <c r="Z43" s="7">
        <f t="shared" si="24"/>
        <v>1.0956531974672015</v>
      </c>
      <c r="AA43" s="7">
        <f t="shared" si="3"/>
        <v>1.1611997642285325</v>
      </c>
      <c r="AB43" s="7">
        <f t="shared" si="25"/>
        <v>1.3041912146048842</v>
      </c>
      <c r="AC43" s="7">
        <f t="shared" si="26"/>
        <v>1.5099936100976135</v>
      </c>
      <c r="AD43" s="7">
        <f t="shared" si="27"/>
        <v>1.64110267412484</v>
      </c>
      <c r="AE43" s="7">
        <f t="shared" si="28"/>
        <v>1.706287390853918</v>
      </c>
      <c r="AF43" s="7">
        <f t="shared" si="8"/>
        <v>1.7240188010297679</v>
      </c>
      <c r="AG43" s="7">
        <f t="shared" si="29"/>
        <v>1.7526933299483118</v>
      </c>
      <c r="AH43" s="7">
        <f t="shared" si="30"/>
        <v>1.7876242484531606</v>
      </c>
      <c r="AJ43">
        <v>40</v>
      </c>
      <c r="AK43" s="7">
        <f t="shared" si="11"/>
        <v>0.69197105098595912</v>
      </c>
      <c r="AL43" s="7">
        <f t="shared" si="12"/>
        <v>0.62642448422462804</v>
      </c>
      <c r="AM43" s="7">
        <f t="shared" si="19"/>
        <v>0.48343303384827641</v>
      </c>
      <c r="AN43" s="7">
        <f t="shared" si="20"/>
        <v>0.27763063835554713</v>
      </c>
      <c r="AO43" s="7">
        <f t="shared" si="21"/>
        <v>0.14652157432832058</v>
      </c>
      <c r="AP43" s="7">
        <f t="shared" si="22"/>
        <v>8.1336857599242585E-2</v>
      </c>
      <c r="AQ43" s="7">
        <f t="shared" si="17"/>
        <v>6.3605447423392691E-2</v>
      </c>
      <c r="AR43" s="7">
        <f t="shared" si="23"/>
        <v>3.4930918504848751E-2</v>
      </c>
    </row>
    <row r="44" spans="1:44">
      <c r="A44">
        <v>41</v>
      </c>
      <c r="B44">
        <v>1379</v>
      </c>
      <c r="C44" s="7">
        <f>(ROI_Data_86um!B45/B44)</f>
        <v>1.0369833212472805</v>
      </c>
      <c r="D44" s="7">
        <f>(ROI_Data_86um!C45/$B44)</f>
        <v>1.0971718636693255</v>
      </c>
      <c r="E44" s="7">
        <f>(ROI_Data_86um!D45/$B44)</f>
        <v>1.2211747643219724</v>
      </c>
      <c r="F44" s="7">
        <f>(ROI_Data_86um!E45/B44)</f>
        <v>1.5779550398839739</v>
      </c>
      <c r="G44" s="7">
        <f>(ROI_Data_86um!F45/B44)</f>
        <v>1.5823060188542422</v>
      </c>
      <c r="H44" s="7">
        <f>(ROI_Data_86um!G45/$B44)</f>
        <v>1.6511965192168239</v>
      </c>
      <c r="I44" s="7">
        <f>(ROI_Data_86um!H45/$B44)</f>
        <v>1.5910079767947789</v>
      </c>
      <c r="J44" s="7">
        <f>(ROI_Data_86um!I45/$B44)</f>
        <v>1.7237128353879623</v>
      </c>
      <c r="K44" s="7">
        <f>(ROI_Data_86um!J45/B44)</f>
        <v>1.7012327773749094</v>
      </c>
      <c r="M44">
        <v>41</v>
      </c>
      <c r="N44">
        <v>1406</v>
      </c>
      <c r="O44" s="7">
        <f>ROI_Data_86um!N45/ROI_Data_Normalized_86um!$N44</f>
        <v>1.061877667140825</v>
      </c>
      <c r="P44" s="7">
        <f>ROI_Data_86um!O45/ROI_Data_Normalized_86um!$N44</f>
        <v>1.2965860597439545</v>
      </c>
      <c r="Q44" s="7">
        <f>ROI_Data_86um!P45/ROI_Data_Normalized_86um!$N44</f>
        <v>1.236842105263158</v>
      </c>
      <c r="R44" s="7">
        <f>ROI_Data_86um!Q45/ROI_Data_Normalized_86um!$N44</f>
        <v>1.4125177809388336</v>
      </c>
      <c r="S44" s="7">
        <f>ROI_Data_86um!R45/ROI_Data_Normalized_86um!$N44</f>
        <v>1.693456614509246</v>
      </c>
      <c r="T44" s="7">
        <f>ROI_Data_86um!S45/ROI_Data_Normalized_86um!$N44</f>
        <v>1.495732574679943</v>
      </c>
      <c r="U44" s="7">
        <f>ROI_Data_86um!T45/ROI_Data_Normalized_86um!$N44</f>
        <v>1.5910384068278804</v>
      </c>
      <c r="V44" s="7">
        <f>ROI_Data_86um!U45/ROI_Data_Normalized_86um!$N44</f>
        <v>1.6422475106685632</v>
      </c>
      <c r="W44" s="7">
        <f>ROI_Data_86um!V45/ROI_Data_Normalized_86um!$N44</f>
        <v>1.627311522048364</v>
      </c>
      <c r="Y44">
        <v>41</v>
      </c>
      <c r="Z44" s="7">
        <f t="shared" si="24"/>
        <v>1.0494304941940529</v>
      </c>
      <c r="AA44" s="7">
        <f t="shared" si="3"/>
        <v>1.19687896170664</v>
      </c>
      <c r="AB44" s="7">
        <f t="shared" si="25"/>
        <v>1.2290084347925652</v>
      </c>
      <c r="AC44" s="7">
        <f t="shared" si="26"/>
        <v>1.4952364104114038</v>
      </c>
      <c r="AD44" s="7">
        <f t="shared" si="27"/>
        <v>1.6378813166817441</v>
      </c>
      <c r="AE44" s="7">
        <f t="shared" si="28"/>
        <v>1.5734645469483834</v>
      </c>
      <c r="AF44" s="7">
        <f t="shared" si="8"/>
        <v>1.5910231918113298</v>
      </c>
      <c r="AG44" s="7">
        <f t="shared" si="29"/>
        <v>1.6829801730282627</v>
      </c>
      <c r="AH44" s="7">
        <f t="shared" si="30"/>
        <v>1.6642721497116368</v>
      </c>
      <c r="AJ44">
        <v>41</v>
      </c>
      <c r="AK44" s="7">
        <f t="shared" si="11"/>
        <v>0.61484165551758396</v>
      </c>
      <c r="AL44" s="7">
        <f t="shared" si="12"/>
        <v>0.46739318800499685</v>
      </c>
      <c r="AM44" s="7">
        <f t="shared" si="19"/>
        <v>0.43526371491907168</v>
      </c>
      <c r="AN44" s="7">
        <f t="shared" si="20"/>
        <v>0.16903573930023308</v>
      </c>
      <c r="AO44" s="7">
        <f t="shared" si="21"/>
        <v>2.6390833029892757E-2</v>
      </c>
      <c r="AP44" s="7">
        <f t="shared" si="22"/>
        <v>9.0807602763253392E-2</v>
      </c>
      <c r="AQ44" s="7">
        <f t="shared" si="17"/>
        <v>7.3248957900307055E-2</v>
      </c>
      <c r="AR44" s="7">
        <f t="shared" si="23"/>
        <v>-1.870802331662591E-2</v>
      </c>
    </row>
    <row r="45" spans="1:44">
      <c r="A45">
        <v>42</v>
      </c>
      <c r="B45">
        <v>4233</v>
      </c>
      <c r="C45" s="7">
        <f>(ROI_Data_86um!B46/B45)</f>
        <v>1.0373257736829671</v>
      </c>
      <c r="D45" s="7">
        <f>(ROI_Data_86um!C46/$B45)</f>
        <v>1.0703992440349634</v>
      </c>
      <c r="E45" s="7">
        <f>(ROI_Data_86um!D46/$B45)</f>
        <v>1.0888258918025042</v>
      </c>
      <c r="F45" s="7">
        <f>(ROI_Data_86um!E46/B45)</f>
        <v>1.1896999763760927</v>
      </c>
      <c r="G45" s="7">
        <f>(ROI_Data_86um!F46/B45)</f>
        <v>1.3508150248051027</v>
      </c>
      <c r="H45" s="7">
        <f>(ROI_Data_86um!G46/$B45)</f>
        <v>1.4292463973541223</v>
      </c>
      <c r="I45" s="7">
        <f>(ROI_Data_86um!H46/$B45)</f>
        <v>1.4663359319631466</v>
      </c>
      <c r="J45" s="7">
        <f>(ROI_Data_86um!I46/$B45)</f>
        <v>1.470115757146232</v>
      </c>
      <c r="K45" s="7">
        <f>(ROI_Data_86um!J46/B45)</f>
        <v>1.5046066619418852</v>
      </c>
      <c r="M45">
        <v>42</v>
      </c>
      <c r="N45">
        <v>4517</v>
      </c>
      <c r="O45" s="7">
        <f>ROI_Data_86um!N46/ROI_Data_Normalized_86um!$N45</f>
        <v>1.0467124197476201</v>
      </c>
      <c r="P45" s="7">
        <f>ROI_Data_86um!O46/ROI_Data_Normalized_86um!$N45</f>
        <v>1.0664157626743413</v>
      </c>
      <c r="Q45" s="7">
        <f>ROI_Data_86um!P46/ROI_Data_Normalized_86um!$N45</f>
        <v>1.1031658180208104</v>
      </c>
      <c r="R45" s="7">
        <f>ROI_Data_86um!Q46/ROI_Data_Normalized_86um!$N45</f>
        <v>1.231126854106708</v>
      </c>
      <c r="S45" s="7">
        <f>ROI_Data_86um!R46/ROI_Data_Normalized_86um!$N45</f>
        <v>1.3411556342705335</v>
      </c>
      <c r="T45" s="7">
        <f>ROI_Data_86um!S46/ROI_Data_Normalized_86um!$N45</f>
        <v>1.41244188620766</v>
      </c>
      <c r="U45" s="7">
        <f>ROI_Data_86um!T46/ROI_Data_Normalized_86um!$N45</f>
        <v>1.491033872038964</v>
      </c>
      <c r="V45" s="7">
        <f>ROI_Data_86um!U46/ROI_Data_Normalized_86um!$N45</f>
        <v>1.4923621872924508</v>
      </c>
      <c r="W45" s="7">
        <f>ROI_Data_86um!V46/ROI_Data_Normalized_86um!$N45</f>
        <v>1.5255700686296214</v>
      </c>
      <c r="Y45">
        <v>42</v>
      </c>
      <c r="Z45" s="7">
        <f t="shared" si="24"/>
        <v>1.0420190967152936</v>
      </c>
      <c r="AA45" s="7">
        <f t="shared" si="3"/>
        <v>1.0684075033546523</v>
      </c>
      <c r="AB45" s="7">
        <f t="shared" si="25"/>
        <v>1.0959958549116573</v>
      </c>
      <c r="AC45" s="7">
        <f t="shared" si="26"/>
        <v>1.2104134152414003</v>
      </c>
      <c r="AD45" s="7">
        <f t="shared" si="27"/>
        <v>1.3459853295378181</v>
      </c>
      <c r="AE45" s="7">
        <f t="shared" si="28"/>
        <v>1.4208441417808912</v>
      </c>
      <c r="AF45" s="7">
        <f t="shared" si="8"/>
        <v>1.4786849020010553</v>
      </c>
      <c r="AG45" s="7">
        <f t="shared" si="29"/>
        <v>1.4812389722193413</v>
      </c>
      <c r="AH45" s="7">
        <f t="shared" si="30"/>
        <v>1.5150883652857532</v>
      </c>
      <c r="AJ45">
        <v>42</v>
      </c>
      <c r="AK45" s="7">
        <f t="shared" si="11"/>
        <v>0.47306926857045961</v>
      </c>
      <c r="AL45" s="7">
        <f t="shared" si="12"/>
        <v>0.4466808619311009</v>
      </c>
      <c r="AM45" s="7">
        <f t="shared" si="19"/>
        <v>0.41909251037409589</v>
      </c>
      <c r="AN45" s="7">
        <f t="shared" si="20"/>
        <v>0.30467495004435285</v>
      </c>
      <c r="AO45" s="7">
        <f t="shared" si="21"/>
        <v>0.16910303574793506</v>
      </c>
      <c r="AP45" s="7">
        <f t="shared" si="22"/>
        <v>9.4244223504861946E-2</v>
      </c>
      <c r="AQ45" s="7">
        <f t="shared" si="17"/>
        <v>3.6403463284697901E-2</v>
      </c>
      <c r="AR45" s="7">
        <f t="shared" si="23"/>
        <v>3.3849393066411881E-2</v>
      </c>
    </row>
    <row r="46" spans="1:44">
      <c r="A46">
        <v>43</v>
      </c>
      <c r="B46">
        <v>1268</v>
      </c>
      <c r="C46" s="7">
        <f>(ROI_Data_86um!B47/B46)</f>
        <v>1.0339116719242902</v>
      </c>
      <c r="D46" s="7">
        <f>(ROI_Data_86um!C47/$B46)</f>
        <v>1.163249211356467</v>
      </c>
      <c r="E46" s="7">
        <f>(ROI_Data_86um!D47/$B46)</f>
        <v>1.2823343848580442</v>
      </c>
      <c r="F46" s="7">
        <f>(ROI_Data_86um!E47/B46)</f>
        <v>1.527602523659306</v>
      </c>
      <c r="G46" s="7">
        <f>(ROI_Data_86um!F47/B46)</f>
        <v>1.7870662460567823</v>
      </c>
      <c r="H46" s="7">
        <f>(ROI_Data_86um!G47/$B46)</f>
        <v>1.6884858044164037</v>
      </c>
      <c r="I46" s="7">
        <f>(ROI_Data_86um!H47/$B46)</f>
        <v>1.7200315457413249</v>
      </c>
      <c r="J46" s="7">
        <f>(ROI_Data_86um!I47/$B46)</f>
        <v>1.8288643533123028</v>
      </c>
      <c r="K46" s="7">
        <f>(ROI_Data_86um!J47/B46)</f>
        <v>1.8572555205047319</v>
      </c>
      <c r="M46">
        <v>43</v>
      </c>
      <c r="N46">
        <v>1241</v>
      </c>
      <c r="O46" s="7">
        <f>ROI_Data_86um!N47/ROI_Data_Normalized_86um!$N46</f>
        <v>1.0088638195004029</v>
      </c>
      <c r="P46" s="7">
        <f>ROI_Data_86um!O47/ROI_Data_Normalized_86um!$N46</f>
        <v>1.0427074939564867</v>
      </c>
      <c r="Q46" s="7">
        <f>ROI_Data_86um!P47/ROI_Data_Normalized_86um!$N46</f>
        <v>1.0660757453666398</v>
      </c>
      <c r="R46" s="7">
        <f>ROI_Data_86um!Q47/ROI_Data_Normalized_86um!$N46</f>
        <v>1.298952457695407</v>
      </c>
      <c r="S46" s="7">
        <f>ROI_Data_86um!R47/ROI_Data_Normalized_86um!$N46</f>
        <v>1.3827558420628525</v>
      </c>
      <c r="T46" s="7">
        <f>ROI_Data_86um!S47/ROI_Data_Normalized_86um!$N46</f>
        <v>1.5036261079774376</v>
      </c>
      <c r="U46" s="7">
        <f>ROI_Data_86um!T47/ROI_Data_Normalized_86um!$N46</f>
        <v>1.5503626107977437</v>
      </c>
      <c r="V46" s="7">
        <f>ROI_Data_86um!U47/ROI_Data_Normalized_86um!$N46</f>
        <v>1.5995165189363416</v>
      </c>
      <c r="W46" s="7">
        <f>ROI_Data_86um!V47/ROI_Data_Normalized_86um!$N46</f>
        <v>1.6269137792103143</v>
      </c>
      <c r="Y46">
        <v>43</v>
      </c>
      <c r="Z46" s="7">
        <f t="shared" si="24"/>
        <v>1.0213877457123466</v>
      </c>
      <c r="AA46" s="7">
        <f t="shared" si="3"/>
        <v>1.1029783526564767</v>
      </c>
      <c r="AB46" s="7">
        <f t="shared" si="25"/>
        <v>1.1742050651123419</v>
      </c>
      <c r="AC46" s="7">
        <f t="shared" si="26"/>
        <v>1.4132774906773564</v>
      </c>
      <c r="AD46" s="7">
        <f t="shared" si="27"/>
        <v>1.5849110440598175</v>
      </c>
      <c r="AE46" s="7">
        <f t="shared" si="28"/>
        <v>1.5960559561969205</v>
      </c>
      <c r="AF46" s="7">
        <f t="shared" si="8"/>
        <v>1.6351970782695342</v>
      </c>
      <c r="AG46" s="7">
        <f t="shared" si="29"/>
        <v>1.7141904361243223</v>
      </c>
      <c r="AH46" s="7">
        <f t="shared" si="30"/>
        <v>1.7420846498575231</v>
      </c>
      <c r="AJ46">
        <v>43</v>
      </c>
      <c r="AK46" s="7">
        <f t="shared" si="11"/>
        <v>0.72069690414517651</v>
      </c>
      <c r="AL46" s="7">
        <f t="shared" si="12"/>
        <v>0.63910629720104639</v>
      </c>
      <c r="AM46" s="7">
        <f t="shared" si="19"/>
        <v>0.56787958474518119</v>
      </c>
      <c r="AN46" s="7">
        <f t="shared" si="20"/>
        <v>0.32880715918016667</v>
      </c>
      <c r="AO46" s="7">
        <f t="shared" si="21"/>
        <v>0.15717360579770556</v>
      </c>
      <c r="AP46" s="7">
        <f t="shared" si="22"/>
        <v>0.14602869366060256</v>
      </c>
      <c r="AQ46" s="7">
        <f t="shared" si="17"/>
        <v>0.10688757158798889</v>
      </c>
      <c r="AR46" s="7">
        <f t="shared" si="23"/>
        <v>2.7894213733200779E-2</v>
      </c>
    </row>
    <row r="47" spans="1:44">
      <c r="A47">
        <v>44</v>
      </c>
      <c r="B47">
        <v>2278</v>
      </c>
      <c r="C47" s="7">
        <f>(ROI_Data_86um!B48/B47)</f>
        <v>1.1084284460052678</v>
      </c>
      <c r="D47" s="7">
        <f>(ROI_Data_86um!C48/$B47)</f>
        <v>1.1817383669885866</v>
      </c>
      <c r="E47" s="7">
        <f>(ROI_Data_86um!D48/$B47)</f>
        <v>1.2502194907813873</v>
      </c>
      <c r="F47" s="7">
        <f>(ROI_Data_86um!E48/B47)</f>
        <v>1.4051799824407374</v>
      </c>
      <c r="G47" s="7">
        <f>(ROI_Data_86um!F48/B47)</f>
        <v>1.5649692712906058</v>
      </c>
      <c r="H47" s="7">
        <f>(ROI_Data_86um!G48/$B47)</f>
        <v>1.5614574187884109</v>
      </c>
      <c r="I47" s="7">
        <f>(ROI_Data_86um!H48/$B47)</f>
        <v>1.6518876207199298</v>
      </c>
      <c r="J47" s="7">
        <f>(ROI_Data_86um!I48/$B47)</f>
        <v>1.6848112379280071</v>
      </c>
      <c r="K47" s="7">
        <f>(ROI_Data_86um!J48/B47)</f>
        <v>1.7436347673397716</v>
      </c>
      <c r="M47">
        <v>44</v>
      </c>
      <c r="N47">
        <v>2469</v>
      </c>
      <c r="O47" s="7">
        <f>ROI_Data_86um!N48/ROI_Data_Normalized_86um!$N47</f>
        <v>1.0854597002835156</v>
      </c>
      <c r="P47" s="7">
        <f>ROI_Data_86um!O48/ROI_Data_Normalized_86um!$N47</f>
        <v>1.1543134872417984</v>
      </c>
      <c r="Q47" s="7">
        <f>ROI_Data_86um!P48/ROI_Data_Normalized_86um!$N47</f>
        <v>1.157958687727825</v>
      </c>
      <c r="R47" s="7">
        <f>ROI_Data_86um!Q48/ROI_Data_Normalized_86um!$N47</f>
        <v>1.4852166869177805</v>
      </c>
      <c r="S47" s="7">
        <f>ROI_Data_86um!R48/ROI_Data_Normalized_86um!$N47</f>
        <v>1.5419198055893073</v>
      </c>
      <c r="T47" s="7">
        <f>ROI_Data_86um!S48/ROI_Data_Normalized_86um!$N47</f>
        <v>1.6986634264884568</v>
      </c>
      <c r="U47" s="7">
        <f>ROI_Data_86um!T48/ROI_Data_Normalized_86um!$N47</f>
        <v>1.7257999189955449</v>
      </c>
      <c r="V47" s="7">
        <f>ROI_Data_86um!U48/ROI_Data_Normalized_86um!$N47</f>
        <v>1.6913730255164034</v>
      </c>
      <c r="W47" s="7">
        <f>ROI_Data_86um!V48/ROI_Data_Normalized_86um!$N47</f>
        <v>1.7140542729850141</v>
      </c>
      <c r="Y47">
        <v>44</v>
      </c>
      <c r="Z47" s="7">
        <f t="shared" si="24"/>
        <v>1.0969440731443916</v>
      </c>
      <c r="AA47" s="7">
        <f t="shared" si="3"/>
        <v>1.1680259271151925</v>
      </c>
      <c r="AB47" s="7">
        <f t="shared" si="25"/>
        <v>1.2040890892546061</v>
      </c>
      <c r="AC47" s="7">
        <f t="shared" si="26"/>
        <v>1.445198334679259</v>
      </c>
      <c r="AD47" s="7">
        <f t="shared" si="27"/>
        <v>1.5534445384399564</v>
      </c>
      <c r="AE47" s="7">
        <f t="shared" si="28"/>
        <v>1.6300604226384339</v>
      </c>
      <c r="AF47" s="7">
        <f t="shared" si="8"/>
        <v>1.6888437698577374</v>
      </c>
      <c r="AG47" s="7">
        <f t="shared" si="29"/>
        <v>1.6880921317222053</v>
      </c>
      <c r="AH47" s="7">
        <f t="shared" si="30"/>
        <v>1.7288445201623928</v>
      </c>
      <c r="AJ47">
        <v>44</v>
      </c>
      <c r="AK47" s="7">
        <f t="shared" si="11"/>
        <v>0.63190044701800119</v>
      </c>
      <c r="AL47" s="7">
        <f t="shared" si="12"/>
        <v>0.56081859304720028</v>
      </c>
      <c r="AM47" s="7">
        <f t="shared" si="19"/>
        <v>0.52475543090778665</v>
      </c>
      <c r="AN47" s="7">
        <f t="shared" si="20"/>
        <v>0.28364618548313381</v>
      </c>
      <c r="AO47" s="7">
        <f t="shared" si="21"/>
        <v>0.17539998172243632</v>
      </c>
      <c r="AP47" s="7">
        <f t="shared" si="22"/>
        <v>9.8784097523958891E-2</v>
      </c>
      <c r="AQ47" s="7">
        <f t="shared" si="17"/>
        <v>4.000075030465533E-2</v>
      </c>
      <c r="AR47" s="7">
        <f t="shared" si="23"/>
        <v>4.075238844018747E-2</v>
      </c>
    </row>
    <row r="48" spans="1:44">
      <c r="A48">
        <v>45</v>
      </c>
      <c r="B48">
        <v>732</v>
      </c>
      <c r="C48" s="7">
        <f>(ROI_Data_86um!B49/B48)</f>
        <v>1.0245901639344261</v>
      </c>
      <c r="D48" s="7">
        <f>(ROI_Data_86um!C49/$B48)</f>
        <v>1.0300546448087431</v>
      </c>
      <c r="E48" s="7">
        <f>(ROI_Data_86um!D49/$B48)</f>
        <v>1.0450819672131149</v>
      </c>
      <c r="F48" s="7">
        <f>(ROI_Data_86um!E49/B48)</f>
        <v>1.1352459016393444</v>
      </c>
      <c r="G48" s="7">
        <f>(ROI_Data_86um!F49/B48)</f>
        <v>1.3155737704918034</v>
      </c>
      <c r="H48" s="7">
        <f>(ROI_Data_86um!G49/$B48)</f>
        <v>1.2882513661202186</v>
      </c>
      <c r="I48" s="7">
        <f>(ROI_Data_86um!H49/$B48)</f>
        <v>1.3469945355191257</v>
      </c>
      <c r="J48" s="7">
        <f>(ROI_Data_86um!I49/$B48)</f>
        <v>1.3237704918032787</v>
      </c>
      <c r="K48" s="7">
        <f>(ROI_Data_86um!J49/B48)</f>
        <v>1.3510928961748634</v>
      </c>
      <c r="M48">
        <v>45</v>
      </c>
      <c r="N48">
        <v>761</v>
      </c>
      <c r="O48" s="7">
        <f>ROI_Data_86um!N49/ROI_Data_Normalized_86um!$N48</f>
        <v>0.99342969776609724</v>
      </c>
      <c r="P48" s="7">
        <f>ROI_Data_86um!O49/ROI_Data_Normalized_86um!$N48</f>
        <v>1</v>
      </c>
      <c r="Q48" s="7">
        <f>ROI_Data_86um!P49/ROI_Data_Normalized_86um!$N48</f>
        <v>1.0157687253613665</v>
      </c>
      <c r="R48" s="7">
        <f>ROI_Data_86um!Q49/ROI_Data_Normalized_86um!$N48</f>
        <v>1.0959264126149804</v>
      </c>
      <c r="S48" s="7">
        <f>ROI_Data_86um!R49/ROI_Data_Normalized_86um!$N48</f>
        <v>1.173455978975033</v>
      </c>
      <c r="T48" s="7">
        <f>ROI_Data_86um!S49/ROI_Data_Normalized_86um!$N48</f>
        <v>1.2417871222076216</v>
      </c>
      <c r="U48" s="7">
        <f>ROI_Data_86um!T49/ROI_Data_Normalized_86um!$N48</f>
        <v>1.2562417871222076</v>
      </c>
      <c r="V48" s="7">
        <f>ROI_Data_86um!U49/ROI_Data_Normalized_86um!$N48</f>
        <v>1.2470433639947438</v>
      </c>
      <c r="W48" s="7">
        <f>ROI_Data_86um!V49/ROI_Data_Normalized_86um!$N48</f>
        <v>1.2904073587385019</v>
      </c>
      <c r="Y48">
        <v>45</v>
      </c>
      <c r="Z48" s="7">
        <f t="shared" si="24"/>
        <v>1.0090099308502616</v>
      </c>
      <c r="AA48" s="7">
        <f t="shared" si="3"/>
        <v>1.0150273224043715</v>
      </c>
      <c r="AB48" s="7">
        <f t="shared" si="25"/>
        <v>1.0304253462872408</v>
      </c>
      <c r="AC48" s="7">
        <f t="shared" si="26"/>
        <v>1.1155861571271624</v>
      </c>
      <c r="AD48" s="7">
        <f t="shared" si="27"/>
        <v>1.2445148747334183</v>
      </c>
      <c r="AE48" s="7">
        <f t="shared" si="28"/>
        <v>1.2650192441639201</v>
      </c>
      <c r="AF48" s="7">
        <f t="shared" si="8"/>
        <v>1.3016181613206665</v>
      </c>
      <c r="AG48" s="7">
        <f t="shared" si="29"/>
        <v>1.2854069278990112</v>
      </c>
      <c r="AH48" s="7">
        <f t="shared" si="30"/>
        <v>1.3207501274566826</v>
      </c>
      <c r="AJ48">
        <v>45</v>
      </c>
      <c r="AK48" s="7">
        <f t="shared" si="11"/>
        <v>0.31174019660642105</v>
      </c>
      <c r="AL48" s="7">
        <f t="shared" si="12"/>
        <v>0.30572280505231109</v>
      </c>
      <c r="AM48" s="7">
        <f t="shared" si="19"/>
        <v>0.29032478116944183</v>
      </c>
      <c r="AN48" s="7">
        <f t="shared" si="20"/>
        <v>0.20516397032952027</v>
      </c>
      <c r="AO48" s="7">
        <f t="shared" si="21"/>
        <v>7.6235252723264368E-2</v>
      </c>
      <c r="AP48" s="7">
        <f t="shared" si="22"/>
        <v>5.5730883292762545E-2</v>
      </c>
      <c r="AQ48" s="7">
        <f t="shared" si="17"/>
        <v>1.9131966136016088E-2</v>
      </c>
      <c r="AR48" s="7">
        <f t="shared" si="23"/>
        <v>3.5343199557671401E-2</v>
      </c>
    </row>
    <row r="49" spans="1:44">
      <c r="A49">
        <v>46</v>
      </c>
      <c r="B49">
        <v>1073</v>
      </c>
      <c r="C49" s="7">
        <f>(ROI_Data_86um!B50/B49)</f>
        <v>1.0726933830382106</v>
      </c>
      <c r="D49" s="7">
        <f>(ROI_Data_86um!C50/$B49)</f>
        <v>1.1519105312208759</v>
      </c>
      <c r="E49" s="7">
        <f>(ROI_Data_86um!D50/$B49)</f>
        <v>1.1910531220876048</v>
      </c>
      <c r="F49" s="7">
        <f>(ROI_Data_86um!E50/B49)</f>
        <v>1.4948741845293569</v>
      </c>
      <c r="G49" s="7">
        <f>(ROI_Data_86um!F50/B49)</f>
        <v>1.7297297297297298</v>
      </c>
      <c r="H49" s="7">
        <f>(ROI_Data_86um!G50/$B49)</f>
        <v>1.6868592730661696</v>
      </c>
      <c r="I49" s="7">
        <f>(ROI_Data_86um!H50/$B49)</f>
        <v>1.6700838769804287</v>
      </c>
      <c r="J49" s="7">
        <f>(ROI_Data_86um!I50/$B49)</f>
        <v>1.6859273066169618</v>
      </c>
      <c r="K49" s="7">
        <f>(ROI_Data_86um!J50/B49)</f>
        <v>1.7027027027027026</v>
      </c>
      <c r="M49">
        <v>46</v>
      </c>
      <c r="N49">
        <v>1192</v>
      </c>
      <c r="O49" s="7">
        <f>ROI_Data_86um!N50/ROI_Data_Normalized_86um!$N49</f>
        <v>0.99580536912751683</v>
      </c>
      <c r="P49" s="7">
        <f>ROI_Data_86um!O50/ROI_Data_Normalized_86um!$N49</f>
        <v>1.0201342281879195</v>
      </c>
      <c r="Q49" s="7">
        <f>ROI_Data_86um!P50/ROI_Data_Normalized_86um!$N49</f>
        <v>1.1006711409395973</v>
      </c>
      <c r="R49" s="7">
        <f>ROI_Data_86um!Q50/ROI_Data_Normalized_86um!$N49</f>
        <v>1.313758389261745</v>
      </c>
      <c r="S49" s="7">
        <f>ROI_Data_86um!R50/ROI_Data_Normalized_86um!$N49</f>
        <v>1.3901006711409396</v>
      </c>
      <c r="T49" s="7">
        <f>ROI_Data_86um!S50/ROI_Data_Normalized_86um!$N49</f>
        <v>1.4890939597315436</v>
      </c>
      <c r="U49" s="7">
        <f>ROI_Data_86um!T50/ROI_Data_Normalized_86um!$N49</f>
        <v>1.5964765100671141</v>
      </c>
      <c r="V49" s="7">
        <f>ROI_Data_86um!U50/ROI_Data_Normalized_86um!$N49</f>
        <v>1.6266778523489933</v>
      </c>
      <c r="W49" s="7">
        <f>ROI_Data_86um!V50/ROI_Data_Normalized_86um!$N49</f>
        <v>1.6417785234899329</v>
      </c>
      <c r="Y49">
        <v>46</v>
      </c>
      <c r="Z49" s="7">
        <f t="shared" si="24"/>
        <v>1.0342493760828637</v>
      </c>
      <c r="AA49" s="7">
        <f t="shared" si="3"/>
        <v>1.0860223797043977</v>
      </c>
      <c r="AB49" s="7">
        <f t="shared" si="25"/>
        <v>1.1458621315136011</v>
      </c>
      <c r="AC49" s="7">
        <f t="shared" si="26"/>
        <v>1.404316286895551</v>
      </c>
      <c r="AD49" s="7">
        <f t="shared" si="27"/>
        <v>1.5599152004353347</v>
      </c>
      <c r="AE49" s="7">
        <f t="shared" si="28"/>
        <v>1.5879766163988567</v>
      </c>
      <c r="AF49" s="7">
        <f t="shared" si="8"/>
        <v>1.6332801935237713</v>
      </c>
      <c r="AG49" s="7">
        <f t="shared" si="29"/>
        <v>1.6563025794829775</v>
      </c>
      <c r="AH49" s="7">
        <f t="shared" si="30"/>
        <v>1.6722406130963177</v>
      </c>
      <c r="AJ49">
        <v>46</v>
      </c>
      <c r="AK49" s="7">
        <f t="shared" si="11"/>
        <v>0.63799123701345395</v>
      </c>
      <c r="AL49" s="7">
        <f t="shared" si="12"/>
        <v>0.58621823339191992</v>
      </c>
      <c r="AM49" s="7">
        <f t="shared" si="19"/>
        <v>0.52637848158271661</v>
      </c>
      <c r="AN49" s="7">
        <f t="shared" si="20"/>
        <v>0.26792432620076667</v>
      </c>
      <c r="AO49" s="7">
        <f t="shared" si="21"/>
        <v>0.11232541266098295</v>
      </c>
      <c r="AP49" s="7">
        <f t="shared" si="22"/>
        <v>8.4263996697460986E-2</v>
      </c>
      <c r="AQ49" s="7">
        <f t="shared" si="17"/>
        <v>3.8960419572546368E-2</v>
      </c>
      <c r="AR49" s="7">
        <f t="shared" si="23"/>
        <v>1.5938033613340119E-2</v>
      </c>
    </row>
    <row r="50" spans="1:44">
      <c r="A50">
        <v>47</v>
      </c>
      <c r="B50">
        <v>243</v>
      </c>
      <c r="C50" s="7">
        <f>(ROI_Data_86um!B51/B50)</f>
        <v>1.3744855967078189</v>
      </c>
      <c r="D50" s="7">
        <f>(ROI_Data_86um!C51/$B50)</f>
        <v>1.5473251028806585</v>
      </c>
      <c r="E50" s="7">
        <f>(ROI_Data_86um!D51/$B50)</f>
        <v>1.5185185185185186</v>
      </c>
      <c r="F50" s="7">
        <f>(ROI_Data_86um!E51/B50)</f>
        <v>1.8065843621399178</v>
      </c>
      <c r="G50" s="7">
        <f>(ROI_Data_86um!F51/B50)</f>
        <v>1.9135802469135803</v>
      </c>
      <c r="H50" s="7">
        <f>(ROI_Data_86um!G51/$B50)</f>
        <v>2.0576131687242798</v>
      </c>
      <c r="I50" s="7">
        <f>(ROI_Data_86um!H51/$B50)</f>
        <v>2.0329218106995883</v>
      </c>
      <c r="J50" s="7">
        <f>(ROI_Data_86um!I51/$B50)</f>
        <v>2.0041152263374484</v>
      </c>
      <c r="K50" s="7">
        <f>(ROI_Data_86um!J51/B50)</f>
        <v>2.0123456790123457</v>
      </c>
      <c r="M50">
        <v>47</v>
      </c>
      <c r="N50">
        <v>245</v>
      </c>
      <c r="O50" s="7">
        <f>ROI_Data_86um!N51/ROI_Data_Normalized_86um!$N50</f>
        <v>1.5591836734693878</v>
      </c>
      <c r="P50" s="7">
        <f>ROI_Data_86um!O51/ROI_Data_Normalized_86um!$N50</f>
        <v>1.7551020408163265</v>
      </c>
      <c r="Q50" s="7">
        <f>ROI_Data_86um!P51/ROI_Data_Normalized_86um!$N50</f>
        <v>1.7591836734693878</v>
      </c>
      <c r="R50" s="7">
        <f>ROI_Data_86um!Q51/ROI_Data_Normalized_86um!$N50</f>
        <v>1.8612244897959183</v>
      </c>
      <c r="S50" s="7">
        <f>ROI_Data_86um!R51/ROI_Data_Normalized_86um!$N50</f>
        <v>1.8979591836734695</v>
      </c>
      <c r="T50" s="7">
        <f>ROI_Data_86um!S51/ROI_Data_Normalized_86um!$N50</f>
        <v>1.9959183673469387</v>
      </c>
      <c r="U50" s="7">
        <f>ROI_Data_86um!T51/ROI_Data_Normalized_86um!$N50</f>
        <v>2.1102040816326531</v>
      </c>
      <c r="V50" s="7">
        <f>ROI_Data_86um!U51/ROI_Data_Normalized_86um!$N50</f>
        <v>2.0816326530612246</v>
      </c>
      <c r="W50" s="7">
        <f>ROI_Data_86um!V51/ROI_Data_Normalized_86um!$N50</f>
        <v>1.9877551020408164</v>
      </c>
      <c r="Y50">
        <v>47</v>
      </c>
      <c r="Z50" s="7">
        <f t="shared" si="24"/>
        <v>1.4668346350886035</v>
      </c>
      <c r="AA50" s="7">
        <f t="shared" si="3"/>
        <v>1.6512135718484924</v>
      </c>
      <c r="AB50" s="7">
        <f t="shared" si="25"/>
        <v>1.6388510959939531</v>
      </c>
      <c r="AC50" s="7">
        <f t="shared" si="26"/>
        <v>1.833904425967918</v>
      </c>
      <c r="AD50" s="7">
        <f t="shared" si="27"/>
        <v>1.9057697152935249</v>
      </c>
      <c r="AE50" s="7">
        <f t="shared" si="28"/>
        <v>2.0267657680356095</v>
      </c>
      <c r="AF50" s="7">
        <f t="shared" si="8"/>
        <v>2.0715629461661207</v>
      </c>
      <c r="AG50" s="7">
        <f t="shared" si="29"/>
        <v>2.0428739396993363</v>
      </c>
      <c r="AH50" s="7">
        <f t="shared" si="30"/>
        <v>2.0000503905265812</v>
      </c>
      <c r="AJ50">
        <v>47</v>
      </c>
      <c r="AK50" s="7">
        <f t="shared" si="11"/>
        <v>0.53321575543797772</v>
      </c>
      <c r="AL50" s="7">
        <f t="shared" si="12"/>
        <v>0.3488368186780888</v>
      </c>
      <c r="AM50" s="7">
        <f t="shared" si="19"/>
        <v>0.36119929453262811</v>
      </c>
      <c r="AN50" s="7">
        <f t="shared" si="20"/>
        <v>0.16614596455866315</v>
      </c>
      <c r="AO50" s="7">
        <f t="shared" si="21"/>
        <v>9.4280675233056277E-2</v>
      </c>
      <c r="AP50" s="7">
        <f t="shared" si="22"/>
        <v>-2.6715377509028304E-2</v>
      </c>
      <c r="AQ50" s="7">
        <f t="shared" si="17"/>
        <v>-7.151255563953951E-2</v>
      </c>
      <c r="AR50" s="7">
        <f t="shared" si="23"/>
        <v>-4.2823549172755104E-2</v>
      </c>
    </row>
    <row r="51" spans="1:44">
      <c r="A51">
        <v>48</v>
      </c>
      <c r="B51">
        <v>113</v>
      </c>
      <c r="C51" s="7">
        <f>(ROI_Data_86um!B52/B51)</f>
        <v>1.0707964601769913</v>
      </c>
      <c r="D51" s="7">
        <f>(ROI_Data_86um!C52/$B51)</f>
        <v>1.2300884955752212</v>
      </c>
      <c r="E51" s="7">
        <f>(ROI_Data_86um!D52/$B51)</f>
        <v>1.3274336283185841</v>
      </c>
      <c r="F51" s="7">
        <f>(ROI_Data_86um!E52/B51)</f>
        <v>1.5398230088495575</v>
      </c>
      <c r="G51" s="7">
        <f>(ROI_Data_86um!F52/B51)</f>
        <v>1.9292035398230087</v>
      </c>
      <c r="H51" s="7">
        <f>(ROI_Data_86um!G52/$B51)</f>
        <v>1.7256637168141593</v>
      </c>
      <c r="I51" s="7">
        <f>(ROI_Data_86um!H52/$B51)</f>
        <v>1.7876106194690264</v>
      </c>
      <c r="J51" s="7">
        <f>(ROI_Data_86um!I52/$B51)</f>
        <v>1.8230088495575221</v>
      </c>
      <c r="K51" s="7">
        <f>(ROI_Data_86um!J52/B51)</f>
        <v>1.7787610619469028</v>
      </c>
      <c r="M51">
        <v>48</v>
      </c>
      <c r="N51">
        <v>103</v>
      </c>
      <c r="O51" s="7">
        <f>ROI_Data_86um!N52/ROI_Data_Normalized_86um!$N51</f>
        <v>1.116504854368932</v>
      </c>
      <c r="P51" s="7">
        <f>ROI_Data_86um!O52/ROI_Data_Normalized_86um!$N51</f>
        <v>1.3980582524271845</v>
      </c>
      <c r="Q51" s="7">
        <f>ROI_Data_86um!P52/ROI_Data_Normalized_86um!$N51</f>
        <v>1.4757281553398058</v>
      </c>
      <c r="R51" s="7">
        <f>ROI_Data_86um!Q52/ROI_Data_Normalized_86um!$N51</f>
        <v>1.825242718446602</v>
      </c>
      <c r="S51" s="7">
        <f>ROI_Data_86um!R52/ROI_Data_Normalized_86um!$N51</f>
        <v>1.6407766990291262</v>
      </c>
      <c r="T51" s="7">
        <f>ROI_Data_86um!S52/ROI_Data_Normalized_86um!$N51</f>
        <v>1.8446601941747574</v>
      </c>
      <c r="U51" s="7">
        <f>ROI_Data_86um!T52/ROI_Data_Normalized_86um!$N51</f>
        <v>2.0388349514563107</v>
      </c>
      <c r="V51" s="7">
        <f>ROI_Data_86um!U52/ROI_Data_Normalized_86um!$N51</f>
        <v>2.1650485436893203</v>
      </c>
      <c r="W51" s="7">
        <f>ROI_Data_86um!V52/ROI_Data_Normalized_86um!$N51</f>
        <v>2.0194174757281553</v>
      </c>
      <c r="Y51">
        <v>48</v>
      </c>
      <c r="Z51" s="7">
        <f t="shared" si="24"/>
        <v>1.0936506572729616</v>
      </c>
      <c r="AA51" s="7">
        <f t="shared" si="3"/>
        <v>1.3140733740012029</v>
      </c>
      <c r="AB51" s="7">
        <f t="shared" si="25"/>
        <v>1.401580891829195</v>
      </c>
      <c r="AC51" s="7">
        <f t="shared" si="26"/>
        <v>1.6825328636480799</v>
      </c>
      <c r="AD51" s="7">
        <f t="shared" si="27"/>
        <v>1.7849901194260673</v>
      </c>
      <c r="AE51" s="7">
        <f t="shared" si="28"/>
        <v>1.7851619554944582</v>
      </c>
      <c r="AF51" s="7">
        <f t="shared" si="8"/>
        <v>1.9132227854626684</v>
      </c>
      <c r="AG51" s="7">
        <f t="shared" si="29"/>
        <v>1.9940286966234213</v>
      </c>
      <c r="AH51" s="7">
        <f t="shared" si="30"/>
        <v>1.8990892688375292</v>
      </c>
      <c r="AJ51">
        <v>48</v>
      </c>
      <c r="AK51" s="7">
        <f t="shared" si="11"/>
        <v>0.80543861156456753</v>
      </c>
      <c r="AL51" s="7">
        <f t="shared" si="12"/>
        <v>0.58501589483632621</v>
      </c>
      <c r="AM51" s="7">
        <f t="shared" si="19"/>
        <v>0.49750837700833417</v>
      </c>
      <c r="AN51" s="7">
        <f t="shared" si="20"/>
        <v>0.2165564051894493</v>
      </c>
      <c r="AO51" s="7">
        <f t="shared" si="21"/>
        <v>0.11409914941146182</v>
      </c>
      <c r="AP51" s="7">
        <f t="shared" si="22"/>
        <v>0.11392731334307094</v>
      </c>
      <c r="AQ51" s="7">
        <f t="shared" si="17"/>
        <v>-1.4133516625139286E-2</v>
      </c>
      <c r="AR51" s="7">
        <f t="shared" si="23"/>
        <v>-9.493942778589215E-2</v>
      </c>
    </row>
    <row r="52" spans="1:44">
      <c r="A52">
        <v>49</v>
      </c>
      <c r="B52">
        <v>18</v>
      </c>
      <c r="C52" s="7">
        <f>(ROI_Data_86um!B53/B52)</f>
        <v>1.1111111111111112</v>
      </c>
      <c r="D52" s="7">
        <f>(ROI_Data_86um!C53/$B52)</f>
        <v>1.1111111111111112</v>
      </c>
      <c r="E52" s="7">
        <f>(ROI_Data_86um!D53/$B52)</f>
        <v>1.1111111111111112</v>
      </c>
      <c r="F52" s="7">
        <f>(ROI_Data_86um!E53/B52)</f>
        <v>1.6111111111111112</v>
      </c>
      <c r="G52" s="7">
        <f>(ROI_Data_86um!F53/B52)</f>
        <v>1.9444444444444444</v>
      </c>
      <c r="H52" s="7">
        <f>(ROI_Data_86um!G53/$B52)</f>
        <v>1.7222222222222223</v>
      </c>
      <c r="I52" s="7">
        <f>(ROI_Data_86um!H53/$B52)</f>
        <v>1.7777777777777777</v>
      </c>
      <c r="J52" s="7">
        <f>(ROI_Data_86um!I53/$B52)</f>
        <v>1.8888888888888888</v>
      </c>
      <c r="K52" s="7">
        <f>(ROI_Data_86um!J53/B52)</f>
        <v>1.8333333333333333</v>
      </c>
      <c r="M52">
        <v>49</v>
      </c>
      <c r="N52">
        <v>19</v>
      </c>
      <c r="O52" s="7">
        <f>ROI_Data_86um!N53/ROI_Data_Normalized_86um!$N52</f>
        <v>1</v>
      </c>
      <c r="P52" s="7">
        <f>ROI_Data_86um!O53/ROI_Data_Normalized_86um!$N52</f>
        <v>1</v>
      </c>
      <c r="Q52" s="7">
        <f>ROI_Data_86um!P53/ROI_Data_Normalized_86um!$N52</f>
        <v>1.0526315789473684</v>
      </c>
      <c r="R52" s="7">
        <f>ROI_Data_86um!Q53/ROI_Data_Normalized_86um!$N52</f>
        <v>1.2105263157894737</v>
      </c>
      <c r="S52" s="7">
        <f>ROI_Data_86um!R53/ROI_Data_Normalized_86um!$N52</f>
        <v>1.368421052631579</v>
      </c>
      <c r="T52" s="7">
        <f>ROI_Data_86um!S53/ROI_Data_Normalized_86um!$N52</f>
        <v>1.1052631578947369</v>
      </c>
      <c r="U52" s="7">
        <f>ROI_Data_86um!T53/ROI_Data_Normalized_86um!$N52</f>
        <v>1.631578947368421</v>
      </c>
      <c r="V52" s="7">
        <f>ROI_Data_86um!U53/ROI_Data_Normalized_86um!$N52</f>
        <v>1.631578947368421</v>
      </c>
      <c r="W52" s="7">
        <f>ROI_Data_86um!V53/ROI_Data_Normalized_86um!$N52</f>
        <v>1.5263157894736843</v>
      </c>
      <c r="Y52">
        <v>49</v>
      </c>
      <c r="Z52" s="7">
        <f t="shared" si="24"/>
        <v>1.0555555555555556</v>
      </c>
      <c r="AA52" s="7">
        <f t="shared" si="3"/>
        <v>1.0555555555555556</v>
      </c>
      <c r="AB52" s="7">
        <f t="shared" si="25"/>
        <v>1.0818713450292399</v>
      </c>
      <c r="AC52" s="7">
        <f t="shared" si="26"/>
        <v>1.4108187134502925</v>
      </c>
      <c r="AD52" s="7">
        <f t="shared" si="27"/>
        <v>1.6564327485380117</v>
      </c>
      <c r="AE52" s="7">
        <f t="shared" si="28"/>
        <v>1.4137426900584797</v>
      </c>
      <c r="AF52" s="7">
        <f t="shared" si="8"/>
        <v>1.7046783625730995</v>
      </c>
      <c r="AG52" s="7">
        <f t="shared" si="29"/>
        <v>1.7602339181286548</v>
      </c>
      <c r="AH52" s="7">
        <f t="shared" si="30"/>
        <v>1.6798245614035088</v>
      </c>
      <c r="AJ52">
        <v>49</v>
      </c>
      <c r="AK52" s="7">
        <f t="shared" si="11"/>
        <v>0.6242690058479532</v>
      </c>
      <c r="AL52" s="7">
        <f t="shared" si="12"/>
        <v>0.6242690058479532</v>
      </c>
      <c r="AM52" s="7">
        <f t="shared" si="19"/>
        <v>0.5979532163742689</v>
      </c>
      <c r="AN52" s="7">
        <f t="shared" si="20"/>
        <v>0.26900584795321625</v>
      </c>
      <c r="AO52" s="7">
        <f t="shared" si="21"/>
        <v>2.3391812865497075E-2</v>
      </c>
      <c r="AP52" s="7">
        <f t="shared" si="22"/>
        <v>0.26608187134502903</v>
      </c>
      <c r="AQ52" s="7">
        <f t="shared" si="17"/>
        <v>-2.4853801169590684E-2</v>
      </c>
      <c r="AR52" s="7">
        <f t="shared" si="23"/>
        <v>-8.0409356725146042E-2</v>
      </c>
    </row>
    <row r="53" spans="1:44">
      <c r="A53">
        <v>50</v>
      </c>
      <c r="B53">
        <v>265</v>
      </c>
      <c r="C53" s="7">
        <f>(ROI_Data_86um!B54/B53)</f>
        <v>1.0830188679245283</v>
      </c>
      <c r="D53" s="7">
        <f>(ROI_Data_86um!C54/$B53)</f>
        <v>1.1584905660377358</v>
      </c>
      <c r="E53" s="7">
        <f>(ROI_Data_86um!D54/$B53)</f>
        <v>1.2264150943396226</v>
      </c>
      <c r="F53" s="7">
        <f>(ROI_Data_86um!E54/B53)</f>
        <v>1.4528301886792452</v>
      </c>
      <c r="G53" s="7">
        <f>(ROI_Data_86um!F54/B53)</f>
        <v>1.6716981132075472</v>
      </c>
      <c r="H53" s="7">
        <f>(ROI_Data_86um!G54/$B53)</f>
        <v>1.5433962264150944</v>
      </c>
      <c r="I53" s="7">
        <f>(ROI_Data_86um!H54/$B53)</f>
        <v>1.5283018867924529</v>
      </c>
      <c r="J53" s="7">
        <f>(ROI_Data_86um!I54/$B53)</f>
        <v>1.618867924528302</v>
      </c>
      <c r="K53" s="7">
        <f>(ROI_Data_86um!J54/B53)</f>
        <v>1.5773584905660378</v>
      </c>
      <c r="M53">
        <v>50</v>
      </c>
      <c r="N53">
        <v>342</v>
      </c>
      <c r="O53" s="7">
        <f>ROI_Data_86um!N54/ROI_Data_Normalized_86um!$N53</f>
        <v>1.2982456140350878</v>
      </c>
      <c r="P53" s="7">
        <f>ROI_Data_86um!O54/ROI_Data_Normalized_86um!$N53</f>
        <v>1.4707602339181287</v>
      </c>
      <c r="Q53" s="7">
        <f>ROI_Data_86um!P54/ROI_Data_Normalized_86um!$N53</f>
        <v>1.4385964912280702</v>
      </c>
      <c r="R53" s="7">
        <f>ROI_Data_86um!Q54/ROI_Data_Normalized_86um!$N53</f>
        <v>1.5964912280701755</v>
      </c>
      <c r="S53" s="7">
        <f>ROI_Data_86um!R54/ROI_Data_Normalized_86um!$N53</f>
        <v>1.7134502923976609</v>
      </c>
      <c r="T53" s="7">
        <f>ROI_Data_86um!S54/ROI_Data_Normalized_86um!$N53</f>
        <v>1.6023391812865497</v>
      </c>
      <c r="U53" s="7">
        <f>ROI_Data_86um!T54/ROI_Data_Normalized_86um!$N53</f>
        <v>1.7807017543859649</v>
      </c>
      <c r="V53" s="7">
        <f>ROI_Data_86um!U54/ROI_Data_Normalized_86um!$N53</f>
        <v>1.7836257309941521</v>
      </c>
      <c r="W53" s="7">
        <f>ROI_Data_86um!V54/ROI_Data_Normalized_86um!$N53</f>
        <v>1.7192982456140351</v>
      </c>
      <c r="Y53">
        <v>50</v>
      </c>
      <c r="Z53" s="7">
        <f t="shared" si="24"/>
        <v>1.190632240979808</v>
      </c>
      <c r="AA53" s="7">
        <f t="shared" si="3"/>
        <v>1.3146253999779323</v>
      </c>
      <c r="AB53" s="7">
        <f t="shared" si="25"/>
        <v>1.3325057927838464</v>
      </c>
      <c r="AC53" s="7">
        <f t="shared" si="26"/>
        <v>1.5246607083747103</v>
      </c>
      <c r="AD53" s="7">
        <f t="shared" si="27"/>
        <v>1.6925742028026041</v>
      </c>
      <c r="AE53" s="7">
        <f t="shared" si="28"/>
        <v>1.5728677038508221</v>
      </c>
      <c r="AF53" s="7">
        <f t="shared" si="8"/>
        <v>1.6545018205892088</v>
      </c>
      <c r="AG53" s="7">
        <f t="shared" si="29"/>
        <v>1.7012468277612269</v>
      </c>
      <c r="AH53" s="7">
        <f t="shared" si="30"/>
        <v>1.6483283680900365</v>
      </c>
      <c r="AJ53">
        <v>50</v>
      </c>
      <c r="AK53" s="7">
        <f t="shared" si="11"/>
        <v>0.45769612711022845</v>
      </c>
      <c r="AL53" s="7">
        <f t="shared" si="12"/>
        <v>0.3337029681121042</v>
      </c>
      <c r="AM53" s="7">
        <f t="shared" si="19"/>
        <v>0.31582257530619007</v>
      </c>
      <c r="AN53" s="7">
        <f t="shared" si="20"/>
        <v>0.12366765971532612</v>
      </c>
      <c r="AO53" s="7">
        <f t="shared" si="21"/>
        <v>-4.42458347125676E-2</v>
      </c>
      <c r="AP53" s="7">
        <f t="shared" si="22"/>
        <v>7.5460664239214381E-2</v>
      </c>
      <c r="AQ53" s="7">
        <f t="shared" si="17"/>
        <v>-6.1734524991723383E-3</v>
      </c>
      <c r="AR53" s="7">
        <f t="shared" si="23"/>
        <v>-5.2918459671190465E-2</v>
      </c>
    </row>
    <row r="54" spans="1:44">
      <c r="A54">
        <v>51</v>
      </c>
      <c r="B54">
        <v>24478</v>
      </c>
      <c r="C54" s="7">
        <f>(ROI_Data_86um!B55/B54)</f>
        <v>1.0958820165046164</v>
      </c>
      <c r="D54" s="7">
        <f>(ROI_Data_86um!C55/$B54)</f>
        <v>1.1664760192826211</v>
      </c>
      <c r="E54" s="7">
        <f>(ROI_Data_86um!D55/$B54)</f>
        <v>1.2766157365797859</v>
      </c>
      <c r="F54" s="7">
        <f>(ROI_Data_86um!E55/B54)</f>
        <v>1.4936677833156304</v>
      </c>
      <c r="G54" s="7">
        <f>(ROI_Data_86um!F55/B54)</f>
        <v>1.6405343573821392</v>
      </c>
      <c r="H54" s="7">
        <f>(ROI_Data_86um!G55/$B54)</f>
        <v>1.6902933246180243</v>
      </c>
      <c r="I54" s="7">
        <f>(ROI_Data_86um!H55/$B54)</f>
        <v>1.7213824658877359</v>
      </c>
      <c r="J54" s="7">
        <f>(ROI_Data_86um!I55/$B54)</f>
        <v>1.732453631832666</v>
      </c>
      <c r="K54" s="7">
        <f>(ROI_Data_86um!J55/B54)</f>
        <v>1.7779638859383937</v>
      </c>
      <c r="M54">
        <v>51</v>
      </c>
      <c r="N54">
        <v>24412</v>
      </c>
      <c r="O54" s="7">
        <f>ROI_Data_86um!N55/ROI_Data_Normalized_86um!$N54</f>
        <v>1.1408323775192528</v>
      </c>
      <c r="P54" s="7">
        <f>ROI_Data_86um!O55/ROI_Data_Normalized_86um!$N54</f>
        <v>1.237547107979682</v>
      </c>
      <c r="Q54" s="7">
        <f>ROI_Data_86um!P55/ROI_Data_Normalized_86um!$N54</f>
        <v>1.3606832705226937</v>
      </c>
      <c r="R54" s="7">
        <f>ROI_Data_86um!Q55/ROI_Data_Normalized_86um!$N54</f>
        <v>1.5389152875634933</v>
      </c>
      <c r="S54" s="7">
        <f>ROI_Data_86um!R55/ROI_Data_Normalized_86um!$N54</f>
        <v>1.6477142388989021</v>
      </c>
      <c r="T54" s="7">
        <f>ROI_Data_86um!S55/ROI_Data_Normalized_86um!$N54</f>
        <v>1.7021137145666065</v>
      </c>
      <c r="U54" s="7">
        <f>ROI_Data_86um!T55/ROI_Data_Normalized_86um!$N54</f>
        <v>1.7201786006881861</v>
      </c>
      <c r="V54" s="7">
        <f>ROI_Data_86um!U55/ROI_Data_Normalized_86um!$N54</f>
        <v>1.7299688677699492</v>
      </c>
      <c r="W54" s="7">
        <f>ROI_Data_86um!V55/ROI_Data_Normalized_86um!$N54</f>
        <v>1.7656480419465836</v>
      </c>
      <c r="Y54">
        <v>51</v>
      </c>
      <c r="Z54" s="7">
        <f t="shared" si="24"/>
        <v>1.1183571970119346</v>
      </c>
      <c r="AA54" s="7">
        <f t="shared" si="3"/>
        <v>1.2020115636311517</v>
      </c>
      <c r="AB54" s="7">
        <f t="shared" si="25"/>
        <v>1.3186495035512398</v>
      </c>
      <c r="AC54" s="7">
        <f t="shared" si="26"/>
        <v>1.5162915354395619</v>
      </c>
      <c r="AD54" s="7">
        <f t="shared" si="27"/>
        <v>1.6441242981405206</v>
      </c>
      <c r="AE54" s="7">
        <f t="shared" si="28"/>
        <v>1.6962035195923155</v>
      </c>
      <c r="AF54" s="7">
        <f t="shared" si="8"/>
        <v>1.7207805332879609</v>
      </c>
      <c r="AG54" s="7">
        <f t="shared" si="29"/>
        <v>1.7312112498013077</v>
      </c>
      <c r="AH54" s="7">
        <f t="shared" si="30"/>
        <v>1.7718059639424886</v>
      </c>
      <c r="AJ54">
        <v>51</v>
      </c>
      <c r="AK54" s="7">
        <f t="shared" si="11"/>
        <v>0.65344876693055398</v>
      </c>
      <c r="AL54" s="7">
        <f t="shared" si="12"/>
        <v>0.56979440031133688</v>
      </c>
      <c r="AM54" s="7">
        <f t="shared" si="19"/>
        <v>0.45315646039124879</v>
      </c>
      <c r="AN54" s="7">
        <f t="shared" si="20"/>
        <v>0.25551442850292672</v>
      </c>
      <c r="AO54" s="7">
        <f t="shared" si="21"/>
        <v>0.12768166580196794</v>
      </c>
      <c r="AP54" s="7">
        <f t="shared" si="22"/>
        <v>7.5602444350173048E-2</v>
      </c>
      <c r="AQ54" s="7">
        <f t="shared" si="17"/>
        <v>5.1025430654527693E-2</v>
      </c>
      <c r="AR54" s="7">
        <f t="shared" si="23"/>
        <v>4.0594714141180877E-2</v>
      </c>
    </row>
    <row r="55" spans="1:44">
      <c r="A55">
        <v>52</v>
      </c>
      <c r="B55">
        <v>456</v>
      </c>
      <c r="C55" s="7">
        <f>(ROI_Data_86um!B56/B55)</f>
        <v>1.0394736842105263</v>
      </c>
      <c r="D55" s="7">
        <f>(ROI_Data_86um!C56/$B55)</f>
        <v>1.0701754385964912</v>
      </c>
      <c r="E55" s="7">
        <f>(ROI_Data_86um!D56/$B55)</f>
        <v>1.1447368421052631</v>
      </c>
      <c r="F55" s="7">
        <f>(ROI_Data_86um!E56/B55)</f>
        <v>1.3267543859649122</v>
      </c>
      <c r="G55" s="7">
        <f>(ROI_Data_86um!F56/B55)</f>
        <v>1.3771929824561404</v>
      </c>
      <c r="H55" s="7">
        <f>(ROI_Data_86um!G56/$B55)</f>
        <v>1.4605263157894737</v>
      </c>
      <c r="I55" s="7">
        <f>(ROI_Data_86um!H56/$B55)</f>
        <v>1.5285087719298245</v>
      </c>
      <c r="J55" s="7">
        <f>(ROI_Data_86um!I56/$B55)</f>
        <v>1.5833333333333333</v>
      </c>
      <c r="K55" s="7">
        <f>(ROI_Data_86um!J56/B55)</f>
        <v>1.5723684210526316</v>
      </c>
      <c r="M55">
        <v>52</v>
      </c>
      <c r="N55">
        <v>494</v>
      </c>
      <c r="O55" s="7">
        <f>ROI_Data_86um!N56/ROI_Data_Normalized_86um!$N55</f>
        <v>1.034412955465587</v>
      </c>
      <c r="P55" s="7">
        <f>ROI_Data_86um!O56/ROI_Data_Normalized_86um!$N55</f>
        <v>1.0748987854251013</v>
      </c>
      <c r="Q55" s="7">
        <f>ROI_Data_86um!P56/ROI_Data_Normalized_86um!$N55</f>
        <v>1.0627530364372471</v>
      </c>
      <c r="R55" s="7">
        <f>ROI_Data_86um!Q56/ROI_Data_Normalized_86um!$N55</f>
        <v>1.2914979757085021</v>
      </c>
      <c r="S55" s="7">
        <f>ROI_Data_86um!R56/ROI_Data_Normalized_86um!$N55</f>
        <v>1.5121457489878543</v>
      </c>
      <c r="T55" s="7">
        <f>ROI_Data_86um!S56/ROI_Data_Normalized_86um!$N55</f>
        <v>1.5404858299595141</v>
      </c>
      <c r="U55" s="7">
        <f>ROI_Data_86um!T56/ROI_Data_Normalized_86um!$N55</f>
        <v>1.51417004048583</v>
      </c>
      <c r="V55" s="7">
        <f>ROI_Data_86um!U56/ROI_Data_Normalized_86um!$N55</f>
        <v>1.5506072874493928</v>
      </c>
      <c r="W55" s="7">
        <f>ROI_Data_86um!V56/ROI_Data_Normalized_86um!$N55</f>
        <v>1.5587044534412955</v>
      </c>
      <c r="Y55">
        <v>52</v>
      </c>
      <c r="Z55" s="7">
        <f t="shared" si="24"/>
        <v>1.0369433198380567</v>
      </c>
      <c r="AA55" s="7">
        <f t="shared" si="3"/>
        <v>1.0725371120107963</v>
      </c>
      <c r="AB55" s="7">
        <f t="shared" si="25"/>
        <v>1.1037449392712551</v>
      </c>
      <c r="AC55" s="7">
        <f t="shared" si="26"/>
        <v>1.3091261808367072</v>
      </c>
      <c r="AD55" s="7">
        <f t="shared" si="27"/>
        <v>1.4446693657219973</v>
      </c>
      <c r="AE55" s="7">
        <f t="shared" si="28"/>
        <v>1.5005060728744939</v>
      </c>
      <c r="AF55" s="7">
        <f t="shared" si="8"/>
        <v>1.5213394062078271</v>
      </c>
      <c r="AG55" s="7">
        <f t="shared" si="29"/>
        <v>1.566970310391363</v>
      </c>
      <c r="AH55" s="7">
        <f t="shared" si="30"/>
        <v>1.5655364372469636</v>
      </c>
      <c r="AJ55">
        <v>52</v>
      </c>
      <c r="AK55" s="7">
        <f t="shared" si="11"/>
        <v>0.52859311740890691</v>
      </c>
      <c r="AL55" s="7">
        <f t="shared" si="12"/>
        <v>0.4929993252361673</v>
      </c>
      <c r="AM55" s="7">
        <f t="shared" si="19"/>
        <v>0.46179149797570851</v>
      </c>
      <c r="AN55" s="7">
        <f t="shared" si="20"/>
        <v>0.25641025641025639</v>
      </c>
      <c r="AO55" s="7">
        <f t="shared" si="21"/>
        <v>0.12086707152496623</v>
      </c>
      <c r="AP55" s="7">
        <f t="shared" si="22"/>
        <v>6.5030364372469673E-2</v>
      </c>
      <c r="AQ55" s="7">
        <f t="shared" si="17"/>
        <v>4.4197031039136414E-2</v>
      </c>
      <c r="AR55" s="7">
        <f t="shared" si="23"/>
        <v>-1.4338731443994668E-3</v>
      </c>
    </row>
    <row r="56" spans="1:44">
      <c r="A56">
        <v>53</v>
      </c>
      <c r="B56">
        <v>2586</v>
      </c>
      <c r="C56" s="7">
        <f>(ROI_Data_86um!B57/B56)</f>
        <v>1.1755607115235887</v>
      </c>
      <c r="D56" s="7">
        <f>(ROI_Data_86um!C57/$B56)</f>
        <v>1.3468677494199537</v>
      </c>
      <c r="E56" s="7">
        <f>(ROI_Data_86um!D57/$B56)</f>
        <v>1.6883217324052591</v>
      </c>
      <c r="F56" s="7">
        <f>(ROI_Data_86um!E57/B56)</f>
        <v>1.7602474864655839</v>
      </c>
      <c r="G56" s="7">
        <f>(ROI_Data_86um!F57/B56)</f>
        <v>1.9276875483372002</v>
      </c>
      <c r="H56" s="7">
        <f>(ROI_Data_86um!G57/$B56)</f>
        <v>1.934261407579273</v>
      </c>
      <c r="I56" s="7">
        <f>(ROI_Data_86um!H57/$B56)</f>
        <v>2.0015467904098996</v>
      </c>
      <c r="J56" s="7">
        <f>(ROI_Data_86um!I57/$B56)</f>
        <v>1.9783449342614077</v>
      </c>
      <c r="K56" s="7">
        <f>(ROI_Data_86um!J57/B56)</f>
        <v>2.0092807424593966</v>
      </c>
      <c r="M56">
        <v>53</v>
      </c>
      <c r="N56">
        <v>2629</v>
      </c>
      <c r="O56" s="7">
        <f>ROI_Data_86um!N57/ROI_Data_Normalized_86um!$N56</f>
        <v>1.099277291745911</v>
      </c>
      <c r="P56" s="7">
        <f>ROI_Data_86um!O57/ROI_Data_Normalized_86um!$N56</f>
        <v>1.101939901103081</v>
      </c>
      <c r="Q56" s="7">
        <f>ROI_Data_86um!P57/ROI_Data_Normalized_86um!$N56</f>
        <v>1.1867630277672119</v>
      </c>
      <c r="R56" s="7">
        <f>ROI_Data_86um!Q57/ROI_Data_Normalized_86um!$N56</f>
        <v>1.7128185621909471</v>
      </c>
      <c r="S56" s="7">
        <f>ROI_Data_86um!R57/ROI_Data_Normalized_86um!$N56</f>
        <v>1.7432483834157475</v>
      </c>
      <c r="T56" s="7">
        <f>ROI_Data_86um!S57/ROI_Data_Normalized_86um!$N56</f>
        <v>1.8786610878661087</v>
      </c>
      <c r="U56" s="7">
        <f>ROI_Data_86um!T57/ROI_Data_Normalized_86um!$N56</f>
        <v>1.8425256751616583</v>
      </c>
      <c r="V56" s="7">
        <f>ROI_Data_86um!U57/ROI_Data_Normalized_86um!$N56</f>
        <v>1.8425256751616583</v>
      </c>
      <c r="W56" s="7">
        <f>ROI_Data_86um!V57/ROI_Data_Normalized_86um!$N56</f>
        <v>1.8771395968048687</v>
      </c>
      <c r="Y56">
        <v>53</v>
      </c>
      <c r="Z56" s="7">
        <f t="shared" si="24"/>
        <v>1.1374190016347498</v>
      </c>
      <c r="AA56" s="7">
        <f t="shared" si="3"/>
        <v>1.2244038252615175</v>
      </c>
      <c r="AB56" s="7">
        <f t="shared" si="25"/>
        <v>1.4375423800862355</v>
      </c>
      <c r="AC56" s="7">
        <f t="shared" si="26"/>
        <v>1.7365330243282655</v>
      </c>
      <c r="AD56" s="7">
        <f t="shared" si="27"/>
        <v>1.8354679658764739</v>
      </c>
      <c r="AE56" s="7">
        <f t="shared" si="28"/>
        <v>1.906461247722691</v>
      </c>
      <c r="AF56" s="7">
        <f t="shared" si="8"/>
        <v>1.922036232785779</v>
      </c>
      <c r="AG56" s="7">
        <f t="shared" si="29"/>
        <v>1.910435304711533</v>
      </c>
      <c r="AH56" s="7">
        <f t="shared" si="30"/>
        <v>1.9432101696321327</v>
      </c>
      <c r="AJ56">
        <v>53</v>
      </c>
      <c r="AK56" s="7">
        <f t="shared" si="11"/>
        <v>0.80579116799738282</v>
      </c>
      <c r="AL56" s="7">
        <f t="shared" si="12"/>
        <v>0.71880634437061519</v>
      </c>
      <c r="AM56" s="7">
        <f t="shared" si="19"/>
        <v>0.50566778954589719</v>
      </c>
      <c r="AN56" s="7">
        <f t="shared" si="20"/>
        <v>0.20667714530386716</v>
      </c>
      <c r="AO56" s="7">
        <f t="shared" si="21"/>
        <v>0.10774220375565879</v>
      </c>
      <c r="AP56" s="7">
        <f t="shared" si="22"/>
        <v>3.6748921909441679E-2</v>
      </c>
      <c r="AQ56" s="7">
        <f t="shared" si="17"/>
        <v>2.1173936846353714E-2</v>
      </c>
      <c r="AR56" s="7">
        <f t="shared" si="23"/>
        <v>3.2774864920599667E-2</v>
      </c>
    </row>
    <row r="57" spans="1:44">
      <c r="A57">
        <v>54</v>
      </c>
      <c r="B57">
        <v>988</v>
      </c>
      <c r="C57" s="7">
        <f>(ROI_Data_86um!B58/B57)</f>
        <v>1.0587044534412955</v>
      </c>
      <c r="D57" s="7">
        <f>(ROI_Data_86um!C58/$B57)</f>
        <v>1.1224696356275303</v>
      </c>
      <c r="E57" s="7">
        <f>(ROI_Data_86um!D58/$B57)</f>
        <v>1.0576923076923077</v>
      </c>
      <c r="F57" s="7">
        <f>(ROI_Data_86um!E58/B57)</f>
        <v>1.3593117408906883</v>
      </c>
      <c r="G57" s="7">
        <f>(ROI_Data_86um!F58/B57)</f>
        <v>1.5435222672064777</v>
      </c>
      <c r="H57" s="7">
        <f>(ROI_Data_86um!G58/$B57)</f>
        <v>1.7064777327935223</v>
      </c>
      <c r="I57" s="7">
        <f>(ROI_Data_86um!H58/$B57)</f>
        <v>1.6993927125506072</v>
      </c>
      <c r="J57" s="7">
        <f>(ROI_Data_86um!I58/$B57)</f>
        <v>1.7085020242914979</v>
      </c>
      <c r="K57" s="7">
        <f>(ROI_Data_86um!J58/B57)</f>
        <v>1.7135627530364372</v>
      </c>
      <c r="M57">
        <v>54</v>
      </c>
      <c r="N57">
        <v>1089</v>
      </c>
      <c r="O57" s="7">
        <f>ROI_Data_86um!N58/ROI_Data_Normalized_86um!$N57</f>
        <v>1.1533516988062442</v>
      </c>
      <c r="P57" s="7">
        <f>ROI_Data_86um!O58/ROI_Data_Normalized_86um!$N57</f>
        <v>1.2865013774104683</v>
      </c>
      <c r="Q57" s="7">
        <f>ROI_Data_86um!P58/ROI_Data_Normalized_86um!$N57</f>
        <v>1.3269054178145088</v>
      </c>
      <c r="R57" s="7">
        <f>ROI_Data_86um!Q58/ROI_Data_Normalized_86um!$N57</f>
        <v>1.5096418732782368</v>
      </c>
      <c r="S57" s="7">
        <f>ROI_Data_86um!R58/ROI_Data_Normalized_86um!$N57</f>
        <v>1.620752984389348</v>
      </c>
      <c r="T57" s="7">
        <f>ROI_Data_86um!S58/ROI_Data_Normalized_86um!$N57</f>
        <v>1.6666666666666667</v>
      </c>
      <c r="U57" s="7">
        <f>ROI_Data_86um!T58/ROI_Data_Normalized_86um!$N57</f>
        <v>1.8108356290174472</v>
      </c>
      <c r="V57" s="7">
        <f>ROI_Data_86um!U58/ROI_Data_Normalized_86um!$N57</f>
        <v>1.7695133149678604</v>
      </c>
      <c r="W57" s="7">
        <f>ROI_Data_86um!V58/ROI_Data_Normalized_86um!$N57</f>
        <v>1.7805325987144169</v>
      </c>
      <c r="Y57">
        <v>54</v>
      </c>
      <c r="Z57" s="7">
        <f t="shared" si="24"/>
        <v>1.1060280761237697</v>
      </c>
      <c r="AA57" s="7">
        <f t="shared" si="3"/>
        <v>1.2044855065189992</v>
      </c>
      <c r="AB57" s="7">
        <f t="shared" si="25"/>
        <v>1.1922988627534084</v>
      </c>
      <c r="AC57" s="7">
        <f t="shared" si="26"/>
        <v>1.4344768070844625</v>
      </c>
      <c r="AD57" s="7">
        <f t="shared" si="27"/>
        <v>1.5821376257979129</v>
      </c>
      <c r="AE57" s="7">
        <f t="shared" si="28"/>
        <v>1.6865721997300946</v>
      </c>
      <c r="AF57" s="7">
        <f t="shared" si="8"/>
        <v>1.7551141707840272</v>
      </c>
      <c r="AG57" s="7">
        <f t="shared" si="29"/>
        <v>1.7390076696296792</v>
      </c>
      <c r="AH57" s="7">
        <f t="shared" si="30"/>
        <v>1.747047675875427</v>
      </c>
      <c r="AJ57">
        <v>54</v>
      </c>
      <c r="AK57" s="7">
        <f t="shared" si="11"/>
        <v>0.64101959975165723</v>
      </c>
      <c r="AL57" s="7">
        <f t="shared" si="12"/>
        <v>0.54256216935642776</v>
      </c>
      <c r="AM57" s="7">
        <f t="shared" si="19"/>
        <v>0.55474881312201862</v>
      </c>
      <c r="AN57" s="7">
        <f t="shared" si="20"/>
        <v>0.31257086879096452</v>
      </c>
      <c r="AO57" s="7">
        <f t="shared" si="21"/>
        <v>0.16491005007751403</v>
      </c>
      <c r="AP57" s="7">
        <f t="shared" si="22"/>
        <v>6.047547614533233E-2</v>
      </c>
      <c r="AQ57" s="7">
        <f t="shared" si="17"/>
        <v>-8.0664949086002302E-3</v>
      </c>
      <c r="AR57" s="7">
        <f t="shared" si="23"/>
        <v>8.0400062457477439E-3</v>
      </c>
    </row>
    <row r="58" spans="1:44">
      <c r="A58">
        <v>55</v>
      </c>
      <c r="B58">
        <v>1919</v>
      </c>
      <c r="C58" s="7">
        <f>(ROI_Data_86um!B59/B58)</f>
        <v>1.3616466909848879</v>
      </c>
      <c r="D58" s="7">
        <f>(ROI_Data_86um!C59/$B58)</f>
        <v>1.5742574257425743</v>
      </c>
      <c r="E58" s="7">
        <f>(ROI_Data_86um!D59/$B58)</f>
        <v>1.662324127149557</v>
      </c>
      <c r="F58" s="7">
        <f>(ROI_Data_86um!E59/B58)</f>
        <v>1.7946847316310579</v>
      </c>
      <c r="G58" s="7">
        <f>(ROI_Data_86um!F59/B58)</f>
        <v>1.9343408025013027</v>
      </c>
      <c r="H58" s="7">
        <f>(ROI_Data_86um!G59/$B58)</f>
        <v>1.9807191245440334</v>
      </c>
      <c r="I58" s="7">
        <f>(ROI_Data_86um!H59/$B58)</f>
        <v>2.0495049504950495</v>
      </c>
      <c r="J58" s="7">
        <f>(ROI_Data_86um!I59/$B58)</f>
        <v>2.0192808754559666</v>
      </c>
      <c r="K58" s="7">
        <f>(ROI_Data_86um!J59/B58)</f>
        <v>2.0515893694632621</v>
      </c>
      <c r="M58">
        <v>55</v>
      </c>
      <c r="N58">
        <v>2176</v>
      </c>
      <c r="O58" s="7">
        <f>ROI_Data_86um!N59/ROI_Data_Normalized_86um!$N58</f>
        <v>1.1985294117647058</v>
      </c>
      <c r="P58" s="7">
        <f>ROI_Data_86um!O59/ROI_Data_Normalized_86um!$N58</f>
        <v>1.2670036764705883</v>
      </c>
      <c r="Q58" s="7">
        <f>ROI_Data_86um!P59/ROI_Data_Normalized_86um!$N58</f>
        <v>1.4108455882352942</v>
      </c>
      <c r="R58" s="7">
        <f>ROI_Data_86um!Q59/ROI_Data_Normalized_86um!$N58</f>
        <v>1.7950367647058822</v>
      </c>
      <c r="S58" s="7">
        <f>ROI_Data_86um!R59/ROI_Data_Normalized_86um!$N58</f>
        <v>1.814797794117647</v>
      </c>
      <c r="T58" s="7">
        <f>ROI_Data_86um!S59/ROI_Data_Normalized_86um!$N58</f>
        <v>1.9425551470588236</v>
      </c>
      <c r="U58" s="7">
        <f>ROI_Data_86um!T59/ROI_Data_Normalized_86um!$N58</f>
        <v>1.9756433823529411</v>
      </c>
      <c r="V58" s="7">
        <f>ROI_Data_86um!U59/ROI_Data_Normalized_86um!$N58</f>
        <v>1.9535845588235294</v>
      </c>
      <c r="W58" s="7">
        <f>ROI_Data_86um!V59/ROI_Data_Normalized_86um!$N58</f>
        <v>1.9839154411764706</v>
      </c>
      <c r="Y58">
        <v>55</v>
      </c>
      <c r="Z58" s="7">
        <f t="shared" si="24"/>
        <v>1.280088051374797</v>
      </c>
      <c r="AA58" s="7">
        <f t="shared" si="3"/>
        <v>1.4206305511065813</v>
      </c>
      <c r="AB58" s="7">
        <f t="shared" si="25"/>
        <v>1.5365848576924255</v>
      </c>
      <c r="AC58" s="7">
        <f t="shared" si="26"/>
        <v>1.7948607481684702</v>
      </c>
      <c r="AD58" s="7">
        <f t="shared" si="27"/>
        <v>1.8745692983094748</v>
      </c>
      <c r="AE58" s="7">
        <f t="shared" si="28"/>
        <v>1.9616371358014284</v>
      </c>
      <c r="AF58" s="7">
        <f t="shared" si="8"/>
        <v>2.0125741664239953</v>
      </c>
      <c r="AG58" s="7">
        <f t="shared" si="29"/>
        <v>1.986432717139748</v>
      </c>
      <c r="AH58" s="7">
        <f t="shared" si="30"/>
        <v>2.0177524053198663</v>
      </c>
      <c r="AJ58">
        <v>55</v>
      </c>
      <c r="AK58" s="7">
        <f t="shared" si="11"/>
        <v>0.73766435394506935</v>
      </c>
      <c r="AL58" s="7">
        <f t="shared" si="12"/>
        <v>0.59712185421328501</v>
      </c>
      <c r="AM58" s="7">
        <f t="shared" si="19"/>
        <v>0.48116754762744085</v>
      </c>
      <c r="AN58" s="7">
        <f t="shared" si="20"/>
        <v>0.22289165715139614</v>
      </c>
      <c r="AO58" s="7">
        <f t="shared" si="21"/>
        <v>0.1431831070103915</v>
      </c>
      <c r="AP58" s="7">
        <f t="shared" si="22"/>
        <v>5.6115269518437927E-2</v>
      </c>
      <c r="AQ58" s="7">
        <f t="shared" si="17"/>
        <v>5.1782388958709902E-3</v>
      </c>
      <c r="AR58" s="7">
        <f t="shared" si="23"/>
        <v>3.1319688180118321E-2</v>
      </c>
    </row>
    <row r="59" spans="1:44">
      <c r="A59">
        <v>56</v>
      </c>
      <c r="B59">
        <v>141</v>
      </c>
      <c r="C59" s="7">
        <f>(ROI_Data_86um!B60/B59)</f>
        <v>1.1418439716312057</v>
      </c>
      <c r="D59" s="7">
        <f>(ROI_Data_86um!C60/$B59)</f>
        <v>1.3617021276595744</v>
      </c>
      <c r="E59" s="7">
        <f>(ROI_Data_86um!D60/$B59)</f>
        <v>1.1418439716312057</v>
      </c>
      <c r="F59" s="7">
        <f>(ROI_Data_86um!E60/B59)</f>
        <v>1.75177304964539</v>
      </c>
      <c r="G59" s="7">
        <f>(ROI_Data_86um!F60/B59)</f>
        <v>1.9432624113475176</v>
      </c>
      <c r="H59" s="7">
        <f>(ROI_Data_86um!G60/$B59)</f>
        <v>2.1418439716312059</v>
      </c>
      <c r="I59" s="7">
        <f>(ROI_Data_86um!H60/$B59)</f>
        <v>2.0780141843971629</v>
      </c>
      <c r="J59" s="7">
        <f>(ROI_Data_86um!I60/$B59)</f>
        <v>2.0283687943262412</v>
      </c>
      <c r="K59" s="7">
        <f>(ROI_Data_86um!J60/B59)</f>
        <v>2.0851063829787235</v>
      </c>
      <c r="M59">
        <v>56</v>
      </c>
      <c r="N59">
        <v>117</v>
      </c>
      <c r="O59" s="7">
        <f>ROI_Data_86um!N60/ROI_Data_Normalized_86um!$N59</f>
        <v>1.0427350427350428</v>
      </c>
      <c r="P59" s="7">
        <f>ROI_Data_86um!O60/ROI_Data_Normalized_86um!$N59</f>
        <v>1.2222222222222223</v>
      </c>
      <c r="Q59" s="7">
        <f>ROI_Data_86um!P60/ROI_Data_Normalized_86um!$N59</f>
        <v>1.4957264957264957</v>
      </c>
      <c r="R59" s="7">
        <f>ROI_Data_86um!Q60/ROI_Data_Normalized_86um!$N59</f>
        <v>1.7264957264957266</v>
      </c>
      <c r="S59" s="7">
        <f>ROI_Data_86um!R60/ROI_Data_Normalized_86um!$N59</f>
        <v>1.7435897435897436</v>
      </c>
      <c r="T59" s="7">
        <f>ROI_Data_86um!S60/ROI_Data_Normalized_86um!$N59</f>
        <v>1.829059829059829</v>
      </c>
      <c r="U59" s="7">
        <f>ROI_Data_86um!T60/ROI_Data_Normalized_86um!$N59</f>
        <v>1.9572649572649572</v>
      </c>
      <c r="V59" s="7">
        <f>ROI_Data_86um!U60/ROI_Data_Normalized_86um!$N59</f>
        <v>1.9572649572649572</v>
      </c>
      <c r="W59" s="7">
        <f>ROI_Data_86um!V60/ROI_Data_Normalized_86um!$N59</f>
        <v>1.8717948717948718</v>
      </c>
      <c r="Y59">
        <v>56</v>
      </c>
      <c r="Z59" s="7">
        <f t="shared" si="24"/>
        <v>1.0922895071831242</v>
      </c>
      <c r="AA59" s="7">
        <f t="shared" si="3"/>
        <v>1.2919621749408985</v>
      </c>
      <c r="AB59" s="7">
        <f t="shared" si="25"/>
        <v>1.3187852336788506</v>
      </c>
      <c r="AC59" s="7">
        <f t="shared" si="26"/>
        <v>1.7391343880705583</v>
      </c>
      <c r="AD59" s="7">
        <f t="shared" si="27"/>
        <v>1.8434260774686306</v>
      </c>
      <c r="AE59" s="7">
        <f t="shared" si="28"/>
        <v>1.9854519003455176</v>
      </c>
      <c r="AF59" s="7">
        <f t="shared" si="8"/>
        <v>2.0176395708310602</v>
      </c>
      <c r="AG59" s="7">
        <f t="shared" si="29"/>
        <v>1.9928168757955991</v>
      </c>
      <c r="AH59" s="7">
        <f t="shared" si="30"/>
        <v>1.9784506273867977</v>
      </c>
      <c r="AJ59">
        <v>56</v>
      </c>
      <c r="AK59" s="7">
        <f t="shared" si="11"/>
        <v>0.88616112020367344</v>
      </c>
      <c r="AL59" s="7">
        <f t="shared" si="12"/>
        <v>0.68648845244589918</v>
      </c>
      <c r="AM59" s="7">
        <f t="shared" si="19"/>
        <v>0.65966539370794708</v>
      </c>
      <c r="AN59" s="7">
        <f t="shared" si="20"/>
        <v>0.23931623931623935</v>
      </c>
      <c r="AO59" s="7">
        <f t="shared" si="21"/>
        <v>0.13502454991816704</v>
      </c>
      <c r="AP59" s="7">
        <f t="shared" si="22"/>
        <v>-7.0012729587198841E-3</v>
      </c>
      <c r="AQ59" s="7">
        <f t="shared" si="17"/>
        <v>-3.9188943444262492E-2</v>
      </c>
      <c r="AR59" s="7">
        <f t="shared" si="23"/>
        <v>-1.4366248408801408E-2</v>
      </c>
    </row>
    <row r="60" spans="1:44">
      <c r="A60">
        <v>57</v>
      </c>
      <c r="B60">
        <v>43884</v>
      </c>
      <c r="C60" s="7">
        <f>(ROI_Data_86um!B61/B60)</f>
        <v>1.1031583264971287</v>
      </c>
      <c r="D60" s="7">
        <f>(ROI_Data_86um!C61/$B60)</f>
        <v>1.1963357943669675</v>
      </c>
      <c r="E60" s="7">
        <f>(ROI_Data_86um!D61/$B60)</f>
        <v>1.311981587822441</v>
      </c>
      <c r="F60" s="7">
        <f>(ROI_Data_86um!E61/B60)</f>
        <v>1.5443441801112023</v>
      </c>
      <c r="G60" s="7">
        <f>(ROI_Data_86um!F61/B60)</f>
        <v>1.7400647160696381</v>
      </c>
      <c r="H60" s="7">
        <f>(ROI_Data_86um!G61/$B60)</f>
        <v>1.7920198705678607</v>
      </c>
      <c r="I60" s="7">
        <f>(ROI_Data_86um!H61/$B60)</f>
        <v>1.8068316470695469</v>
      </c>
      <c r="J60" s="7">
        <f>(ROI_Data_86um!I61/$B60)</f>
        <v>1.8415139914319569</v>
      </c>
      <c r="K60" s="7">
        <f>(ROI_Data_86um!J61/B60)</f>
        <v>1.8801157597301978</v>
      </c>
      <c r="M60">
        <v>57</v>
      </c>
      <c r="N60">
        <v>43535</v>
      </c>
      <c r="O60" s="7">
        <f>ROI_Data_86um!N61/ROI_Data_Normalized_86um!$N60</f>
        <v>1.0731365567933846</v>
      </c>
      <c r="P60" s="7">
        <f>ROI_Data_86um!O61/ROI_Data_Normalized_86um!$N60</f>
        <v>1.160652348684966</v>
      </c>
      <c r="Q60" s="7">
        <f>ROI_Data_86um!P61/ROI_Data_Normalized_86um!$N60</f>
        <v>1.270311243826806</v>
      </c>
      <c r="R60" s="7">
        <f>ROI_Data_86um!Q61/ROI_Data_Normalized_86um!$N60</f>
        <v>1.5228207189617549</v>
      </c>
      <c r="S60" s="7">
        <f>ROI_Data_86um!R61/ROI_Data_Normalized_86um!$N60</f>
        <v>1.6479614103594808</v>
      </c>
      <c r="T60" s="7">
        <f>ROI_Data_86um!S61/ROI_Data_Normalized_86um!$N60</f>
        <v>1.726449982772482</v>
      </c>
      <c r="U60" s="7">
        <f>ROI_Data_86um!T61/ROI_Data_Normalized_86um!$N60</f>
        <v>1.7805673595957277</v>
      </c>
      <c r="V60" s="7">
        <f>ROI_Data_86um!U61/ROI_Data_Normalized_86um!$N60</f>
        <v>1.8137820144711152</v>
      </c>
      <c r="W60" s="7">
        <f>ROI_Data_86um!V61/ROI_Data_Normalized_86um!$N60</f>
        <v>1.8484437808659699</v>
      </c>
      <c r="Y60">
        <v>57</v>
      </c>
      <c r="Z60" s="7">
        <f t="shared" si="24"/>
        <v>1.0881474416452566</v>
      </c>
      <c r="AA60" s="7">
        <f t="shared" si="3"/>
        <v>1.1784940715259666</v>
      </c>
      <c r="AB60" s="7">
        <f t="shared" si="25"/>
        <v>1.2911464158246235</v>
      </c>
      <c r="AC60" s="7">
        <f t="shared" si="26"/>
        <v>1.5335824495364787</v>
      </c>
      <c r="AD60" s="7">
        <f t="shared" si="27"/>
        <v>1.6940130632145594</v>
      </c>
      <c r="AE60" s="7">
        <f t="shared" si="28"/>
        <v>1.7592349266701715</v>
      </c>
      <c r="AF60" s="7">
        <f t="shared" si="8"/>
        <v>1.7936995033326373</v>
      </c>
      <c r="AG60" s="7">
        <f t="shared" si="29"/>
        <v>1.8276480029515361</v>
      </c>
      <c r="AH60" s="7">
        <f t="shared" si="30"/>
        <v>1.8642797702980838</v>
      </c>
      <c r="AJ60">
        <v>57</v>
      </c>
      <c r="AK60" s="7">
        <f t="shared" si="11"/>
        <v>0.77613232865282722</v>
      </c>
      <c r="AL60" s="7">
        <f t="shared" si="12"/>
        <v>0.68578569877211715</v>
      </c>
      <c r="AM60" s="7">
        <f t="shared" si="19"/>
        <v>0.57313335447346025</v>
      </c>
      <c r="AN60" s="7">
        <f t="shared" si="20"/>
        <v>0.33069732076160507</v>
      </c>
      <c r="AO60" s="7">
        <f t="shared" si="21"/>
        <v>0.17026670708352443</v>
      </c>
      <c r="AP60" s="7">
        <f t="shared" si="22"/>
        <v>0.10504484362791233</v>
      </c>
      <c r="AQ60" s="7">
        <f t="shared" si="17"/>
        <v>7.0580266965446503E-2</v>
      </c>
      <c r="AR60" s="7">
        <f t="shared" si="23"/>
        <v>3.6631767346547717E-2</v>
      </c>
    </row>
    <row r="61" spans="1:44">
      <c r="A61">
        <v>58</v>
      </c>
      <c r="B61">
        <v>187</v>
      </c>
      <c r="C61" s="7">
        <f>(ROI_Data_86um!B62/B61)</f>
        <v>1.0802139037433156</v>
      </c>
      <c r="D61" s="7">
        <f>(ROI_Data_86um!C62/$B61)</f>
        <v>1.2299465240641712</v>
      </c>
      <c r="E61" s="7">
        <f>(ROI_Data_86um!D62/$B61)</f>
        <v>1.2887700534759359</v>
      </c>
      <c r="F61" s="7">
        <f>(ROI_Data_86um!E62/B61)</f>
        <v>1.679144385026738</v>
      </c>
      <c r="G61" s="7">
        <f>(ROI_Data_86um!F62/B61)</f>
        <v>1.9411764705882353</v>
      </c>
      <c r="H61" s="7">
        <f>(ROI_Data_86um!G62/$B61)</f>
        <v>1.786096256684492</v>
      </c>
      <c r="I61" s="7">
        <f>(ROI_Data_86um!H62/$B61)</f>
        <v>1.8074866310160427</v>
      </c>
      <c r="J61" s="7">
        <f>(ROI_Data_86um!I62/$B61)</f>
        <v>1.8609625668449199</v>
      </c>
      <c r="K61" s="7">
        <f>(ROI_Data_86um!J62/B61)</f>
        <v>1.8716577540106951</v>
      </c>
      <c r="M61">
        <v>58</v>
      </c>
      <c r="N61">
        <v>164</v>
      </c>
      <c r="O61" s="7">
        <f>ROI_Data_86um!N62/ROI_Data_Normalized_86um!$N61</f>
        <v>1</v>
      </c>
      <c r="P61" s="7">
        <f>ROI_Data_86um!O62/ROI_Data_Normalized_86um!$N61</f>
        <v>1.0121951219512195</v>
      </c>
      <c r="Q61" s="7">
        <f>ROI_Data_86um!P62/ROI_Data_Normalized_86um!$N61</f>
        <v>1.0914634146341464</v>
      </c>
      <c r="R61" s="7">
        <f>ROI_Data_86um!Q62/ROI_Data_Normalized_86um!$N61</f>
        <v>1.3963414634146341</v>
      </c>
      <c r="S61" s="7">
        <f>ROI_Data_86um!R62/ROI_Data_Normalized_86um!$N61</f>
        <v>1.5182926829268293</v>
      </c>
      <c r="T61" s="7">
        <f>ROI_Data_86um!S62/ROI_Data_Normalized_86um!$N61</f>
        <v>1.6341463414634145</v>
      </c>
      <c r="U61" s="7">
        <f>ROI_Data_86um!T62/ROI_Data_Normalized_86um!$N61</f>
        <v>1.8170731707317074</v>
      </c>
      <c r="V61" s="7">
        <f>ROI_Data_86um!U62/ROI_Data_Normalized_86um!$N61</f>
        <v>1.7926829268292683</v>
      </c>
      <c r="W61" s="7">
        <f>ROI_Data_86um!V62/ROI_Data_Normalized_86um!$N61</f>
        <v>1.8841463414634145</v>
      </c>
      <c r="Y61">
        <v>58</v>
      </c>
      <c r="Z61" s="7">
        <f t="shared" si="24"/>
        <v>1.0401069518716577</v>
      </c>
      <c r="AA61" s="7">
        <f t="shared" si="3"/>
        <v>1.1210708230076953</v>
      </c>
      <c r="AB61" s="7">
        <f t="shared" si="25"/>
        <v>1.1901167340550411</v>
      </c>
      <c r="AC61" s="7">
        <f t="shared" si="26"/>
        <v>1.5377429242206859</v>
      </c>
      <c r="AD61" s="7">
        <f t="shared" si="27"/>
        <v>1.7297345767575323</v>
      </c>
      <c r="AE61" s="7">
        <f t="shared" si="28"/>
        <v>1.7101212990739532</v>
      </c>
      <c r="AF61" s="7">
        <f t="shared" si="8"/>
        <v>1.812279900873875</v>
      </c>
      <c r="AG61" s="7">
        <f t="shared" si="29"/>
        <v>1.8268227468370941</v>
      </c>
      <c r="AH61" s="7">
        <f t="shared" si="30"/>
        <v>1.8779020477370549</v>
      </c>
      <c r="AJ61">
        <v>58</v>
      </c>
      <c r="AK61" s="7">
        <f t="shared" si="11"/>
        <v>0.83779509586539724</v>
      </c>
      <c r="AL61" s="7">
        <f t="shared" si="12"/>
        <v>0.7568312247293596</v>
      </c>
      <c r="AM61" s="7">
        <f t="shared" si="19"/>
        <v>0.68778531368201379</v>
      </c>
      <c r="AN61" s="7">
        <f t="shared" si="20"/>
        <v>0.34015912351636901</v>
      </c>
      <c r="AO61" s="7">
        <f t="shared" si="21"/>
        <v>0.14816747097952265</v>
      </c>
      <c r="AP61" s="7">
        <f t="shared" si="22"/>
        <v>0.16778074866310178</v>
      </c>
      <c r="AQ61" s="7">
        <f t="shared" si="17"/>
        <v>6.5622146863179909E-2</v>
      </c>
      <c r="AR61" s="7">
        <f t="shared" si="23"/>
        <v>5.1079300899960822E-2</v>
      </c>
    </row>
    <row r="62" spans="1:44">
      <c r="A62">
        <v>59</v>
      </c>
      <c r="B62">
        <v>7563</v>
      </c>
      <c r="C62" s="7">
        <f>(ROI_Data_86um!B63/B62)</f>
        <v>1.0298823218299618</v>
      </c>
      <c r="D62" s="7">
        <f>(ROI_Data_86um!C63/$B62)</f>
        <v>1.0617479836043897</v>
      </c>
      <c r="E62" s="7">
        <f>(ROI_Data_86um!D63/$B62)</f>
        <v>1.1019436731455772</v>
      </c>
      <c r="F62" s="7">
        <f>(ROI_Data_86um!E63/B62)</f>
        <v>1.2452730397990215</v>
      </c>
      <c r="G62" s="7">
        <f>(ROI_Data_86um!F63/B62)</f>
        <v>1.4941160914980827</v>
      </c>
      <c r="H62" s="7">
        <f>(ROI_Data_86um!G63/$B62)</f>
        <v>1.5277006478910484</v>
      </c>
      <c r="I62" s="7">
        <f>(ROI_Data_86um!H63/$B62)</f>
        <v>1.5593018643395478</v>
      </c>
      <c r="J62" s="7">
        <f>(ROI_Data_86um!I63/$B62)</f>
        <v>1.5730530212878486</v>
      </c>
      <c r="K62" s="7">
        <f>(ROI_Data_86um!J63/B62)</f>
        <v>1.6250165278328705</v>
      </c>
      <c r="M62">
        <v>59</v>
      </c>
      <c r="N62">
        <v>7713</v>
      </c>
      <c r="O62" s="7">
        <f>ROI_Data_86um!N63/ROI_Data_Normalized_86um!$N62</f>
        <v>1.0203552443925838</v>
      </c>
      <c r="P62" s="7">
        <f>ROI_Data_86um!O63/ROI_Data_Normalized_86um!$N62</f>
        <v>1.0382471152599508</v>
      </c>
      <c r="Q62" s="7">
        <f>ROI_Data_86um!P63/ROI_Data_Normalized_86um!$N62</f>
        <v>1.0844029560482302</v>
      </c>
      <c r="R62" s="7">
        <f>ROI_Data_86um!Q63/ROI_Data_Normalized_86um!$N62</f>
        <v>1.2441332814728381</v>
      </c>
      <c r="S62" s="7">
        <f>ROI_Data_86um!R63/ROI_Data_Normalized_86um!$N62</f>
        <v>1.3910281343186828</v>
      </c>
      <c r="T62" s="7">
        <f>ROI_Data_86um!S63/ROI_Data_Normalized_86um!$N62</f>
        <v>1.4920264488525865</v>
      </c>
      <c r="U62" s="7">
        <f>ROI_Data_86um!T63/ROI_Data_Normalized_86um!$N62</f>
        <v>1.5314404252560612</v>
      </c>
      <c r="V62" s="7">
        <f>ROI_Data_86um!U63/ROI_Data_Normalized_86um!$N62</f>
        <v>1.5668352132762868</v>
      </c>
      <c r="W62" s="7">
        <f>ROI_Data_86um!V63/ROI_Data_Normalized_86um!$N62</f>
        <v>1.6065084921561001</v>
      </c>
      <c r="Y62">
        <v>59</v>
      </c>
      <c r="Z62" s="7">
        <f t="shared" si="24"/>
        <v>1.0251187831112727</v>
      </c>
      <c r="AA62" s="7">
        <f t="shared" si="3"/>
        <v>1.0499975494321703</v>
      </c>
      <c r="AB62" s="7">
        <f t="shared" si="25"/>
        <v>1.0931733145969038</v>
      </c>
      <c r="AC62" s="7">
        <f t="shared" si="26"/>
        <v>1.2447031606359298</v>
      </c>
      <c r="AD62" s="7">
        <f t="shared" si="27"/>
        <v>1.4425721129083828</v>
      </c>
      <c r="AE62" s="7">
        <f t="shared" si="28"/>
        <v>1.5098635483718175</v>
      </c>
      <c r="AF62" s="7">
        <f t="shared" si="8"/>
        <v>1.5453711447978045</v>
      </c>
      <c r="AG62" s="7">
        <f t="shared" si="29"/>
        <v>1.5699441172820676</v>
      </c>
      <c r="AH62" s="7">
        <f t="shared" si="30"/>
        <v>1.6157625099944855</v>
      </c>
      <c r="AJ62">
        <v>59</v>
      </c>
      <c r="AK62" s="7">
        <f t="shared" si="11"/>
        <v>0.59064372688321276</v>
      </c>
      <c r="AL62" s="7">
        <f t="shared" si="12"/>
        <v>0.56576496056231518</v>
      </c>
      <c r="AM62" s="7">
        <f t="shared" si="19"/>
        <v>0.52258919539758164</v>
      </c>
      <c r="AN62" s="7">
        <f t="shared" si="20"/>
        <v>0.37105934935855567</v>
      </c>
      <c r="AO62" s="7">
        <f t="shared" si="21"/>
        <v>0.17319039708610262</v>
      </c>
      <c r="AP62" s="7">
        <f t="shared" si="22"/>
        <v>0.10589896162266799</v>
      </c>
      <c r="AQ62" s="7">
        <f t="shared" si="17"/>
        <v>7.0391365196680988E-2</v>
      </c>
      <c r="AR62" s="7">
        <f t="shared" si="23"/>
        <v>4.5818392712417833E-2</v>
      </c>
    </row>
    <row r="63" spans="1:44">
      <c r="A63">
        <v>60</v>
      </c>
      <c r="B63">
        <v>4381</v>
      </c>
      <c r="C63" s="7">
        <f>(ROI_Data_86um!B64/B63)</f>
        <v>1.0609449897283725</v>
      </c>
      <c r="D63" s="7">
        <f>(ROI_Data_86um!C64/$B63)</f>
        <v>1.1180095868523168</v>
      </c>
      <c r="E63" s="7">
        <f>(ROI_Data_86um!D64/$B63)</f>
        <v>1.1467701438027849</v>
      </c>
      <c r="F63" s="7">
        <f>(ROI_Data_86um!E64/B63)</f>
        <v>1.3499201095640265</v>
      </c>
      <c r="G63" s="7">
        <f>(ROI_Data_86um!F64/B63)</f>
        <v>1.5934718100890208</v>
      </c>
      <c r="H63" s="7">
        <f>(ROI_Data_86um!G64/$B63)</f>
        <v>1.6069390550102716</v>
      </c>
      <c r="I63" s="7">
        <f>(ROI_Data_86um!H64/$B63)</f>
        <v>1.6341018032412691</v>
      </c>
      <c r="J63" s="7">
        <f>(ROI_Data_86um!I64/$B63)</f>
        <v>1.6781556722209541</v>
      </c>
      <c r="K63" s="7">
        <f>(ROI_Data_86um!J64/B63)</f>
        <v>1.6980141520200867</v>
      </c>
      <c r="M63">
        <v>60</v>
      </c>
      <c r="N63">
        <v>4632</v>
      </c>
      <c r="O63" s="7">
        <f>ROI_Data_86um!N64/ROI_Data_Normalized_86um!$N63</f>
        <v>1.0302245250431779</v>
      </c>
      <c r="P63" s="7">
        <f>ROI_Data_86um!O64/ROI_Data_Normalized_86um!$N63</f>
        <v>1.0649827288428324</v>
      </c>
      <c r="Q63" s="7">
        <f>ROI_Data_86um!P64/ROI_Data_Normalized_86um!$N63</f>
        <v>1.1105354058721935</v>
      </c>
      <c r="R63" s="7">
        <f>ROI_Data_86um!Q64/ROI_Data_Normalized_86um!$N63</f>
        <v>1.3115284974093264</v>
      </c>
      <c r="S63" s="7">
        <f>ROI_Data_86um!R64/ROI_Data_Normalized_86um!$N63</f>
        <v>1.4302677029360966</v>
      </c>
      <c r="T63" s="7">
        <f>ROI_Data_86um!S64/ROI_Data_Normalized_86um!$N63</f>
        <v>1.5211571675302245</v>
      </c>
      <c r="U63" s="7">
        <f>ROI_Data_86um!T64/ROI_Data_Normalized_86um!$N63</f>
        <v>1.5956390328151986</v>
      </c>
      <c r="V63" s="7">
        <f>ROI_Data_86um!U64/ROI_Data_Normalized_86um!$N63</f>
        <v>1.6360103626943006</v>
      </c>
      <c r="W63" s="7">
        <f>ROI_Data_86um!V64/ROI_Data_Normalized_86um!$N63</f>
        <v>1.6481001727115716</v>
      </c>
      <c r="Y63">
        <v>60</v>
      </c>
      <c r="Z63" s="7">
        <f t="shared" si="24"/>
        <v>1.0455847573857753</v>
      </c>
      <c r="AA63" s="7">
        <f t="shared" si="3"/>
        <v>1.0914961578475746</v>
      </c>
      <c r="AB63" s="7">
        <f t="shared" si="25"/>
        <v>1.128652774837489</v>
      </c>
      <c r="AC63" s="7">
        <f t="shared" si="26"/>
        <v>1.3307243034866765</v>
      </c>
      <c r="AD63" s="7">
        <f t="shared" si="27"/>
        <v>1.5118697565125587</v>
      </c>
      <c r="AE63" s="7">
        <f t="shared" si="28"/>
        <v>1.564048111270248</v>
      </c>
      <c r="AF63" s="7">
        <f t="shared" si="8"/>
        <v>1.6148704180282338</v>
      </c>
      <c r="AG63" s="7">
        <f t="shared" si="29"/>
        <v>1.6570830174576274</v>
      </c>
      <c r="AH63" s="7">
        <f t="shared" si="30"/>
        <v>1.6730571623658292</v>
      </c>
      <c r="AJ63">
        <v>60</v>
      </c>
      <c r="AK63" s="7">
        <f t="shared" si="11"/>
        <v>0.62747240498005397</v>
      </c>
      <c r="AL63" s="7">
        <f t="shared" si="12"/>
        <v>0.58156100451825465</v>
      </c>
      <c r="AM63" s="7">
        <f t="shared" si="19"/>
        <v>0.54440438752834019</v>
      </c>
      <c r="AN63" s="7">
        <f t="shared" si="20"/>
        <v>0.34233285887915277</v>
      </c>
      <c r="AO63" s="7">
        <f t="shared" si="21"/>
        <v>0.16118740585327052</v>
      </c>
      <c r="AP63" s="7">
        <f t="shared" si="22"/>
        <v>0.10900905109558123</v>
      </c>
      <c r="AQ63" s="7">
        <f t="shared" si="17"/>
        <v>5.8186744337595409E-2</v>
      </c>
      <c r="AR63" s="7">
        <f t="shared" si="23"/>
        <v>1.5974144908201815E-2</v>
      </c>
    </row>
    <row r="64" spans="1:44">
      <c r="A64">
        <v>61</v>
      </c>
      <c r="B64">
        <v>357</v>
      </c>
      <c r="C64" s="7">
        <f>(ROI_Data_86um!B65/B64)</f>
        <v>1.3221288515406162</v>
      </c>
      <c r="D64" s="7">
        <f>(ROI_Data_86um!C65/$B64)</f>
        <v>1.4089635854341738</v>
      </c>
      <c r="E64" s="7">
        <f>(ROI_Data_86um!D65/$B64)</f>
        <v>1.6414565826330532</v>
      </c>
      <c r="F64" s="7">
        <f>(ROI_Data_86um!E65/B64)</f>
        <v>1.865546218487395</v>
      </c>
      <c r="G64" s="7">
        <f>(ROI_Data_86um!F65/B64)</f>
        <v>1.9047619047619047</v>
      </c>
      <c r="H64" s="7">
        <f>(ROI_Data_86um!G65/$B64)</f>
        <v>2.0756302521008405</v>
      </c>
      <c r="I64" s="7">
        <f>(ROI_Data_86um!H65/$B64)</f>
        <v>2.1456582633053221</v>
      </c>
      <c r="J64" s="7">
        <f>(ROI_Data_86um!I65/$B64)</f>
        <v>2.215686274509804</v>
      </c>
      <c r="K64" s="7">
        <f>(ROI_Data_86um!J65/B64)</f>
        <v>2.2240896358543418</v>
      </c>
      <c r="M64">
        <v>61</v>
      </c>
      <c r="N64">
        <v>397</v>
      </c>
      <c r="O64" s="7">
        <f>ROI_Data_86um!N65/ROI_Data_Normalized_86um!$N64</f>
        <v>1.2619647355163728</v>
      </c>
      <c r="P64" s="7">
        <f>ROI_Data_86um!O65/ROI_Data_Normalized_86um!$N64</f>
        <v>1.491183879093199</v>
      </c>
      <c r="Q64" s="7">
        <f>ROI_Data_86um!P65/ROI_Data_Normalized_86um!$N64</f>
        <v>1.6423173803526447</v>
      </c>
      <c r="R64" s="7">
        <f>ROI_Data_86um!Q65/ROI_Data_Normalized_86um!$N64</f>
        <v>1.8236775818639799</v>
      </c>
      <c r="S64" s="7">
        <f>ROI_Data_86um!R65/ROI_Data_Normalized_86um!$N64</f>
        <v>2.0352644836272042</v>
      </c>
      <c r="T64" s="7">
        <f>ROI_Data_86um!S65/ROI_Data_Normalized_86um!$N64</f>
        <v>2.0629722921914357</v>
      </c>
      <c r="U64" s="7">
        <f>ROI_Data_86um!T65/ROI_Data_Normalized_86um!$N64</f>
        <v>2.1813602015113349</v>
      </c>
      <c r="V64" s="7">
        <f>ROI_Data_86um!U65/ROI_Data_Normalized_86um!$N64</f>
        <v>2.191435768261965</v>
      </c>
      <c r="W64" s="7">
        <f>ROI_Data_86um!V65/ROI_Data_Normalized_86um!$N64</f>
        <v>2.1813602015113349</v>
      </c>
      <c r="Y64">
        <v>61</v>
      </c>
      <c r="Z64" s="7">
        <f t="shared" si="24"/>
        <v>1.2920467935284945</v>
      </c>
      <c r="AA64" s="7">
        <f t="shared" si="3"/>
        <v>1.4500737322636863</v>
      </c>
      <c r="AB64" s="7">
        <f t="shared" si="25"/>
        <v>1.641886981492849</v>
      </c>
      <c r="AC64" s="7">
        <f t="shared" si="26"/>
        <v>1.8446119001756873</v>
      </c>
      <c r="AD64" s="7">
        <f t="shared" si="27"/>
        <v>1.9700131941945545</v>
      </c>
      <c r="AE64" s="7">
        <f t="shared" si="28"/>
        <v>2.0693012721461379</v>
      </c>
      <c r="AF64" s="7">
        <f t="shared" si="8"/>
        <v>2.1635092324083285</v>
      </c>
      <c r="AG64" s="7">
        <f t="shared" si="29"/>
        <v>2.2035610213858847</v>
      </c>
      <c r="AH64" s="7">
        <f t="shared" si="30"/>
        <v>2.2027249186828382</v>
      </c>
      <c r="AJ64">
        <v>61</v>
      </c>
      <c r="AK64" s="7">
        <f t="shared" si="11"/>
        <v>0.91067812515434365</v>
      </c>
      <c r="AL64" s="7">
        <f t="shared" si="12"/>
        <v>0.75265118641915185</v>
      </c>
      <c r="AM64" s="7">
        <f t="shared" si="19"/>
        <v>0.5608379371899892</v>
      </c>
      <c r="AN64" s="7">
        <f t="shared" si="20"/>
        <v>0.35811301850715083</v>
      </c>
      <c r="AO64" s="7">
        <f t="shared" si="21"/>
        <v>0.2327117244882837</v>
      </c>
      <c r="AP64" s="7">
        <f t="shared" si="22"/>
        <v>0.13342364653670025</v>
      </c>
      <c r="AQ64" s="7">
        <f t="shared" si="17"/>
        <v>3.9215686274509665E-2</v>
      </c>
      <c r="AR64" s="7">
        <f t="shared" si="23"/>
        <v>-8.3610270304657064E-4</v>
      </c>
    </row>
    <row r="65" spans="1:44">
      <c r="A65">
        <v>62</v>
      </c>
      <c r="B65">
        <v>5468</v>
      </c>
      <c r="C65" s="7">
        <f>(ROI_Data_86um!B66/B65)</f>
        <v>1.0963789319678128</v>
      </c>
      <c r="D65" s="7">
        <f>(ROI_Data_86um!C66/$B65)</f>
        <v>1.1669714703730798</v>
      </c>
      <c r="E65" s="7">
        <f>(ROI_Data_86um!D66/$B65)</f>
        <v>1.3121799561082663</v>
      </c>
      <c r="F65" s="7">
        <f>(ROI_Data_86um!E66/B65)</f>
        <v>1.6144842721287491</v>
      </c>
      <c r="G65" s="7">
        <f>(ROI_Data_86um!F66/B65)</f>
        <v>1.6479517190929043</v>
      </c>
      <c r="H65" s="7">
        <f>(ROI_Data_86um!G66/$B65)</f>
        <v>1.7267739575713241</v>
      </c>
      <c r="I65" s="7">
        <f>(ROI_Data_86um!H66/$B65)</f>
        <v>1.8037673738112656</v>
      </c>
      <c r="J65" s="7">
        <f>(ROI_Data_86um!I66/$B65)</f>
        <v>1.858814923189466</v>
      </c>
      <c r="K65" s="7">
        <f>(ROI_Data_86um!J66/B65)</f>
        <v>1.8730797366495977</v>
      </c>
      <c r="M65">
        <v>62</v>
      </c>
      <c r="N65">
        <v>5642</v>
      </c>
      <c r="O65" s="7">
        <f>ROI_Data_86um!N66/ROI_Data_Normalized_86um!$N65</f>
        <v>1.1231832683445586</v>
      </c>
      <c r="P65" s="7">
        <f>ROI_Data_86um!O66/ROI_Data_Normalized_86um!$N65</f>
        <v>1.2298830202056008</v>
      </c>
      <c r="Q65" s="7">
        <f>ROI_Data_86um!P66/ROI_Data_Normalized_86um!$N65</f>
        <v>1.2855370436015596</v>
      </c>
      <c r="R65" s="7">
        <f>ROI_Data_86um!Q66/ROI_Data_Normalized_86um!$N65</f>
        <v>1.6051045728465083</v>
      </c>
      <c r="S65" s="7">
        <f>ROI_Data_86um!R66/ROI_Data_Normalized_86um!$N65</f>
        <v>1.7867777383906416</v>
      </c>
      <c r="T65" s="7">
        <f>ROI_Data_86um!S66/ROI_Data_Normalized_86um!$N65</f>
        <v>1.8000708968450905</v>
      </c>
      <c r="U65" s="7">
        <f>ROI_Data_86um!T66/ROI_Data_Normalized_86um!$N65</f>
        <v>1.82701169797944</v>
      </c>
      <c r="V65" s="7">
        <f>ROI_Data_86um!U66/ROI_Data_Normalized_86um!$N65</f>
        <v>1.868840836582772</v>
      </c>
      <c r="W65" s="7">
        <f>ROI_Data_86um!V66/ROI_Data_Normalized_86um!$N65</f>
        <v>1.8964906061680256</v>
      </c>
      <c r="Y65">
        <v>62</v>
      </c>
      <c r="Z65" s="7">
        <f t="shared" si="24"/>
        <v>1.1097811001561857</v>
      </c>
      <c r="AA65" s="7">
        <f t="shared" si="3"/>
        <v>1.1984272452893403</v>
      </c>
      <c r="AB65" s="7">
        <f t="shared" si="25"/>
        <v>1.2988584998549131</v>
      </c>
      <c r="AC65" s="7">
        <f t="shared" si="26"/>
        <v>1.6097944224876288</v>
      </c>
      <c r="AD65" s="7">
        <f t="shared" si="27"/>
        <v>1.717364728741773</v>
      </c>
      <c r="AE65" s="7">
        <f t="shared" si="28"/>
        <v>1.7634224272082073</v>
      </c>
      <c r="AF65" s="7">
        <f t="shared" si="8"/>
        <v>1.8153895358953527</v>
      </c>
      <c r="AG65" s="7">
        <f t="shared" si="29"/>
        <v>1.863827879886119</v>
      </c>
      <c r="AH65" s="7">
        <f t="shared" si="30"/>
        <v>1.8847851714088115</v>
      </c>
      <c r="AJ65">
        <v>62</v>
      </c>
      <c r="AK65" s="7">
        <f t="shared" si="11"/>
        <v>0.77500407125262583</v>
      </c>
      <c r="AL65" s="7">
        <f t="shared" si="12"/>
        <v>0.68635792611947122</v>
      </c>
      <c r="AM65" s="7">
        <f t="shared" si="19"/>
        <v>0.58592667155389844</v>
      </c>
      <c r="AN65" s="7">
        <f t="shared" si="20"/>
        <v>0.27499074892118269</v>
      </c>
      <c r="AO65" s="7">
        <f t="shared" si="21"/>
        <v>0.16742044266703848</v>
      </c>
      <c r="AP65" s="7">
        <f t="shared" si="22"/>
        <v>0.12136274420060422</v>
      </c>
      <c r="AQ65" s="7">
        <f t="shared" si="17"/>
        <v>6.9395635513458842E-2</v>
      </c>
      <c r="AR65" s="7">
        <f t="shared" si="23"/>
        <v>2.0957291522692545E-2</v>
      </c>
    </row>
    <row r="66" spans="1:44">
      <c r="A66">
        <v>63</v>
      </c>
      <c r="B66">
        <v>1812</v>
      </c>
      <c r="C66" s="7">
        <f>(ROI_Data_86um!B67/B66)</f>
        <v>1.1754966887417218</v>
      </c>
      <c r="D66" s="7">
        <f>(ROI_Data_86um!C67/$B66)</f>
        <v>1.2560706401766004</v>
      </c>
      <c r="E66" s="7">
        <f>(ROI_Data_86um!D67/$B66)</f>
        <v>1.4569536423841059</v>
      </c>
      <c r="F66" s="7">
        <f>(ROI_Data_86um!E67/B66)</f>
        <v>1.7246136865342163</v>
      </c>
      <c r="G66" s="7">
        <f>(ROI_Data_86um!F67/B66)</f>
        <v>1.8366445916114791</v>
      </c>
      <c r="H66" s="7">
        <f>(ROI_Data_86um!G67/$B66)</f>
        <v>2.0077262693156732</v>
      </c>
      <c r="I66" s="7">
        <f>(ROI_Data_86um!H67/$B66)</f>
        <v>2.1048565121412803</v>
      </c>
      <c r="J66" s="7">
        <f>(ROI_Data_86um!I67/$B66)</f>
        <v>2.1307947019867548</v>
      </c>
      <c r="K66" s="7">
        <f>(ROI_Data_86um!J67/B66)</f>
        <v>2.2251655629139071</v>
      </c>
      <c r="M66">
        <v>63</v>
      </c>
      <c r="N66">
        <v>1979</v>
      </c>
      <c r="O66" s="7">
        <f>ROI_Data_86um!N67/ROI_Data_Normalized_86um!$N66</f>
        <v>1.1445174330469934</v>
      </c>
      <c r="P66" s="7">
        <f>ROI_Data_86um!O67/ROI_Data_Normalized_86um!$N66</f>
        <v>1.3178372915613947</v>
      </c>
      <c r="Q66" s="7">
        <f>ROI_Data_86um!P67/ROI_Data_Normalized_86um!$N66</f>
        <v>1.5189489641232945</v>
      </c>
      <c r="R66" s="7">
        <f>ROI_Data_86um!Q67/ROI_Data_Normalized_86um!$N66</f>
        <v>1.7114704396159677</v>
      </c>
      <c r="S66" s="7">
        <f>ROI_Data_86um!R67/ROI_Data_Normalized_86um!$N66</f>
        <v>1.8514401212733704</v>
      </c>
      <c r="T66" s="7">
        <f>ROI_Data_86um!S67/ROI_Data_Normalized_86um!$N66</f>
        <v>1.8681152097018696</v>
      </c>
      <c r="U66" s="7">
        <f>ROI_Data_86um!T67/ROI_Data_Normalized_86um!$N66</f>
        <v>1.9984840828701365</v>
      </c>
      <c r="V66" s="7">
        <f>ROI_Data_86um!U67/ROI_Data_Normalized_86um!$N66</f>
        <v>1.9848408287013644</v>
      </c>
      <c r="W66" s="7">
        <f>ROI_Data_86um!V67/ROI_Data_Normalized_86um!$N66</f>
        <v>2.0348660939868619</v>
      </c>
      <c r="Y66">
        <v>63</v>
      </c>
      <c r="Z66" s="7">
        <f t="shared" si="24"/>
        <v>1.1600070608943576</v>
      </c>
      <c r="AA66" s="7">
        <f t="shared" si="3"/>
        <v>1.2869539658689977</v>
      </c>
      <c r="AB66" s="7">
        <f t="shared" si="25"/>
        <v>1.4879513032537002</v>
      </c>
      <c r="AC66" s="7">
        <f t="shared" si="26"/>
        <v>1.7180420630750919</v>
      </c>
      <c r="AD66" s="7">
        <f t="shared" si="27"/>
        <v>1.8440423564424249</v>
      </c>
      <c r="AE66" s="7">
        <f t="shared" si="28"/>
        <v>1.9379207395087714</v>
      </c>
      <c r="AF66" s="7">
        <f t="shared" si="8"/>
        <v>2.0516702975057086</v>
      </c>
      <c r="AG66" s="7">
        <f t="shared" si="29"/>
        <v>2.0578177653440597</v>
      </c>
      <c r="AH66" s="7">
        <f t="shared" si="30"/>
        <v>2.1300158284503845</v>
      </c>
      <c r="AJ66">
        <v>63</v>
      </c>
      <c r="AK66" s="7">
        <f t="shared" si="11"/>
        <v>0.97000876755602694</v>
      </c>
      <c r="AL66" s="7">
        <f t="shared" si="12"/>
        <v>0.84306186258138682</v>
      </c>
      <c r="AM66" s="7">
        <f t="shared" si="19"/>
        <v>0.64206452519668433</v>
      </c>
      <c r="AN66" s="7">
        <f t="shared" si="20"/>
        <v>0.41197376537529262</v>
      </c>
      <c r="AO66" s="7">
        <f t="shared" si="21"/>
        <v>0.28597347200795964</v>
      </c>
      <c r="AP66" s="7">
        <f t="shared" si="22"/>
        <v>0.19209508894161309</v>
      </c>
      <c r="AQ66" s="7">
        <f t="shared" si="17"/>
        <v>7.834553094467589E-2</v>
      </c>
      <c r="AR66" s="7">
        <f t="shared" si="23"/>
        <v>7.2198063106324817E-2</v>
      </c>
    </row>
    <row r="67" spans="1:44">
      <c r="A67">
        <v>64</v>
      </c>
      <c r="B67">
        <v>20945</v>
      </c>
      <c r="C67" s="7">
        <f>(ROI_Data_86um!B68/B67)</f>
        <v>1.1001193602291717</v>
      </c>
      <c r="D67" s="7">
        <f>(ROI_Data_86um!C68/$B67)</f>
        <v>1.161136309381714</v>
      </c>
      <c r="E67" s="7">
        <f>(ROI_Data_86um!D68/$B67)</f>
        <v>1.2111721174504655</v>
      </c>
      <c r="F67" s="7">
        <f>(ROI_Data_86um!E68/B67)</f>
        <v>1.3750298400572929</v>
      </c>
      <c r="G67" s="7">
        <f>(ROI_Data_86um!F68/B67)</f>
        <v>1.5563141561231797</v>
      </c>
      <c r="H67" s="7">
        <f>(ROI_Data_86um!G68/$B67)</f>
        <v>1.5693482931487228</v>
      </c>
      <c r="I67" s="7">
        <f>(ROI_Data_86um!H68/$B67)</f>
        <v>1.6099307710670805</v>
      </c>
      <c r="J67" s="7">
        <f>(ROI_Data_86um!I68/$B67)</f>
        <v>1.6185724516591071</v>
      </c>
      <c r="K67" s="7">
        <f>(ROI_Data_86um!J68/B67)</f>
        <v>1.6688947242778707</v>
      </c>
      <c r="M67">
        <v>64</v>
      </c>
      <c r="N67">
        <v>20697</v>
      </c>
      <c r="O67" s="7">
        <f>ROI_Data_86um!N68/ROI_Data_Normalized_86um!$N67</f>
        <v>1.0866792288737499</v>
      </c>
      <c r="P67" s="7">
        <f>ROI_Data_86um!O68/ROI_Data_Normalized_86um!$N67</f>
        <v>1.1530656616901001</v>
      </c>
      <c r="Q67" s="7">
        <f>ROI_Data_86um!P68/ROI_Data_Normalized_86um!$N67</f>
        <v>1.2257331980480264</v>
      </c>
      <c r="R67" s="7">
        <f>ROI_Data_86um!Q68/ROI_Data_Normalized_86um!$N67</f>
        <v>1.4165821133497609</v>
      </c>
      <c r="S67" s="7">
        <f>ROI_Data_86um!R68/ROI_Data_Normalized_86um!$N67</f>
        <v>1.445813402908634</v>
      </c>
      <c r="T67" s="7">
        <f>ROI_Data_86um!S68/ROI_Data_Normalized_86um!$N67</f>
        <v>1.5772817316519303</v>
      </c>
      <c r="U67" s="7">
        <f>ROI_Data_86um!T68/ROI_Data_Normalized_86um!$N67</f>
        <v>1.5884427694834999</v>
      </c>
      <c r="V67" s="7">
        <f>ROI_Data_86um!U68/ROI_Data_Normalized_86um!$N67</f>
        <v>1.620524713726627</v>
      </c>
      <c r="W67" s="7">
        <f>ROI_Data_86um!V68/ROI_Data_Normalized_86um!$N67</f>
        <v>1.6533797168671789</v>
      </c>
      <c r="Y67">
        <v>64</v>
      </c>
      <c r="Z67" s="7">
        <f t="shared" si="24"/>
        <v>1.0933992945514608</v>
      </c>
      <c r="AA67" s="7">
        <f t="shared" si="3"/>
        <v>1.1571009855359069</v>
      </c>
      <c r="AB67" s="7">
        <f t="shared" si="25"/>
        <v>1.2184526577492458</v>
      </c>
      <c r="AC67" s="7">
        <f t="shared" si="26"/>
        <v>1.3958059767035269</v>
      </c>
      <c r="AD67" s="7">
        <f t="shared" si="27"/>
        <v>1.5010637795159067</v>
      </c>
      <c r="AE67" s="7">
        <f t="shared" si="28"/>
        <v>1.5733150124003266</v>
      </c>
      <c r="AF67" s="7">
        <f t="shared" si="8"/>
        <v>1.5991867702752902</v>
      </c>
      <c r="AG67" s="7">
        <f t="shared" si="29"/>
        <v>1.6195485826928671</v>
      </c>
      <c r="AH67" s="7">
        <f t="shared" si="30"/>
        <v>1.6611372205725248</v>
      </c>
      <c r="AJ67">
        <v>64</v>
      </c>
      <c r="AK67" s="7">
        <f t="shared" si="11"/>
        <v>0.56773792602106399</v>
      </c>
      <c r="AL67" s="7">
        <f t="shared" si="12"/>
        <v>0.50403623503661787</v>
      </c>
      <c r="AM67" s="7">
        <f t="shared" si="19"/>
        <v>0.44268456282327895</v>
      </c>
      <c r="AN67" s="7">
        <f t="shared" si="20"/>
        <v>0.26533124386899787</v>
      </c>
      <c r="AO67" s="7">
        <f t="shared" si="21"/>
        <v>0.16007344105661803</v>
      </c>
      <c r="AP67" s="7">
        <f t="shared" si="22"/>
        <v>8.7822208172198213E-2</v>
      </c>
      <c r="AQ67" s="7">
        <f t="shared" si="17"/>
        <v>6.1950450297234561E-2</v>
      </c>
      <c r="AR67" s="7">
        <f t="shared" si="23"/>
        <v>4.1588637879657719E-2</v>
      </c>
    </row>
    <row r="68" spans="1:44">
      <c r="A68">
        <v>65</v>
      </c>
      <c r="B68">
        <v>9572</v>
      </c>
      <c r="C68" s="7">
        <f>(ROI_Data_86um!B69/B68)</f>
        <v>1.1484538236523192</v>
      </c>
      <c r="D68" s="7">
        <f>(ROI_Data_86um!C69/$B68)</f>
        <v>1.2705808608441287</v>
      </c>
      <c r="E68" s="7">
        <f>(ROI_Data_86um!D69/$B68)</f>
        <v>1.3093397409109904</v>
      </c>
      <c r="F68" s="7">
        <f>(ROI_Data_86um!E69/B68)</f>
        <v>1.5535938152946094</v>
      </c>
      <c r="G68" s="7">
        <f>(ROI_Data_86um!F69/B68)</f>
        <v>1.7661930631007103</v>
      </c>
      <c r="H68" s="7">
        <f>(ROI_Data_86um!G69/$B68)</f>
        <v>1.7629544504805683</v>
      </c>
      <c r="I68" s="7">
        <f>(ROI_Data_86um!H69/$B68)</f>
        <v>1.8264730463852905</v>
      </c>
      <c r="J68" s="7">
        <f>(ROI_Data_86um!I69/$B68)</f>
        <v>1.8491433347262849</v>
      </c>
      <c r="K68" s="7">
        <f>(ROI_Data_86um!J69/B68)</f>
        <v>1.8826786460509821</v>
      </c>
      <c r="M68">
        <v>65</v>
      </c>
      <c r="N68">
        <v>10123</v>
      </c>
      <c r="O68" s="7">
        <f>ROI_Data_86um!N69/ROI_Data_Normalized_86um!$N68</f>
        <v>1.0428726662056702</v>
      </c>
      <c r="P68" s="7">
        <f>ROI_Data_86um!O69/ROI_Data_Normalized_86um!$N68</f>
        <v>1.0992788699002272</v>
      </c>
      <c r="Q68" s="7">
        <f>ROI_Data_86um!P69/ROI_Data_Normalized_86um!$N68</f>
        <v>1.2032994171688234</v>
      </c>
      <c r="R68" s="7">
        <f>ROI_Data_86um!Q69/ROI_Data_Normalized_86um!$N68</f>
        <v>1.4381112318482663</v>
      </c>
      <c r="S68" s="7">
        <f>ROI_Data_86um!R69/ROI_Data_Normalized_86um!$N68</f>
        <v>1.5722611873950409</v>
      </c>
      <c r="T68" s="7">
        <f>ROI_Data_86um!S69/ROI_Data_Normalized_86um!$N68</f>
        <v>1.7260693470315125</v>
      </c>
      <c r="U68" s="7">
        <f>ROI_Data_86um!T69/ROI_Data_Normalized_86um!$N68</f>
        <v>1.7912674108465869</v>
      </c>
      <c r="V68" s="7">
        <f>ROI_Data_86um!U69/ROI_Data_Normalized_86um!$N68</f>
        <v>1.7878099377654846</v>
      </c>
      <c r="W68" s="7">
        <f>ROI_Data_86um!V69/ROI_Data_Normalized_86um!$N68</f>
        <v>1.845203990911785</v>
      </c>
      <c r="Y68">
        <v>65</v>
      </c>
      <c r="Z68" s="7">
        <f t="shared" si="24"/>
        <v>1.0956632449289947</v>
      </c>
      <c r="AA68" s="7">
        <f t="shared" si="3"/>
        <v>1.1849298653721778</v>
      </c>
      <c r="AB68" s="7">
        <f t="shared" si="25"/>
        <v>1.2563195790399069</v>
      </c>
      <c r="AC68" s="7">
        <f t="shared" si="26"/>
        <v>1.4958525235714379</v>
      </c>
      <c r="AD68" s="7">
        <f t="shared" si="27"/>
        <v>1.6692271252478756</v>
      </c>
      <c r="AE68" s="7">
        <f t="shared" si="28"/>
        <v>1.7445118987560404</v>
      </c>
      <c r="AF68" s="7">
        <f t="shared" si="8"/>
        <v>1.8088702286159388</v>
      </c>
      <c r="AG68" s="7">
        <f t="shared" si="29"/>
        <v>1.8184766362458848</v>
      </c>
      <c r="AH68" s="7">
        <f t="shared" si="30"/>
        <v>1.8639413184813836</v>
      </c>
      <c r="AJ68">
        <v>65</v>
      </c>
      <c r="AK68" s="7">
        <f t="shared" si="11"/>
        <v>0.76827807355238886</v>
      </c>
      <c r="AL68" s="7">
        <f t="shared" si="12"/>
        <v>0.67901145310920574</v>
      </c>
      <c r="AM68" s="7">
        <f t="shared" si="19"/>
        <v>0.60762173944147668</v>
      </c>
      <c r="AN68" s="7">
        <f t="shared" si="20"/>
        <v>0.36808879490994562</v>
      </c>
      <c r="AO68" s="7">
        <f t="shared" si="21"/>
        <v>0.19471419323350792</v>
      </c>
      <c r="AP68" s="7">
        <f t="shared" si="22"/>
        <v>0.11942941972534316</v>
      </c>
      <c r="AQ68" s="7">
        <f t="shared" si="17"/>
        <v>5.5071089865444733E-2</v>
      </c>
      <c r="AR68" s="7">
        <f t="shared" si="23"/>
        <v>4.546468223549871E-2</v>
      </c>
    </row>
    <row r="69" spans="1:44">
      <c r="A69">
        <v>66</v>
      </c>
      <c r="B69">
        <v>3572</v>
      </c>
      <c r="C69" s="7">
        <f>(ROI_Data_86um!B70/B69)</f>
        <v>1.0610302351623739</v>
      </c>
      <c r="D69" s="7">
        <f>(ROI_Data_86um!C70/$B69)</f>
        <v>1.1539753639417694</v>
      </c>
      <c r="E69" s="7">
        <f>(ROI_Data_86um!D70/$B69)</f>
        <v>1.1886898096304592</v>
      </c>
      <c r="F69" s="7">
        <f>(ROI_Data_86um!E70/B69)</f>
        <v>1.4708846584546473</v>
      </c>
      <c r="G69" s="7">
        <f>(ROI_Data_86um!F70/B69)</f>
        <v>1.6539753639417694</v>
      </c>
      <c r="H69" s="7">
        <f>(ROI_Data_86um!G70/$B69)</f>
        <v>1.6422172452407615</v>
      </c>
      <c r="I69" s="7">
        <f>(ROI_Data_86um!H70/$B69)</f>
        <v>1.6959686450167972</v>
      </c>
      <c r="J69" s="7">
        <f>(ROI_Data_86um!I70/$B69)</f>
        <v>1.7427211646136618</v>
      </c>
      <c r="K69" s="7">
        <f>(ROI_Data_86um!J70/B69)</f>
        <v>1.7662374020156775</v>
      </c>
      <c r="M69">
        <v>66</v>
      </c>
      <c r="N69">
        <v>3532</v>
      </c>
      <c r="O69" s="7">
        <f>ROI_Data_86um!N70/ROI_Data_Normalized_86um!$N69</f>
        <v>1.0402038505096263</v>
      </c>
      <c r="P69" s="7">
        <f>ROI_Data_86um!O70/ROI_Data_Normalized_86um!$N69</f>
        <v>1.0784258210645528</v>
      </c>
      <c r="Q69" s="7">
        <f>ROI_Data_86um!P70/ROI_Data_Normalized_86um!$N69</f>
        <v>1.1596828992072481</v>
      </c>
      <c r="R69" s="7">
        <f>ROI_Data_86um!Q70/ROI_Data_Normalized_86um!$N69</f>
        <v>1.4110985277463193</v>
      </c>
      <c r="S69" s="7">
        <f>ROI_Data_86um!R70/ROI_Data_Normalized_86um!$N69</f>
        <v>1.5772933182332955</v>
      </c>
      <c r="T69" s="7">
        <f>ROI_Data_86um!S70/ROI_Data_Normalized_86um!$N69</f>
        <v>1.6483578708946773</v>
      </c>
      <c r="U69" s="7">
        <f>ROI_Data_86um!T70/ROI_Data_Normalized_86um!$N69</f>
        <v>1.677519818799547</v>
      </c>
      <c r="V69" s="7">
        <f>ROI_Data_86um!U70/ROI_Data_Normalized_86um!$N69</f>
        <v>1.7304643261608155</v>
      </c>
      <c r="W69" s="7">
        <f>ROI_Data_86um!V70/ROI_Data_Normalized_86um!$N69</f>
        <v>1.7403737259343148</v>
      </c>
      <c r="Y69">
        <v>66</v>
      </c>
      <c r="Z69" s="7">
        <f t="shared" si="24"/>
        <v>1.050617042836</v>
      </c>
      <c r="AA69" s="7">
        <f t="shared" ref="AA69:AA132" si="31">AVERAGE(D69,P69)</f>
        <v>1.1162005925031611</v>
      </c>
      <c r="AB69" s="7">
        <f t="shared" si="25"/>
        <v>1.1741863544188536</v>
      </c>
      <c r="AC69" s="7">
        <f t="shared" si="26"/>
        <v>1.4409915931004833</v>
      </c>
      <c r="AD69" s="7">
        <f t="shared" si="27"/>
        <v>1.6156343410875325</v>
      </c>
      <c r="AE69" s="7">
        <f t="shared" si="28"/>
        <v>1.6452875580677193</v>
      </c>
      <c r="AF69" s="7">
        <f t="shared" ref="AF69:AF132" si="32">AVERAGE(I69,U69)</f>
        <v>1.6867442319081722</v>
      </c>
      <c r="AG69" s="7">
        <f t="shared" si="29"/>
        <v>1.7365927453872385</v>
      </c>
      <c r="AH69" s="7">
        <f t="shared" si="30"/>
        <v>1.7533055639749962</v>
      </c>
      <c r="AJ69">
        <v>66</v>
      </c>
      <c r="AK69" s="7">
        <f t="shared" ref="AK69:AL132" si="33">$AH69-Z69</f>
        <v>0.70268852113899616</v>
      </c>
      <c r="AL69" s="7">
        <f t="shared" si="33"/>
        <v>0.63710497147183509</v>
      </c>
      <c r="AM69" s="7">
        <f t="shared" si="19"/>
        <v>0.5791192095561426</v>
      </c>
      <c r="AN69" s="7">
        <f t="shared" si="20"/>
        <v>0.31231397087451285</v>
      </c>
      <c r="AO69" s="7">
        <f t="shared" si="21"/>
        <v>0.1376712228874637</v>
      </c>
      <c r="AP69" s="7">
        <f t="shared" si="22"/>
        <v>0.10801800590727684</v>
      </c>
      <c r="AQ69" s="7">
        <f t="shared" ref="AQ69:AQ132" si="34">$AH69-AF69</f>
        <v>6.6561332066823908E-2</v>
      </c>
      <c r="AR69" s="7">
        <f t="shared" si="23"/>
        <v>1.6712818587757639E-2</v>
      </c>
    </row>
    <row r="70" spans="1:44">
      <c r="A70">
        <v>67</v>
      </c>
      <c r="B70">
        <v>475</v>
      </c>
      <c r="C70" s="7">
        <f>(ROI_Data_86um!B71/B70)</f>
        <v>1.2884210526315789</v>
      </c>
      <c r="D70" s="7">
        <f>(ROI_Data_86um!C71/$B70)</f>
        <v>1.5178947368421052</v>
      </c>
      <c r="E70" s="7">
        <f>(ROI_Data_86um!D71/$B70)</f>
        <v>1.4905263157894737</v>
      </c>
      <c r="F70" s="7">
        <f>(ROI_Data_86um!E71/B70)</f>
        <v>1.848421052631579</v>
      </c>
      <c r="G70" s="7">
        <f>(ROI_Data_86um!F71/B70)</f>
        <v>2.0105263157894737</v>
      </c>
      <c r="H70" s="7">
        <f>(ROI_Data_86um!G71/$B70)</f>
        <v>2.088421052631579</v>
      </c>
      <c r="I70" s="7">
        <f>(ROI_Data_86um!H71/$B70)</f>
        <v>2.0231578947368423</v>
      </c>
      <c r="J70" s="7">
        <f>(ROI_Data_86um!I71/$B70)</f>
        <v>2.1663157894736842</v>
      </c>
      <c r="K70" s="7">
        <f>(ROI_Data_86um!J71/B70)</f>
        <v>2.1726315789473682</v>
      </c>
      <c r="M70">
        <v>67</v>
      </c>
      <c r="N70">
        <v>364</v>
      </c>
      <c r="O70" s="7">
        <f>ROI_Data_86um!N71/ROI_Data_Normalized_86um!$N70</f>
        <v>1.1291208791208791</v>
      </c>
      <c r="P70" s="7">
        <f>ROI_Data_86um!O71/ROI_Data_Normalized_86um!$N70</f>
        <v>1.3159340659340659</v>
      </c>
      <c r="Q70" s="7">
        <f>ROI_Data_86um!P71/ROI_Data_Normalized_86um!$N70</f>
        <v>1.4615384615384615</v>
      </c>
      <c r="R70" s="7">
        <f>ROI_Data_86um!Q71/ROI_Data_Normalized_86um!$N70</f>
        <v>1.6071428571428572</v>
      </c>
      <c r="S70" s="7">
        <f>ROI_Data_86um!R71/ROI_Data_Normalized_86um!$N70</f>
        <v>1.8159340659340659</v>
      </c>
      <c r="T70" s="7">
        <f>ROI_Data_86um!S71/ROI_Data_Normalized_86um!$N70</f>
        <v>1.8653846153846154</v>
      </c>
      <c r="U70" s="7">
        <f>ROI_Data_86um!T71/ROI_Data_Normalized_86um!$N70</f>
        <v>1.9230769230769231</v>
      </c>
      <c r="V70" s="7">
        <f>ROI_Data_86um!U71/ROI_Data_Normalized_86um!$N70</f>
        <v>1.9340659340659341</v>
      </c>
      <c r="W70" s="7">
        <f>ROI_Data_86um!V71/ROI_Data_Normalized_86um!$N70</f>
        <v>1.9697802197802199</v>
      </c>
      <c r="Y70">
        <v>67</v>
      </c>
      <c r="Z70" s="7">
        <f t="shared" si="24"/>
        <v>1.2087709658762291</v>
      </c>
      <c r="AA70" s="7">
        <f t="shared" si="31"/>
        <v>1.4169144013880857</v>
      </c>
      <c r="AB70" s="7">
        <f t="shared" si="25"/>
        <v>1.4760323886639677</v>
      </c>
      <c r="AC70" s="7">
        <f t="shared" si="26"/>
        <v>1.727781954887218</v>
      </c>
      <c r="AD70" s="7">
        <f t="shared" si="27"/>
        <v>1.9132301908617699</v>
      </c>
      <c r="AE70" s="7">
        <f t="shared" si="28"/>
        <v>1.9769028340080972</v>
      </c>
      <c r="AF70" s="7">
        <f t="shared" si="32"/>
        <v>1.9731174089068828</v>
      </c>
      <c r="AG70" s="7">
        <f t="shared" si="29"/>
        <v>2.050190861769809</v>
      </c>
      <c r="AH70" s="7">
        <f t="shared" si="30"/>
        <v>2.0712058993637941</v>
      </c>
      <c r="AJ70">
        <v>67</v>
      </c>
      <c r="AK70" s="7">
        <f t="shared" si="33"/>
        <v>0.86243493348756495</v>
      </c>
      <c r="AL70" s="7">
        <f t="shared" si="33"/>
        <v>0.6542914979757084</v>
      </c>
      <c r="AM70" s="7">
        <f t="shared" si="19"/>
        <v>0.59517351069982638</v>
      </c>
      <c r="AN70" s="7">
        <f t="shared" si="20"/>
        <v>0.34342394447657609</v>
      </c>
      <c r="AO70" s="7">
        <f t="shared" si="21"/>
        <v>0.15797570850202414</v>
      </c>
      <c r="AP70" s="7">
        <f t="shared" si="22"/>
        <v>9.430306535569688E-2</v>
      </c>
      <c r="AQ70" s="7">
        <f t="shared" si="34"/>
        <v>9.8088490456911259E-2</v>
      </c>
      <c r="AR70" s="7">
        <f t="shared" si="23"/>
        <v>2.1015037593985042E-2</v>
      </c>
    </row>
    <row r="71" spans="1:44">
      <c r="A71">
        <v>68</v>
      </c>
      <c r="B71">
        <v>1341</v>
      </c>
      <c r="C71" s="7">
        <f>(ROI_Data_86um!B72/B71)</f>
        <v>1.1357196122296793</v>
      </c>
      <c r="D71" s="7">
        <f>(ROI_Data_86um!C72/$B71)</f>
        <v>1.2416107382550337</v>
      </c>
      <c r="E71" s="7">
        <f>(ROI_Data_86um!D72/$B71)</f>
        <v>1.2885906040268456</v>
      </c>
      <c r="F71" s="7">
        <f>(ROI_Data_86um!E72/B71)</f>
        <v>1.4086502609992544</v>
      </c>
      <c r="G71" s="7">
        <f>(ROI_Data_86um!F72/B71)</f>
        <v>1.7054436987322894</v>
      </c>
      <c r="H71" s="7">
        <f>(ROI_Data_86um!G72/$B71)</f>
        <v>1.6353467561521253</v>
      </c>
      <c r="I71" s="7">
        <f>(ROI_Data_86um!H72/$B71)</f>
        <v>1.7591349739000746</v>
      </c>
      <c r="J71" s="7">
        <f>(ROI_Data_86um!I72/$B71)</f>
        <v>1.7233407904548843</v>
      </c>
      <c r="K71" s="7">
        <f>(ROI_Data_86um!J72/B71)</f>
        <v>1.7956748695003728</v>
      </c>
      <c r="M71">
        <v>68</v>
      </c>
      <c r="N71">
        <v>1246</v>
      </c>
      <c r="O71" s="7">
        <f>ROI_Data_86um!N72/ROI_Data_Normalized_86um!$N71</f>
        <v>1.043338683788122</v>
      </c>
      <c r="P71" s="7">
        <f>ROI_Data_86um!O72/ROI_Data_Normalized_86um!$N71</f>
        <v>1.0553772070626004</v>
      </c>
      <c r="Q71" s="7">
        <f>ROI_Data_86um!P72/ROI_Data_Normalized_86um!$N71</f>
        <v>1.1147672552166934</v>
      </c>
      <c r="R71" s="7">
        <f>ROI_Data_86um!Q72/ROI_Data_Normalized_86um!$N71</f>
        <v>1.3298555377207062</v>
      </c>
      <c r="S71" s="7">
        <f>ROI_Data_86um!R72/ROI_Data_Normalized_86um!$N71</f>
        <v>1.3274478330658106</v>
      </c>
      <c r="T71" s="7">
        <f>ROI_Data_86um!S72/ROI_Data_Normalized_86um!$N71</f>
        <v>1.6653290529695024</v>
      </c>
      <c r="U71" s="7">
        <f>ROI_Data_86um!T72/ROI_Data_Normalized_86um!$N71</f>
        <v>1.6123595505617978</v>
      </c>
      <c r="V71" s="7">
        <f>ROI_Data_86um!U72/ROI_Data_Normalized_86um!$N71</f>
        <v>1.6147672552166934</v>
      </c>
      <c r="W71" s="7">
        <f>ROI_Data_86um!V72/ROI_Data_Normalized_86um!$N71</f>
        <v>1.6597110754414126</v>
      </c>
      <c r="Y71">
        <v>68</v>
      </c>
      <c r="Z71" s="7">
        <f t="shared" si="24"/>
        <v>1.0895291480089007</v>
      </c>
      <c r="AA71" s="7">
        <f t="shared" si="31"/>
        <v>1.148493972658817</v>
      </c>
      <c r="AB71" s="7">
        <f t="shared" si="25"/>
        <v>1.2016789296217696</v>
      </c>
      <c r="AC71" s="7">
        <f t="shared" si="26"/>
        <v>1.3692528993599802</v>
      </c>
      <c r="AD71" s="7">
        <f t="shared" si="27"/>
        <v>1.51644576589905</v>
      </c>
      <c r="AE71" s="7">
        <f t="shared" si="28"/>
        <v>1.6503379045608138</v>
      </c>
      <c r="AF71" s="7">
        <f t="shared" si="32"/>
        <v>1.6857472622309362</v>
      </c>
      <c r="AG71" s="7">
        <f t="shared" si="29"/>
        <v>1.6690540228357889</v>
      </c>
      <c r="AH71" s="7">
        <f t="shared" si="30"/>
        <v>1.7276929724708927</v>
      </c>
      <c r="AJ71">
        <v>68</v>
      </c>
      <c r="AK71" s="7">
        <f t="shared" si="33"/>
        <v>0.63816382446199205</v>
      </c>
      <c r="AL71" s="7">
        <f t="shared" si="33"/>
        <v>0.57919899981207568</v>
      </c>
      <c r="AM71" s="7">
        <f t="shared" si="19"/>
        <v>0.52601404284912312</v>
      </c>
      <c r="AN71" s="7">
        <f t="shared" si="20"/>
        <v>0.35844007311091253</v>
      </c>
      <c r="AO71" s="7">
        <f t="shared" si="21"/>
        <v>0.21124720657184271</v>
      </c>
      <c r="AP71" s="7">
        <f t="shared" si="22"/>
        <v>7.7355067910078956E-2</v>
      </c>
      <c r="AQ71" s="7">
        <f t="shared" si="34"/>
        <v>4.1945710239956524E-2</v>
      </c>
      <c r="AR71" s="7">
        <f t="shared" si="23"/>
        <v>5.8638949635103854E-2</v>
      </c>
    </row>
    <row r="72" spans="1:44">
      <c r="A72">
        <v>69</v>
      </c>
      <c r="B72">
        <v>3477</v>
      </c>
      <c r="C72" s="7">
        <f>(ROI_Data_86um!B73/B72)</f>
        <v>1.1130284728213977</v>
      </c>
      <c r="D72" s="7">
        <f>(ROI_Data_86um!C73/$B72)</f>
        <v>1.180327868852459</v>
      </c>
      <c r="E72" s="7">
        <f>(ROI_Data_86um!D73/$B72)</f>
        <v>1.1452401495542135</v>
      </c>
      <c r="F72" s="7">
        <f>(ROI_Data_86um!E73/B72)</f>
        <v>1.4909404659188956</v>
      </c>
      <c r="G72" s="7">
        <f>(ROI_Data_86um!F73/B72)</f>
        <v>1.6511360368133448</v>
      </c>
      <c r="H72" s="7">
        <f>(ROI_Data_86um!G73/$B72)</f>
        <v>1.7408685648547599</v>
      </c>
      <c r="I72" s="7">
        <f>(ROI_Data_86um!H73/$B72)</f>
        <v>1.7641645096347427</v>
      </c>
      <c r="J72" s="7">
        <f>(ROI_Data_86um!I73/$B72)</f>
        <v>1.7911993097497843</v>
      </c>
      <c r="K72" s="7">
        <f>(ROI_Data_86um!J73/B72)</f>
        <v>1.8343399482312339</v>
      </c>
      <c r="M72">
        <v>69</v>
      </c>
      <c r="N72">
        <v>3813</v>
      </c>
      <c r="O72" s="7">
        <f>ROI_Data_86um!N73/ROI_Data_Normalized_86um!$N72</f>
        <v>1.150013113034356</v>
      </c>
      <c r="P72" s="7">
        <f>ROI_Data_86um!O73/ROI_Data_Normalized_86um!$N72</f>
        <v>1.2250196695515343</v>
      </c>
      <c r="Q72" s="7">
        <f>ROI_Data_86um!P73/ROI_Data_Normalized_86um!$N72</f>
        <v>1.2182008916863363</v>
      </c>
      <c r="R72" s="7">
        <f>ROI_Data_86um!Q73/ROI_Data_Normalized_86um!$N72</f>
        <v>1.5494361395226854</v>
      </c>
      <c r="S72" s="7">
        <f>ROI_Data_86um!R73/ROI_Data_Normalized_86um!$N72</f>
        <v>1.6501442433779177</v>
      </c>
      <c r="T72" s="7">
        <f>ROI_Data_86um!S73/ROI_Data_Normalized_86um!$N72</f>
        <v>1.7395751376868607</v>
      </c>
      <c r="U72" s="7">
        <f>ROI_Data_86um!T73/ROI_Data_Normalized_86um!$N72</f>
        <v>1.7553107789142408</v>
      </c>
      <c r="V72" s="7">
        <f>ROI_Data_86um!U73/ROI_Data_Normalized_86um!$N72</f>
        <v>1.7757671125098349</v>
      </c>
      <c r="W72" s="7">
        <f>ROI_Data_86um!V73/ROI_Data_Normalized_86um!$N72</f>
        <v>1.8054025701547338</v>
      </c>
      <c r="Y72">
        <v>69</v>
      </c>
      <c r="Z72" s="7">
        <f t="shared" si="24"/>
        <v>1.1315207929278768</v>
      </c>
      <c r="AA72" s="7">
        <f t="shared" si="31"/>
        <v>1.2026737692019966</v>
      </c>
      <c r="AB72" s="7">
        <f t="shared" si="25"/>
        <v>1.1817205206202748</v>
      </c>
      <c r="AC72" s="7">
        <f t="shared" si="26"/>
        <v>1.5201883027207905</v>
      </c>
      <c r="AD72" s="7">
        <f t="shared" si="27"/>
        <v>1.6506401400956312</v>
      </c>
      <c r="AE72" s="7">
        <f t="shared" si="28"/>
        <v>1.7402218512708103</v>
      </c>
      <c r="AF72" s="7">
        <f t="shared" si="32"/>
        <v>1.7597376442744919</v>
      </c>
      <c r="AG72" s="7">
        <f t="shared" si="29"/>
        <v>1.7834832111298096</v>
      </c>
      <c r="AH72" s="7">
        <f t="shared" si="30"/>
        <v>1.819871259192984</v>
      </c>
      <c r="AJ72">
        <v>69</v>
      </c>
      <c r="AK72" s="7">
        <f t="shared" si="33"/>
        <v>0.68835046626510721</v>
      </c>
      <c r="AL72" s="7">
        <f t="shared" si="33"/>
        <v>0.61719748999098734</v>
      </c>
      <c r="AM72" s="7">
        <f t="shared" si="19"/>
        <v>0.63815073857270921</v>
      </c>
      <c r="AN72" s="7">
        <f t="shared" si="20"/>
        <v>0.29968295647219345</v>
      </c>
      <c r="AO72" s="7">
        <f t="shared" si="21"/>
        <v>0.16923111909735278</v>
      </c>
      <c r="AP72" s="7">
        <f t="shared" si="22"/>
        <v>7.9649407922173676E-2</v>
      </c>
      <c r="AQ72" s="7">
        <f t="shared" si="34"/>
        <v>6.0133614918492118E-2</v>
      </c>
      <c r="AR72" s="7">
        <f t="shared" si="23"/>
        <v>3.6388048063174416E-2</v>
      </c>
    </row>
    <row r="73" spans="1:44">
      <c r="A73">
        <v>70</v>
      </c>
      <c r="B73">
        <v>641</v>
      </c>
      <c r="C73" s="7">
        <f>(ROI_Data_86um!B74/B73)</f>
        <v>1.1232449297971918</v>
      </c>
      <c r="D73" s="7">
        <f>(ROI_Data_86um!C74/$B73)</f>
        <v>1.1684867394695788</v>
      </c>
      <c r="E73" s="7">
        <f>(ROI_Data_86um!D74/$B73)</f>
        <v>1.0982839313572543</v>
      </c>
      <c r="F73" s="7">
        <f>(ROI_Data_86um!E74/B73)</f>
        <v>1.5819032761310452</v>
      </c>
      <c r="G73" s="7">
        <f>(ROI_Data_86um!F74/B73)</f>
        <v>1.7847113884555381</v>
      </c>
      <c r="H73" s="7">
        <f>(ROI_Data_86um!G74/$B73)</f>
        <v>1.9297971918876755</v>
      </c>
      <c r="I73" s="7">
        <f>(ROI_Data_86um!H74/$B73)</f>
        <v>1.9297971918876755</v>
      </c>
      <c r="J73" s="7">
        <f>(ROI_Data_86um!I74/$B73)</f>
        <v>1.9812792511700468</v>
      </c>
      <c r="K73" s="7">
        <f>(ROI_Data_86um!J74/B73)</f>
        <v>2.0109204368174729</v>
      </c>
      <c r="M73">
        <v>70</v>
      </c>
      <c r="N73">
        <v>639</v>
      </c>
      <c r="O73" s="7">
        <f>ROI_Data_86um!N74/ROI_Data_Normalized_86um!$N73</f>
        <v>1.0782472613458529</v>
      </c>
      <c r="P73" s="7">
        <f>ROI_Data_86um!O74/ROI_Data_Normalized_86um!$N73</f>
        <v>1.2472613458528952</v>
      </c>
      <c r="Q73" s="7">
        <f>ROI_Data_86um!P74/ROI_Data_Normalized_86um!$N73</f>
        <v>1.2879499217527386</v>
      </c>
      <c r="R73" s="7">
        <f>ROI_Data_86um!Q74/ROI_Data_Normalized_86um!$N73</f>
        <v>1.6228482003129892</v>
      </c>
      <c r="S73" s="7">
        <f>ROI_Data_86um!R74/ROI_Data_Normalized_86um!$N73</f>
        <v>1.7198748043818466</v>
      </c>
      <c r="T73" s="7">
        <f>ROI_Data_86um!S74/ROI_Data_Normalized_86um!$N73</f>
        <v>1.8794992175273866</v>
      </c>
      <c r="U73" s="7">
        <f>ROI_Data_86um!T74/ROI_Data_Normalized_86um!$N73</f>
        <v>2.028169014084507</v>
      </c>
      <c r="V73" s="7">
        <f>ROI_Data_86um!U74/ROI_Data_Normalized_86um!$N73</f>
        <v>2.0735524256651017</v>
      </c>
      <c r="W73" s="7">
        <f>ROI_Data_86um!V74/ROI_Data_Normalized_86um!$N73</f>
        <v>2.1486697965571206</v>
      </c>
      <c r="Y73">
        <v>70</v>
      </c>
      <c r="Z73" s="7">
        <f t="shared" si="24"/>
        <v>1.1007460955715223</v>
      </c>
      <c r="AA73" s="7">
        <f t="shared" si="31"/>
        <v>1.2078740426612371</v>
      </c>
      <c r="AB73" s="7">
        <f t="shared" si="25"/>
        <v>1.1931169265549966</v>
      </c>
      <c r="AC73" s="7">
        <f t="shared" si="26"/>
        <v>1.6023757382220172</v>
      </c>
      <c r="AD73" s="7">
        <f t="shared" si="27"/>
        <v>1.7522930964186925</v>
      </c>
      <c r="AE73" s="7">
        <f t="shared" si="28"/>
        <v>1.904648204707531</v>
      </c>
      <c r="AF73" s="7">
        <f t="shared" si="32"/>
        <v>1.9789831029860911</v>
      </c>
      <c r="AG73" s="7">
        <f t="shared" si="29"/>
        <v>2.027415838417574</v>
      </c>
      <c r="AH73" s="7">
        <f t="shared" si="30"/>
        <v>2.079795116687297</v>
      </c>
      <c r="AJ73">
        <v>70</v>
      </c>
      <c r="AK73" s="7">
        <f t="shared" si="33"/>
        <v>0.97904902111577474</v>
      </c>
      <c r="AL73" s="7">
        <f t="shared" si="33"/>
        <v>0.87192107402605989</v>
      </c>
      <c r="AM73" s="7">
        <f t="shared" si="19"/>
        <v>0.88667819013230043</v>
      </c>
      <c r="AN73" s="7">
        <f t="shared" si="20"/>
        <v>0.47741937846527982</v>
      </c>
      <c r="AO73" s="7">
        <f t="shared" si="21"/>
        <v>0.32750202026860453</v>
      </c>
      <c r="AP73" s="7">
        <f t="shared" si="22"/>
        <v>0.17514691197976595</v>
      </c>
      <c r="AQ73" s="7">
        <f t="shared" si="34"/>
        <v>0.10081201370120585</v>
      </c>
      <c r="AR73" s="7">
        <f t="shared" si="23"/>
        <v>5.2379278269722995E-2</v>
      </c>
    </row>
    <row r="74" spans="1:44">
      <c r="A74">
        <v>71</v>
      </c>
      <c r="B74">
        <v>284</v>
      </c>
      <c r="C74" s="7">
        <f>(ROI_Data_86um!B75/B74)</f>
        <v>1.0669014084507042</v>
      </c>
      <c r="D74" s="7">
        <f>(ROI_Data_86um!C75/$B74)</f>
        <v>1.1126760563380282</v>
      </c>
      <c r="E74" s="7">
        <f>(ROI_Data_86um!D75/$B74)</f>
        <v>1.1338028169014085</v>
      </c>
      <c r="F74" s="7">
        <f>(ROI_Data_86um!E75/B74)</f>
        <v>1.4753521126760563</v>
      </c>
      <c r="G74" s="7">
        <f>(ROI_Data_86um!F75/B74)</f>
        <v>1.6830985915492958</v>
      </c>
      <c r="H74" s="7">
        <f>(ROI_Data_86um!G75/$B74)</f>
        <v>1.7746478873239437</v>
      </c>
      <c r="I74" s="7">
        <f>(ROI_Data_86um!H75/$B74)</f>
        <v>1.880281690140845</v>
      </c>
      <c r="J74" s="7">
        <f>(ROI_Data_86um!I75/$B74)</f>
        <v>1.8943661971830985</v>
      </c>
      <c r="K74" s="7">
        <f>(ROI_Data_86um!J75/B74)</f>
        <v>1.9225352112676057</v>
      </c>
      <c r="M74">
        <v>71</v>
      </c>
      <c r="N74">
        <v>307</v>
      </c>
      <c r="O74" s="7">
        <f>ROI_Data_86um!N75/ROI_Data_Normalized_86um!$N74</f>
        <v>1.0684039087947883</v>
      </c>
      <c r="P74" s="7">
        <f>ROI_Data_86um!O75/ROI_Data_Normalized_86um!$N74</f>
        <v>1.1107491856677525</v>
      </c>
      <c r="Q74" s="7">
        <f>ROI_Data_86um!P75/ROI_Data_Normalized_86um!$N74</f>
        <v>1.1824104234527688</v>
      </c>
      <c r="R74" s="7">
        <f>ROI_Data_86um!Q75/ROI_Data_Normalized_86um!$N74</f>
        <v>1.50814332247557</v>
      </c>
      <c r="S74" s="7">
        <f>ROI_Data_86um!R75/ROI_Data_Normalized_86um!$N74</f>
        <v>1.6449511400651466</v>
      </c>
      <c r="T74" s="7">
        <f>ROI_Data_86um!S75/ROI_Data_Normalized_86um!$N74</f>
        <v>1.7622149837133549</v>
      </c>
      <c r="U74" s="7">
        <f>ROI_Data_86um!T75/ROI_Data_Normalized_86um!$N74</f>
        <v>1.8338762214983713</v>
      </c>
      <c r="V74" s="7">
        <f>ROI_Data_86um!U75/ROI_Data_Normalized_86um!$N74</f>
        <v>1.8697068403908794</v>
      </c>
      <c r="W74" s="7">
        <f>ROI_Data_86um!V75/ROI_Data_Normalized_86um!$N74</f>
        <v>1.9315960912052117</v>
      </c>
      <c r="Y74">
        <v>71</v>
      </c>
      <c r="Z74" s="7">
        <f t="shared" si="24"/>
        <v>1.0676526586227464</v>
      </c>
      <c r="AA74" s="7">
        <f t="shared" si="31"/>
        <v>1.1117126210028903</v>
      </c>
      <c r="AB74" s="7">
        <f t="shared" si="25"/>
        <v>1.1581066201770887</v>
      </c>
      <c r="AC74" s="7">
        <f t="shared" si="26"/>
        <v>1.4917477175758131</v>
      </c>
      <c r="AD74" s="7">
        <f t="shared" si="27"/>
        <v>1.6640248658072212</v>
      </c>
      <c r="AE74" s="7">
        <f t="shared" si="28"/>
        <v>1.7684314355186492</v>
      </c>
      <c r="AF74" s="7">
        <f t="shared" si="32"/>
        <v>1.8570789558196081</v>
      </c>
      <c r="AG74" s="7">
        <f t="shared" si="29"/>
        <v>1.882036518786989</v>
      </c>
      <c r="AH74" s="7">
        <f t="shared" si="30"/>
        <v>1.9270656512364086</v>
      </c>
      <c r="AJ74">
        <v>71</v>
      </c>
      <c r="AK74" s="7">
        <f t="shared" si="33"/>
        <v>0.85941299261366222</v>
      </c>
      <c r="AL74" s="7">
        <f t="shared" si="33"/>
        <v>0.81535303023351835</v>
      </c>
      <c r="AM74" s="7">
        <f t="shared" si="19"/>
        <v>0.76895903105931995</v>
      </c>
      <c r="AN74" s="7">
        <f t="shared" si="20"/>
        <v>0.43531793366059546</v>
      </c>
      <c r="AO74" s="7">
        <f t="shared" si="21"/>
        <v>0.26304078542918741</v>
      </c>
      <c r="AP74" s="7">
        <f t="shared" si="22"/>
        <v>0.15863421571775937</v>
      </c>
      <c r="AQ74" s="7">
        <f t="shared" si="34"/>
        <v>6.9986695416800471E-2</v>
      </c>
      <c r="AR74" s="7">
        <f t="shared" si="23"/>
        <v>4.502913244941964E-2</v>
      </c>
    </row>
    <row r="75" spans="1:44">
      <c r="A75">
        <v>72</v>
      </c>
      <c r="B75">
        <v>8757</v>
      </c>
      <c r="C75" s="7">
        <f>(ROI_Data_86um!B76/B75)</f>
        <v>1.2007536827680712</v>
      </c>
      <c r="D75" s="7">
        <f>(ROI_Data_86um!C76/$B75)</f>
        <v>1.3030718282516844</v>
      </c>
      <c r="E75" s="7">
        <f>(ROI_Data_86um!D76/$B75)</f>
        <v>1.3694187507137148</v>
      </c>
      <c r="F75" s="7">
        <f>(ROI_Data_86um!E76/B75)</f>
        <v>1.6136804841840813</v>
      </c>
      <c r="G75" s="7">
        <f>(ROI_Data_86um!F76/B75)</f>
        <v>1.7226219024780176</v>
      </c>
      <c r="H75" s="7">
        <f>(ROI_Data_86um!G76/$B75)</f>
        <v>1.83361881923033</v>
      </c>
      <c r="I75" s="7">
        <f>(ROI_Data_86um!H76/$B75)</f>
        <v>1.8701610140459062</v>
      </c>
      <c r="J75" s="7">
        <f>(ROI_Data_86um!I76/$B75)</f>
        <v>1.8907159986296678</v>
      </c>
      <c r="K75" s="7">
        <f>(ROI_Data_86um!J76/B75)</f>
        <v>1.9216626698641086</v>
      </c>
      <c r="M75">
        <v>72</v>
      </c>
      <c r="N75">
        <v>9173</v>
      </c>
      <c r="O75" s="7">
        <f>ROI_Data_86um!N76/ROI_Data_Normalized_86um!$N75</f>
        <v>1.1778044260329228</v>
      </c>
      <c r="P75" s="7">
        <f>ROI_Data_86um!O76/ROI_Data_Normalized_86um!$N75</f>
        <v>1.2760274719284859</v>
      </c>
      <c r="Q75" s="7">
        <f>ROI_Data_86um!P76/ROI_Data_Normalized_86um!$N75</f>
        <v>1.349612994658236</v>
      </c>
      <c r="R75" s="7">
        <f>ROI_Data_86um!Q76/ROI_Data_Normalized_86um!$N75</f>
        <v>1.5675351575275265</v>
      </c>
      <c r="S75" s="7">
        <f>ROI_Data_86um!R76/ROI_Data_Normalized_86um!$N75</f>
        <v>1.7239725280715141</v>
      </c>
      <c r="T75" s="7">
        <f>ROI_Data_86um!S76/ROI_Data_Normalized_86um!$N75</f>
        <v>1.7842581489152949</v>
      </c>
      <c r="U75" s="7">
        <f>ROI_Data_86um!T76/ROI_Data_Normalized_86um!$N75</f>
        <v>1.8179439659871361</v>
      </c>
      <c r="V75" s="7">
        <f>ROI_Data_86um!U76/ROI_Data_Normalized_86um!$N75</f>
        <v>1.8530469857189578</v>
      </c>
      <c r="W75" s="7">
        <f>ROI_Data_86um!V76/ROI_Data_Normalized_86um!$N75</f>
        <v>1.8891311457538429</v>
      </c>
      <c r="Y75">
        <v>72</v>
      </c>
      <c r="Z75" s="7">
        <f t="shared" si="24"/>
        <v>1.189279054400497</v>
      </c>
      <c r="AA75" s="7">
        <f t="shared" si="31"/>
        <v>1.2895496500900852</v>
      </c>
      <c r="AB75" s="7">
        <f t="shared" si="25"/>
        <v>1.3595158726859755</v>
      </c>
      <c r="AC75" s="7">
        <f t="shared" si="26"/>
        <v>1.5906078208558039</v>
      </c>
      <c r="AD75" s="7">
        <f t="shared" si="27"/>
        <v>1.7232972152747659</v>
      </c>
      <c r="AE75" s="7">
        <f t="shared" si="28"/>
        <v>1.8089384840728124</v>
      </c>
      <c r="AF75" s="7">
        <f t="shared" si="32"/>
        <v>1.8440524900165212</v>
      </c>
      <c r="AG75" s="7">
        <f t="shared" si="29"/>
        <v>1.8718814921743128</v>
      </c>
      <c r="AH75" s="7">
        <f t="shared" si="30"/>
        <v>1.9053969078089756</v>
      </c>
      <c r="AJ75">
        <v>72</v>
      </c>
      <c r="AK75" s="7">
        <f t="shared" si="33"/>
        <v>0.71611785340847867</v>
      </c>
      <c r="AL75" s="7">
        <f t="shared" si="33"/>
        <v>0.61584725771889048</v>
      </c>
      <c r="AM75" s="7">
        <f t="shared" si="19"/>
        <v>0.54588103512300012</v>
      </c>
      <c r="AN75" s="7">
        <f t="shared" si="20"/>
        <v>0.31478908695317176</v>
      </c>
      <c r="AO75" s="7">
        <f t="shared" si="21"/>
        <v>0.18209969253420977</v>
      </c>
      <c r="AP75" s="7">
        <f t="shared" si="22"/>
        <v>9.6458423736163201E-2</v>
      </c>
      <c r="AQ75" s="7">
        <f t="shared" si="34"/>
        <v>6.1344417792454475E-2</v>
      </c>
      <c r="AR75" s="7">
        <f t="shared" si="23"/>
        <v>3.3515415634662871E-2</v>
      </c>
    </row>
    <row r="76" spans="1:44">
      <c r="A76">
        <v>73</v>
      </c>
      <c r="B76">
        <v>3285</v>
      </c>
      <c r="C76" s="7">
        <f>(ROI_Data_86um!B77/B76)</f>
        <v>1.241400304414003</v>
      </c>
      <c r="D76" s="7">
        <f>(ROI_Data_86um!C77/$B76)</f>
        <v>1.3336377473363774</v>
      </c>
      <c r="E76" s="7">
        <f>(ROI_Data_86um!D77/$B76)</f>
        <v>1.4919330289193302</v>
      </c>
      <c r="F76" s="7">
        <f>(ROI_Data_86um!E77/B76)</f>
        <v>1.7077625570776256</v>
      </c>
      <c r="G76" s="7">
        <f>(ROI_Data_86um!F77/B76)</f>
        <v>1.8910197869101979</v>
      </c>
      <c r="H76" s="7">
        <f>(ROI_Data_86um!G77/$B76)</f>
        <v>1.9628614916286149</v>
      </c>
      <c r="I76" s="7">
        <f>(ROI_Data_86um!H77/$B76)</f>
        <v>2.0471841704718416</v>
      </c>
      <c r="J76" s="7">
        <f>(ROI_Data_86um!I77/$B76)</f>
        <v>2.053881278538813</v>
      </c>
      <c r="K76" s="7">
        <f>(ROI_Data_86um!J77/B76)</f>
        <v>2.0910197869101981</v>
      </c>
      <c r="M76">
        <v>73</v>
      </c>
      <c r="N76">
        <v>3272</v>
      </c>
      <c r="O76" s="7">
        <f>ROI_Data_86um!N77/ROI_Data_Normalized_86um!$N76</f>
        <v>1.293398533007335</v>
      </c>
      <c r="P76" s="7">
        <f>ROI_Data_86um!O77/ROI_Data_Normalized_86um!$N76</f>
        <v>1.3539119804400979</v>
      </c>
      <c r="Q76" s="7">
        <f>ROI_Data_86um!P77/ROI_Data_Normalized_86um!$N76</f>
        <v>1.440403422982885</v>
      </c>
      <c r="R76" s="7">
        <f>ROI_Data_86um!Q77/ROI_Data_Normalized_86um!$N76</f>
        <v>1.73380195599022</v>
      </c>
      <c r="S76" s="7">
        <f>ROI_Data_86um!R77/ROI_Data_Normalized_86um!$N76</f>
        <v>1.8676650366748166</v>
      </c>
      <c r="T76" s="7">
        <f>ROI_Data_86um!S77/ROI_Data_Normalized_86um!$N76</f>
        <v>1.9480440097799512</v>
      </c>
      <c r="U76" s="7">
        <f>ROI_Data_86um!T77/ROI_Data_Normalized_86um!$N76</f>
        <v>2.0443154034229827</v>
      </c>
      <c r="V76" s="7">
        <f>ROI_Data_86um!U77/ROI_Data_Normalized_86um!$N76</f>
        <v>2.0773227383863082</v>
      </c>
      <c r="W76" s="7">
        <f>ROI_Data_86um!V77/ROI_Data_Normalized_86um!$N76</f>
        <v>2.1020782396088018</v>
      </c>
      <c r="Y76">
        <v>73</v>
      </c>
      <c r="Z76" s="7">
        <f t="shared" si="24"/>
        <v>1.267399418710669</v>
      </c>
      <c r="AA76" s="7">
        <f t="shared" si="31"/>
        <v>1.3437748638882376</v>
      </c>
      <c r="AB76" s="7">
        <f t="shared" si="25"/>
        <v>1.4661682259511077</v>
      </c>
      <c r="AC76" s="7">
        <f t="shared" si="26"/>
        <v>1.7207822565339228</v>
      </c>
      <c r="AD76" s="7">
        <f t="shared" si="27"/>
        <v>1.8793424117925073</v>
      </c>
      <c r="AE76" s="7">
        <f t="shared" si="28"/>
        <v>1.9554527507042829</v>
      </c>
      <c r="AF76" s="7">
        <f t="shared" si="32"/>
        <v>2.0457497869474119</v>
      </c>
      <c r="AG76" s="7">
        <f t="shared" si="29"/>
        <v>2.0656020084625606</v>
      </c>
      <c r="AH76" s="7">
        <f t="shared" si="30"/>
        <v>2.0965490132594997</v>
      </c>
      <c r="AJ76">
        <v>73</v>
      </c>
      <c r="AK76" s="7">
        <f t="shared" si="33"/>
        <v>0.82914959454883075</v>
      </c>
      <c r="AL76" s="7">
        <f t="shared" si="33"/>
        <v>0.75277414937126208</v>
      </c>
      <c r="AM76" s="7">
        <f t="shared" si="19"/>
        <v>0.63038078730839198</v>
      </c>
      <c r="AN76" s="7">
        <f t="shared" si="20"/>
        <v>0.37576675672557691</v>
      </c>
      <c r="AO76" s="7">
        <f t="shared" si="21"/>
        <v>0.21720660146699244</v>
      </c>
      <c r="AP76" s="7">
        <f t="shared" si="22"/>
        <v>0.14109626255521679</v>
      </c>
      <c r="AQ76" s="7">
        <f t="shared" si="34"/>
        <v>5.0799226312087775E-2</v>
      </c>
      <c r="AR76" s="7">
        <f t="shared" si="23"/>
        <v>3.0947004796939126E-2</v>
      </c>
    </row>
    <row r="77" spans="1:44">
      <c r="A77">
        <v>74</v>
      </c>
      <c r="B77">
        <v>403</v>
      </c>
      <c r="C77" s="7">
        <f>(ROI_Data_86um!B78/B77)</f>
        <v>1.3449131513647643</v>
      </c>
      <c r="D77" s="7">
        <f>(ROI_Data_86um!C78/$B77)</f>
        <v>1.3895781637717122</v>
      </c>
      <c r="E77" s="7">
        <f>(ROI_Data_86um!D78/$B77)</f>
        <v>1.4863523573200992</v>
      </c>
      <c r="F77" s="7">
        <f>(ROI_Data_86um!E78/B77)</f>
        <v>1.630272952853598</v>
      </c>
      <c r="G77" s="7">
        <f>(ROI_Data_86um!F78/B77)</f>
        <v>1.935483870967742</v>
      </c>
      <c r="H77" s="7">
        <f>(ROI_Data_86um!G78/$B77)</f>
        <v>1.9627791563275434</v>
      </c>
      <c r="I77" s="7">
        <f>(ROI_Data_86um!H78/$B77)</f>
        <v>2.0794044665012406</v>
      </c>
      <c r="J77" s="7">
        <f>(ROI_Data_86um!I78/$B77)</f>
        <v>1.9851116625310175</v>
      </c>
      <c r="K77" s="7">
        <f>(ROI_Data_86um!J78/B77)</f>
        <v>2.0297766749379651</v>
      </c>
      <c r="M77">
        <v>74</v>
      </c>
      <c r="N77">
        <v>412</v>
      </c>
      <c r="O77" s="7">
        <f>ROI_Data_86um!N78/ROI_Data_Normalized_86um!$N77</f>
        <v>1.3009708737864079</v>
      </c>
      <c r="P77" s="7">
        <f>ROI_Data_86um!O78/ROI_Data_Normalized_86um!$N77</f>
        <v>1.3349514563106797</v>
      </c>
      <c r="Q77" s="7">
        <f>ROI_Data_86um!P78/ROI_Data_Normalized_86um!$N77</f>
        <v>1.308252427184466</v>
      </c>
      <c r="R77" s="7">
        <f>ROI_Data_86um!Q78/ROI_Data_Normalized_86um!$N77</f>
        <v>1.8446601941747574</v>
      </c>
      <c r="S77" s="7">
        <f>ROI_Data_86um!R78/ROI_Data_Normalized_86um!$N77</f>
        <v>1.7815533980582525</v>
      </c>
      <c r="T77" s="7">
        <f>ROI_Data_86um!S78/ROI_Data_Normalized_86um!$N77</f>
        <v>2.0266990291262137</v>
      </c>
      <c r="U77" s="7">
        <f>ROI_Data_86um!T78/ROI_Data_Normalized_86um!$N77</f>
        <v>1.9733009708737863</v>
      </c>
      <c r="V77" s="7">
        <f>ROI_Data_86um!U78/ROI_Data_Normalized_86um!$N77</f>
        <v>1.9660194174757282</v>
      </c>
      <c r="W77" s="7">
        <f>ROI_Data_86um!V78/ROI_Data_Normalized_86um!$N77</f>
        <v>2.0388349514563107</v>
      </c>
      <c r="Y77">
        <v>74</v>
      </c>
      <c r="Z77" s="7">
        <f t="shared" si="24"/>
        <v>1.3229420125755862</v>
      </c>
      <c r="AA77" s="7">
        <f t="shared" si="31"/>
        <v>1.362264810041196</v>
      </c>
      <c r="AB77" s="7">
        <f t="shared" si="25"/>
        <v>1.3973023922522825</v>
      </c>
      <c r="AC77" s="7">
        <f t="shared" si="26"/>
        <v>1.7374665735141777</v>
      </c>
      <c r="AD77" s="7">
        <f t="shared" si="27"/>
        <v>1.8585186345129974</v>
      </c>
      <c r="AE77" s="7">
        <f t="shared" si="28"/>
        <v>1.9947390927268787</v>
      </c>
      <c r="AF77" s="7">
        <f t="shared" si="32"/>
        <v>2.0263527186875132</v>
      </c>
      <c r="AG77" s="7">
        <f t="shared" si="29"/>
        <v>1.9755655400033727</v>
      </c>
      <c r="AH77" s="7">
        <f t="shared" si="30"/>
        <v>2.0343058131971379</v>
      </c>
      <c r="AJ77">
        <v>74</v>
      </c>
      <c r="AK77" s="7">
        <f t="shared" si="33"/>
        <v>0.71136380062155169</v>
      </c>
      <c r="AL77" s="7">
        <f t="shared" si="33"/>
        <v>0.67204100315594184</v>
      </c>
      <c r="AM77" s="7">
        <f t="shared" si="19"/>
        <v>0.6370034209448554</v>
      </c>
      <c r="AN77" s="7">
        <f t="shared" si="20"/>
        <v>0.29683923968296022</v>
      </c>
      <c r="AO77" s="7">
        <f t="shared" si="21"/>
        <v>0.17578717868414051</v>
      </c>
      <c r="AP77" s="7">
        <f t="shared" si="22"/>
        <v>3.956672047025922E-2</v>
      </c>
      <c r="AQ77" s="7">
        <f t="shared" si="34"/>
        <v>7.9530945096246697E-3</v>
      </c>
      <c r="AR77" s="7">
        <f t="shared" si="23"/>
        <v>5.874027319376518E-2</v>
      </c>
    </row>
    <row r="78" spans="1:44">
      <c r="A78">
        <v>75</v>
      </c>
      <c r="B78">
        <v>563</v>
      </c>
      <c r="C78" s="7">
        <f>(ROI_Data_86um!B79/B78)</f>
        <v>1.1367673179396092</v>
      </c>
      <c r="D78" s="7">
        <f>(ROI_Data_86um!C79/$B78)</f>
        <v>1.2202486678507993</v>
      </c>
      <c r="E78" s="7">
        <f>(ROI_Data_86um!D79/$B78)</f>
        <v>1.2912966252220248</v>
      </c>
      <c r="F78" s="7">
        <f>(ROI_Data_86um!E79/B78)</f>
        <v>1.5985790408525755</v>
      </c>
      <c r="G78" s="7">
        <f>(ROI_Data_86um!F79/B78)</f>
        <v>1.8454706927175843</v>
      </c>
      <c r="H78" s="7">
        <f>(ROI_Data_86um!G79/$B78)</f>
        <v>1.8152753108348134</v>
      </c>
      <c r="I78" s="7">
        <f>(ROI_Data_86um!H79/$B78)</f>
        <v>1.8721136767317939</v>
      </c>
      <c r="J78" s="7">
        <f>(ROI_Data_86um!I79/$B78)</f>
        <v>1.8880994671403197</v>
      </c>
      <c r="K78" s="7">
        <f>(ROI_Data_86um!J79/B78)</f>
        <v>1.9271758436944937</v>
      </c>
      <c r="M78">
        <v>75</v>
      </c>
      <c r="N78">
        <v>604</v>
      </c>
      <c r="O78" s="7">
        <f>ROI_Data_86um!N79/ROI_Data_Normalized_86um!$N78</f>
        <v>1.1771523178807948</v>
      </c>
      <c r="P78" s="7">
        <f>ROI_Data_86um!O79/ROI_Data_Normalized_86um!$N78</f>
        <v>1.2615894039735098</v>
      </c>
      <c r="Q78" s="7">
        <f>ROI_Data_86um!P79/ROI_Data_Normalized_86um!$N78</f>
        <v>1.4470198675496688</v>
      </c>
      <c r="R78" s="7">
        <f>ROI_Data_86um!Q79/ROI_Data_Normalized_86um!$N78</f>
        <v>1.7350993377483444</v>
      </c>
      <c r="S78" s="7">
        <f>ROI_Data_86um!R79/ROI_Data_Normalized_86um!$N78</f>
        <v>1.6705298013245033</v>
      </c>
      <c r="T78" s="7">
        <f>ROI_Data_86um!S79/ROI_Data_Normalized_86um!$N78</f>
        <v>1.8476821192052981</v>
      </c>
      <c r="U78" s="7">
        <f>ROI_Data_86um!T79/ROI_Data_Normalized_86um!$N78</f>
        <v>1.9105960264900663</v>
      </c>
      <c r="V78" s="7">
        <f>ROI_Data_86um!U79/ROI_Data_Normalized_86um!$N78</f>
        <v>1.9437086092715232</v>
      </c>
      <c r="W78" s="7">
        <f>ROI_Data_86um!V79/ROI_Data_Normalized_86um!$N78</f>
        <v>1.9271523178807948</v>
      </c>
      <c r="Y78">
        <v>75</v>
      </c>
      <c r="Z78" s="7">
        <f t="shared" si="24"/>
        <v>1.1569598179102019</v>
      </c>
      <c r="AA78" s="7">
        <f t="shared" si="31"/>
        <v>1.2409190359121545</v>
      </c>
      <c r="AB78" s="7">
        <f t="shared" si="25"/>
        <v>1.3691582463858469</v>
      </c>
      <c r="AC78" s="7">
        <f t="shared" si="26"/>
        <v>1.6668391893004599</v>
      </c>
      <c r="AD78" s="7">
        <f t="shared" si="27"/>
        <v>1.7580002470210438</v>
      </c>
      <c r="AE78" s="7">
        <f t="shared" si="28"/>
        <v>1.8314787150200558</v>
      </c>
      <c r="AF78" s="7">
        <f t="shared" si="32"/>
        <v>1.89135485161093</v>
      </c>
      <c r="AG78" s="7">
        <f t="shared" si="29"/>
        <v>1.9159040382059214</v>
      </c>
      <c r="AH78" s="7">
        <f t="shared" si="30"/>
        <v>1.9271640807876442</v>
      </c>
      <c r="AJ78">
        <v>75</v>
      </c>
      <c r="AK78" s="7">
        <f t="shared" si="33"/>
        <v>0.77020426287744237</v>
      </c>
      <c r="AL78" s="7">
        <f t="shared" si="33"/>
        <v>0.68624504487548976</v>
      </c>
      <c r="AM78" s="7">
        <f t="shared" si="19"/>
        <v>0.5580058344017973</v>
      </c>
      <c r="AN78" s="7">
        <f t="shared" si="20"/>
        <v>0.2603248914871843</v>
      </c>
      <c r="AO78" s="7">
        <f t="shared" si="21"/>
        <v>0.16916383376660038</v>
      </c>
      <c r="AP78" s="7">
        <f t="shared" si="22"/>
        <v>9.5685365767588459E-2</v>
      </c>
      <c r="AQ78" s="7">
        <f t="shared" si="34"/>
        <v>3.5809229176714252E-2</v>
      </c>
      <c r="AR78" s="7">
        <f t="shared" si="23"/>
        <v>1.1260042581722862E-2</v>
      </c>
    </row>
    <row r="79" spans="1:44">
      <c r="A79">
        <v>76</v>
      </c>
      <c r="B79">
        <v>798</v>
      </c>
      <c r="C79" s="7">
        <f>(ROI_Data_86um!B80/B79)</f>
        <v>1.3007518796992481</v>
      </c>
      <c r="D79" s="7">
        <f>(ROI_Data_86um!C80/$B79)</f>
        <v>1.3734335839598997</v>
      </c>
      <c r="E79" s="7">
        <f>(ROI_Data_86um!D80/$B79)</f>
        <v>1.5964912280701755</v>
      </c>
      <c r="F79" s="7">
        <f>(ROI_Data_86um!E80/B79)</f>
        <v>1.7318295739348371</v>
      </c>
      <c r="G79" s="7">
        <f>(ROI_Data_86um!F80/B79)</f>
        <v>1.9962406015037595</v>
      </c>
      <c r="H79" s="7">
        <f>(ROI_Data_86um!G80/$B79)</f>
        <v>1.9974937343358397</v>
      </c>
      <c r="I79" s="7">
        <f>(ROI_Data_86um!H80/$B79)</f>
        <v>2.0501253132832082</v>
      </c>
      <c r="J79" s="7">
        <f>(ROI_Data_86um!I80/$B79)</f>
        <v>2.030075187969925</v>
      </c>
      <c r="K79" s="7">
        <f>(ROI_Data_86um!J80/B79)</f>
        <v>2.0676691729323307</v>
      </c>
      <c r="M79">
        <v>76</v>
      </c>
      <c r="N79">
        <v>818</v>
      </c>
      <c r="O79" s="7">
        <f>ROI_Data_86um!N80/ROI_Data_Normalized_86um!$N79</f>
        <v>1.3973105134474328</v>
      </c>
      <c r="P79" s="7">
        <f>ROI_Data_86um!O80/ROI_Data_Normalized_86um!$N79</f>
        <v>1.3667481662591687</v>
      </c>
      <c r="Q79" s="7">
        <f>ROI_Data_86um!P80/ROI_Data_Normalized_86um!$N79</f>
        <v>1.5831295843520783</v>
      </c>
      <c r="R79" s="7">
        <f>ROI_Data_86um!Q80/ROI_Data_Normalized_86um!$N79</f>
        <v>1.9009779951100245</v>
      </c>
      <c r="S79" s="7">
        <f>ROI_Data_86um!R80/ROI_Data_Normalized_86um!$N79</f>
        <v>1.8227383863080684</v>
      </c>
      <c r="T79" s="7">
        <f>ROI_Data_86um!S80/ROI_Data_Normalized_86um!$N79</f>
        <v>2</v>
      </c>
      <c r="U79" s="7">
        <f>ROI_Data_86um!T80/ROI_Data_Normalized_86um!$N79</f>
        <v>2.0281173594132031</v>
      </c>
      <c r="V79" s="7">
        <f>ROI_Data_86um!U80/ROI_Data_Normalized_86um!$N79</f>
        <v>2.0305623471882641</v>
      </c>
      <c r="W79" s="7">
        <f>ROI_Data_86um!V80/ROI_Data_Normalized_86um!$N79</f>
        <v>2.0721271393643033</v>
      </c>
      <c r="Y79">
        <v>76</v>
      </c>
      <c r="Z79" s="7">
        <f t="shared" si="24"/>
        <v>1.3490311965733404</v>
      </c>
      <c r="AA79" s="7">
        <f t="shared" si="31"/>
        <v>1.3700908751095342</v>
      </c>
      <c r="AB79" s="7">
        <f t="shared" si="25"/>
        <v>1.5898104062111269</v>
      </c>
      <c r="AC79" s="7">
        <f t="shared" si="26"/>
        <v>1.8164037845224308</v>
      </c>
      <c r="AD79" s="7">
        <f t="shared" si="27"/>
        <v>1.9094894939059139</v>
      </c>
      <c r="AE79" s="7">
        <f t="shared" si="28"/>
        <v>1.9987468671679198</v>
      </c>
      <c r="AF79" s="7">
        <f t="shared" si="32"/>
        <v>2.0391213363482059</v>
      </c>
      <c r="AG79" s="7">
        <f t="shared" si="29"/>
        <v>2.0303187675790948</v>
      </c>
      <c r="AH79" s="7">
        <f t="shared" si="30"/>
        <v>2.0698981561483167</v>
      </c>
      <c r="AJ79">
        <v>76</v>
      </c>
      <c r="AK79" s="7">
        <f t="shared" si="33"/>
        <v>0.72086695957497637</v>
      </c>
      <c r="AL79" s="7">
        <f t="shared" si="33"/>
        <v>0.69980728103878254</v>
      </c>
      <c r="AM79" s="7">
        <f t="shared" si="19"/>
        <v>0.48008774993718983</v>
      </c>
      <c r="AN79" s="7">
        <f t="shared" si="20"/>
        <v>0.25349437162588595</v>
      </c>
      <c r="AO79" s="7">
        <f t="shared" si="21"/>
        <v>0.1604086622424028</v>
      </c>
      <c r="AP79" s="7">
        <f t="shared" si="22"/>
        <v>7.115128898039691E-2</v>
      </c>
      <c r="AQ79" s="7">
        <f t="shared" si="34"/>
        <v>3.0776819800110822E-2</v>
      </c>
      <c r="AR79" s="7">
        <f t="shared" si="23"/>
        <v>3.957938856922194E-2</v>
      </c>
    </row>
    <row r="80" spans="1:44">
      <c r="A80">
        <v>77</v>
      </c>
      <c r="B80">
        <v>1591</v>
      </c>
      <c r="C80" s="7">
        <f>(ROI_Data_86um!B81/B80)</f>
        <v>1.6499057196731615</v>
      </c>
      <c r="D80" s="7">
        <f>(ROI_Data_86um!C81/$B80)</f>
        <v>1.6976744186046511</v>
      </c>
      <c r="E80" s="7">
        <f>(ROI_Data_86um!D81/$B80)</f>
        <v>1.8353236957888122</v>
      </c>
      <c r="F80" s="7">
        <f>(ROI_Data_86um!E81/B80)</f>
        <v>2.0395977372721559</v>
      </c>
      <c r="G80" s="7">
        <f>(ROI_Data_86um!F81/B80)</f>
        <v>2.1049654305468257</v>
      </c>
      <c r="H80" s="7">
        <f>(ROI_Data_86um!G81/$B80)</f>
        <v>2.1458202388434948</v>
      </c>
      <c r="I80" s="7">
        <f>(ROI_Data_86um!H81/$B80)</f>
        <v>2.219987429289755</v>
      </c>
      <c r="J80" s="7">
        <f>(ROI_Data_86um!I81/$B80)</f>
        <v>2.2470144563167818</v>
      </c>
      <c r="K80" s="7">
        <f>(ROI_Data_86um!J81/B80)</f>
        <v>2.2734129478315523</v>
      </c>
      <c r="M80">
        <v>77</v>
      </c>
      <c r="N80">
        <v>1682</v>
      </c>
      <c r="O80" s="7">
        <f>ROI_Data_86um!N81/ROI_Data_Normalized_86um!$N80</f>
        <v>1.5683709869203328</v>
      </c>
      <c r="P80" s="7">
        <f>ROI_Data_86um!O81/ROI_Data_Normalized_86um!$N80</f>
        <v>1.6914387633769323</v>
      </c>
      <c r="Q80" s="7">
        <f>ROI_Data_86um!P81/ROI_Data_Normalized_86um!$N80</f>
        <v>1.7895362663495837</v>
      </c>
      <c r="R80" s="7">
        <f>ROI_Data_86um!Q81/ROI_Data_Normalized_86um!$N80</f>
        <v>1.9869203329369798</v>
      </c>
      <c r="S80" s="7">
        <f>ROI_Data_86um!R81/ROI_Data_Normalized_86um!$N80</f>
        <v>2.1290130796670632</v>
      </c>
      <c r="T80" s="7">
        <f>ROI_Data_86um!S81/ROI_Data_Normalized_86um!$N80</f>
        <v>2.1724137931034484</v>
      </c>
      <c r="U80" s="7">
        <f>ROI_Data_86um!T81/ROI_Data_Normalized_86um!$N80</f>
        <v>2.2378121284185495</v>
      </c>
      <c r="V80" s="7">
        <f>ROI_Data_86um!U81/ROI_Data_Normalized_86um!$N80</f>
        <v>2.2936979785969083</v>
      </c>
      <c r="W80" s="7">
        <f>ROI_Data_86um!V81/ROI_Data_Normalized_86um!$N80</f>
        <v>2.3240190249702737</v>
      </c>
      <c r="Y80">
        <v>77</v>
      </c>
      <c r="Z80" s="7">
        <f t="shared" si="24"/>
        <v>1.6091383532967471</v>
      </c>
      <c r="AA80" s="7">
        <f t="shared" si="31"/>
        <v>1.6945565909907918</v>
      </c>
      <c r="AB80" s="7">
        <f t="shared" si="25"/>
        <v>1.8124299810691979</v>
      </c>
      <c r="AC80" s="7">
        <f t="shared" si="26"/>
        <v>2.0132590351045678</v>
      </c>
      <c r="AD80" s="7">
        <f t="shared" si="27"/>
        <v>2.1169892551069447</v>
      </c>
      <c r="AE80" s="7">
        <f t="shared" si="28"/>
        <v>2.1591170159734716</v>
      </c>
      <c r="AF80" s="7">
        <f t="shared" si="32"/>
        <v>2.228899778854152</v>
      </c>
      <c r="AG80" s="7">
        <f t="shared" si="29"/>
        <v>2.270356217456845</v>
      </c>
      <c r="AH80" s="7">
        <f t="shared" si="30"/>
        <v>2.298715986400913</v>
      </c>
      <c r="AJ80">
        <v>77</v>
      </c>
      <c r="AK80" s="7">
        <f t="shared" si="33"/>
        <v>0.68957763310416587</v>
      </c>
      <c r="AL80" s="7">
        <f t="shared" si="33"/>
        <v>0.6041593954101212</v>
      </c>
      <c r="AM80" s="7">
        <f t="shared" si="19"/>
        <v>0.48628600533171507</v>
      </c>
      <c r="AN80" s="7">
        <f t="shared" si="20"/>
        <v>0.28545695129634518</v>
      </c>
      <c r="AO80" s="7">
        <f t="shared" si="21"/>
        <v>0.18172673129396832</v>
      </c>
      <c r="AP80" s="7">
        <f t="shared" si="22"/>
        <v>0.1395989704274414</v>
      </c>
      <c r="AQ80" s="7">
        <f t="shared" si="34"/>
        <v>6.9816207546760989E-2</v>
      </c>
      <c r="AR80" s="7">
        <f t="shared" si="23"/>
        <v>2.8359768944067998E-2</v>
      </c>
    </row>
    <row r="81" spans="1:44">
      <c r="A81">
        <v>78</v>
      </c>
      <c r="B81">
        <v>2066</v>
      </c>
      <c r="C81" s="7">
        <f>(ROI_Data_86um!B82/B81)</f>
        <v>1.3388189738625362</v>
      </c>
      <c r="D81" s="7">
        <f>(ROI_Data_86um!C82/$B81)</f>
        <v>1.473862536302033</v>
      </c>
      <c r="E81" s="7">
        <f>(ROI_Data_86um!D82/$B81)</f>
        <v>1.6418199419167474</v>
      </c>
      <c r="F81" s="7">
        <f>(ROI_Data_86um!E82/B81)</f>
        <v>1.8872216844143272</v>
      </c>
      <c r="G81" s="7">
        <f>(ROI_Data_86um!F82/B81)</f>
        <v>1.9946757018393031</v>
      </c>
      <c r="H81" s="7">
        <f>(ROI_Data_86um!G82/$B81)</f>
        <v>2.0866408518877058</v>
      </c>
      <c r="I81" s="7">
        <f>(ROI_Data_86um!H82/$B81)</f>
        <v>2.1795740561471444</v>
      </c>
      <c r="J81" s="7">
        <f>(ROI_Data_86um!I82/$B81)</f>
        <v>2.2110358180058083</v>
      </c>
      <c r="K81" s="7">
        <f>(ROI_Data_86um!J82/B81)</f>
        <v>2.250242013552759</v>
      </c>
      <c r="M81">
        <v>78</v>
      </c>
      <c r="N81">
        <v>1961</v>
      </c>
      <c r="O81" s="7">
        <f>ROI_Data_86um!N82/ROI_Data_Normalized_86um!$N81</f>
        <v>1.3533911269760326</v>
      </c>
      <c r="P81" s="7">
        <f>ROI_Data_86um!O82/ROI_Data_Normalized_86um!$N81</f>
        <v>1.5226925038245793</v>
      </c>
      <c r="Q81" s="7">
        <f>ROI_Data_86um!P82/ROI_Data_Normalized_86um!$N81</f>
        <v>1.6496685364609893</v>
      </c>
      <c r="R81" s="7">
        <f>ROI_Data_86um!Q82/ROI_Data_Normalized_86um!$N81</f>
        <v>1.8893421723610402</v>
      </c>
      <c r="S81" s="7">
        <f>ROI_Data_86um!R82/ROI_Data_Normalized_86um!$N81</f>
        <v>1.9872514023457419</v>
      </c>
      <c r="T81" s="7">
        <f>ROI_Data_86um!S82/ROI_Data_Normalized_86um!$N81</f>
        <v>2.0652728199898012</v>
      </c>
      <c r="U81" s="7">
        <f>ROI_Data_86um!T82/ROI_Data_Normalized_86um!$N81</f>
        <v>2.2259051504334524</v>
      </c>
      <c r="V81" s="7">
        <f>ROI_Data_86um!U82/ROI_Data_Normalized_86um!$N81</f>
        <v>2.2070372259051503</v>
      </c>
      <c r="W81" s="7">
        <f>ROI_Data_86um!V82/ROI_Data_Normalized_86um!$N81</f>
        <v>2.2753697093319736</v>
      </c>
      <c r="Y81">
        <v>78</v>
      </c>
      <c r="Z81" s="7">
        <f t="shared" si="24"/>
        <v>1.3461050504192844</v>
      </c>
      <c r="AA81" s="7">
        <f t="shared" si="31"/>
        <v>1.4982775200633061</v>
      </c>
      <c r="AB81" s="7">
        <f t="shared" si="25"/>
        <v>1.6457442391888684</v>
      </c>
      <c r="AC81" s="7">
        <f t="shared" si="26"/>
        <v>1.8882819283876837</v>
      </c>
      <c r="AD81" s="7">
        <f t="shared" si="27"/>
        <v>1.9909635520925226</v>
      </c>
      <c r="AE81" s="7">
        <f t="shared" si="28"/>
        <v>2.0759568359387535</v>
      </c>
      <c r="AF81" s="7">
        <f t="shared" si="32"/>
        <v>2.2027396032902984</v>
      </c>
      <c r="AG81" s="7">
        <f t="shared" si="29"/>
        <v>2.2090365219554791</v>
      </c>
      <c r="AH81" s="7">
        <f t="shared" si="30"/>
        <v>2.2628058614423665</v>
      </c>
      <c r="AJ81">
        <v>78</v>
      </c>
      <c r="AK81" s="7">
        <f t="shared" si="33"/>
        <v>0.9167008110230821</v>
      </c>
      <c r="AL81" s="7">
        <f t="shared" si="33"/>
        <v>0.76452834137906045</v>
      </c>
      <c r="AM81" s="7">
        <f t="shared" si="19"/>
        <v>0.61706162225349814</v>
      </c>
      <c r="AN81" s="7">
        <f t="shared" si="20"/>
        <v>0.37452393305468279</v>
      </c>
      <c r="AO81" s="7">
        <f t="shared" si="21"/>
        <v>0.27184230934984388</v>
      </c>
      <c r="AP81" s="7">
        <f t="shared" si="22"/>
        <v>0.18684902550361304</v>
      </c>
      <c r="AQ81" s="7">
        <f t="shared" si="34"/>
        <v>6.0066258152068119E-2</v>
      </c>
      <c r="AR81" s="7">
        <f t="shared" si="23"/>
        <v>5.3769339486887446E-2</v>
      </c>
    </row>
    <row r="82" spans="1:44">
      <c r="A82">
        <v>79</v>
      </c>
      <c r="B82">
        <v>146</v>
      </c>
      <c r="C82" s="7">
        <f>(ROI_Data_86um!B83/B82)</f>
        <v>1.3972602739726028</v>
      </c>
      <c r="D82" s="7">
        <f>(ROI_Data_86um!C83/$B82)</f>
        <v>1.3972602739726028</v>
      </c>
      <c r="E82" s="7">
        <f>(ROI_Data_86um!D83/$B82)</f>
        <v>1.3835616438356164</v>
      </c>
      <c r="F82" s="7">
        <f>(ROI_Data_86um!E83/B82)</f>
        <v>1.5821917808219179</v>
      </c>
      <c r="G82" s="7">
        <f>(ROI_Data_86um!F83/B82)</f>
        <v>1.7534246575342465</v>
      </c>
      <c r="H82" s="7">
        <f>(ROI_Data_86um!G83/$B82)</f>
        <v>1.8150684931506849</v>
      </c>
      <c r="I82" s="7">
        <f>(ROI_Data_86um!H83/$B82)</f>
        <v>1.9109589041095891</v>
      </c>
      <c r="J82" s="7">
        <f>(ROI_Data_86um!I83/$B82)</f>
        <v>1.9383561643835616</v>
      </c>
      <c r="K82" s="7">
        <f>(ROI_Data_86um!J83/B82)</f>
        <v>2</v>
      </c>
      <c r="M82">
        <v>79</v>
      </c>
      <c r="N82">
        <v>154</v>
      </c>
      <c r="O82" s="7">
        <f>ROI_Data_86um!N83/ROI_Data_Normalized_86um!$N82</f>
        <v>1.2662337662337662</v>
      </c>
      <c r="P82" s="7">
        <f>ROI_Data_86um!O83/ROI_Data_Normalized_86um!$N82</f>
        <v>1.2532467532467533</v>
      </c>
      <c r="Q82" s="7">
        <f>ROI_Data_86um!P83/ROI_Data_Normalized_86um!$N82</f>
        <v>1.2662337662337662</v>
      </c>
      <c r="R82" s="7">
        <f>ROI_Data_86um!Q83/ROI_Data_Normalized_86um!$N82</f>
        <v>1.6558441558441559</v>
      </c>
      <c r="S82" s="7">
        <f>ROI_Data_86um!R83/ROI_Data_Normalized_86um!$N82</f>
        <v>1.6623376623376624</v>
      </c>
      <c r="T82" s="7">
        <f>ROI_Data_86um!S83/ROI_Data_Normalized_86um!$N82</f>
        <v>1.7792207792207793</v>
      </c>
      <c r="U82" s="7">
        <f>ROI_Data_86um!T83/ROI_Data_Normalized_86um!$N82</f>
        <v>1.8116883116883118</v>
      </c>
      <c r="V82" s="7">
        <f>ROI_Data_86um!U83/ROI_Data_Normalized_86um!$N82</f>
        <v>1.8311688311688312</v>
      </c>
      <c r="W82" s="7">
        <f>ROI_Data_86um!V83/ROI_Data_Normalized_86um!$N82</f>
        <v>1.8831168831168832</v>
      </c>
      <c r="Y82">
        <v>79</v>
      </c>
      <c r="Z82" s="7">
        <f t="shared" si="24"/>
        <v>1.3317470201031845</v>
      </c>
      <c r="AA82" s="7">
        <f t="shared" si="31"/>
        <v>1.3252535136096779</v>
      </c>
      <c r="AB82" s="7">
        <f t="shared" si="25"/>
        <v>1.3248977050346913</v>
      </c>
      <c r="AC82" s="7">
        <f t="shared" si="26"/>
        <v>1.6190179683330368</v>
      </c>
      <c r="AD82" s="7">
        <f t="shared" si="27"/>
        <v>1.7078811599359545</v>
      </c>
      <c r="AE82" s="7">
        <f t="shared" si="28"/>
        <v>1.7971446361857319</v>
      </c>
      <c r="AF82" s="7">
        <f t="shared" si="32"/>
        <v>1.8613236078989503</v>
      </c>
      <c r="AG82" s="7">
        <f t="shared" si="29"/>
        <v>1.8847624977761965</v>
      </c>
      <c r="AH82" s="7">
        <f t="shared" si="30"/>
        <v>1.9415584415584415</v>
      </c>
      <c r="AJ82">
        <v>79</v>
      </c>
      <c r="AK82" s="7">
        <f t="shared" si="33"/>
        <v>0.60981142145525702</v>
      </c>
      <c r="AL82" s="7">
        <f t="shared" si="33"/>
        <v>0.61630492794876357</v>
      </c>
      <c r="AM82" s="7">
        <f t="shared" si="19"/>
        <v>0.6166607365237502</v>
      </c>
      <c r="AN82" s="7">
        <f t="shared" si="20"/>
        <v>0.32254047322540469</v>
      </c>
      <c r="AO82" s="7">
        <f t="shared" si="21"/>
        <v>0.23367728162248702</v>
      </c>
      <c r="AP82" s="7">
        <f t="shared" si="22"/>
        <v>0.14441380537270954</v>
      </c>
      <c r="AQ82" s="7">
        <f t="shared" si="34"/>
        <v>8.0234833659491134E-2</v>
      </c>
      <c r="AR82" s="7">
        <f t="shared" si="23"/>
        <v>5.6795943782244951E-2</v>
      </c>
    </row>
    <row r="83" spans="1:44">
      <c r="A83">
        <v>80</v>
      </c>
      <c r="B83">
        <v>1951</v>
      </c>
      <c r="C83" s="7">
        <f>(ROI_Data_86um!B84/B83)</f>
        <v>1.0886724756535111</v>
      </c>
      <c r="D83" s="7">
        <f>(ROI_Data_86um!C84/$B83)</f>
        <v>1.1112250128139416</v>
      </c>
      <c r="E83" s="7">
        <f>(ROI_Data_86um!D84/$B83)</f>
        <v>1.1424910302409022</v>
      </c>
      <c r="F83" s="7">
        <f>(ROI_Data_86um!E84/B83)</f>
        <v>1.4213223987698616</v>
      </c>
      <c r="G83" s="7">
        <f>(ROI_Data_86um!F84/B83)</f>
        <v>1.5781650435674013</v>
      </c>
      <c r="H83" s="7">
        <f>(ROI_Data_86um!G84/$B83)</f>
        <v>1.8083034341363404</v>
      </c>
      <c r="I83" s="7">
        <f>(ROI_Data_86um!H84/$B83)</f>
        <v>1.8595592004100461</v>
      </c>
      <c r="J83" s="7">
        <f>(ROI_Data_86um!I84/$B83)</f>
        <v>1.8774987186058432</v>
      </c>
      <c r="K83" s="7">
        <f>(ROI_Data_86um!J84/B83)</f>
        <v>2.0123013839056894</v>
      </c>
      <c r="M83">
        <v>80</v>
      </c>
      <c r="N83">
        <v>1777</v>
      </c>
      <c r="O83" s="7">
        <f>ROI_Data_86um!N84/ROI_Data_Normalized_86um!$N83</f>
        <v>1.0827236916150815</v>
      </c>
      <c r="P83" s="7">
        <f>ROI_Data_86um!O84/ROI_Data_Normalized_86um!$N83</f>
        <v>1.120427687113112</v>
      </c>
      <c r="Q83" s="7">
        <f>ROI_Data_86um!P84/ROI_Data_Normalized_86um!$N83</f>
        <v>1.200900393922341</v>
      </c>
      <c r="R83" s="7">
        <f>ROI_Data_86um!Q84/ROI_Data_Normalized_86um!$N83</f>
        <v>1.4530106921778279</v>
      </c>
      <c r="S83" s="7">
        <f>ROI_Data_86um!R84/ROI_Data_Normalized_86um!$N83</f>
        <v>1.5514912774338774</v>
      </c>
      <c r="T83" s="7">
        <f>ROI_Data_86um!S84/ROI_Data_Normalized_86um!$N83</f>
        <v>1.7647720877884074</v>
      </c>
      <c r="U83" s="7">
        <f>ROI_Data_86um!T84/ROI_Data_Normalized_86um!$N83</f>
        <v>1.879572312886888</v>
      </c>
      <c r="V83" s="7">
        <f>ROI_Data_86um!U84/ROI_Data_Normalized_86um!$N83</f>
        <v>1.948227349465391</v>
      </c>
      <c r="W83" s="7">
        <f>ROI_Data_86um!V84/ROI_Data_Normalized_86um!$N83</f>
        <v>2.036015756893641</v>
      </c>
      <c r="Y83">
        <v>80</v>
      </c>
      <c r="Z83" s="7">
        <f t="shared" si="24"/>
        <v>1.0856980836342962</v>
      </c>
      <c r="AA83" s="7">
        <f t="shared" si="31"/>
        <v>1.1158263499635268</v>
      </c>
      <c r="AB83" s="7">
        <f t="shared" si="25"/>
        <v>1.1716957120816216</v>
      </c>
      <c r="AC83" s="7">
        <f t="shared" si="26"/>
        <v>1.4371665454738447</v>
      </c>
      <c r="AD83" s="7">
        <f t="shared" si="27"/>
        <v>1.5648281605006393</v>
      </c>
      <c r="AE83" s="7">
        <f t="shared" si="28"/>
        <v>1.786537760962374</v>
      </c>
      <c r="AF83" s="7">
        <f t="shared" si="32"/>
        <v>1.8695657566484671</v>
      </c>
      <c r="AG83" s="7">
        <f t="shared" si="29"/>
        <v>1.9128630340356172</v>
      </c>
      <c r="AH83" s="7">
        <f t="shared" si="30"/>
        <v>2.0241585703996652</v>
      </c>
      <c r="AJ83">
        <v>80</v>
      </c>
      <c r="AK83" s="7">
        <f t="shared" si="33"/>
        <v>0.93846048676536897</v>
      </c>
      <c r="AL83" s="7">
        <f t="shared" si="33"/>
        <v>0.90833222043613837</v>
      </c>
      <c r="AM83" s="7">
        <f t="shared" si="19"/>
        <v>0.85246285831804358</v>
      </c>
      <c r="AN83" s="7">
        <f t="shared" si="20"/>
        <v>0.58699202492582048</v>
      </c>
      <c r="AO83" s="7">
        <f t="shared" si="21"/>
        <v>0.45933040989902585</v>
      </c>
      <c r="AP83" s="7">
        <f t="shared" si="22"/>
        <v>0.23762080943729114</v>
      </c>
      <c r="AQ83" s="7">
        <f t="shared" si="34"/>
        <v>0.15459281375119804</v>
      </c>
      <c r="AR83" s="7">
        <f t="shared" si="23"/>
        <v>0.11129553636404799</v>
      </c>
    </row>
    <row r="84" spans="1:44">
      <c r="A84">
        <v>81</v>
      </c>
      <c r="B84">
        <v>8186</v>
      </c>
      <c r="C84" s="7">
        <f>(ROI_Data_86um!B85/B84)</f>
        <v>1.2043733203029563</v>
      </c>
      <c r="D84" s="7">
        <f>(ROI_Data_86um!C85/$B84)</f>
        <v>1.3216467139017836</v>
      </c>
      <c r="E84" s="7">
        <f>(ROI_Data_86um!D85/$B84)</f>
        <v>1.2802345467871976</v>
      </c>
      <c r="F84" s="7">
        <f>(ROI_Data_86um!E85/B84)</f>
        <v>1.5522843879794772</v>
      </c>
      <c r="G84" s="7">
        <f>(ROI_Data_86um!F85/B84)</f>
        <v>1.7058392377229417</v>
      </c>
      <c r="H84" s="7">
        <f>(ROI_Data_86um!G85/$B84)</f>
        <v>1.7837771805521623</v>
      </c>
      <c r="I84" s="7">
        <f>(ROI_Data_86um!H85/$B84)</f>
        <v>1.8299535792817005</v>
      </c>
      <c r="J84" s="7">
        <f>(ROI_Data_86um!I85/$B84)</f>
        <v>1.8294649401417054</v>
      </c>
      <c r="K84" s="7">
        <f>(ROI_Data_86um!J85/B84)</f>
        <v>1.8832152455411679</v>
      </c>
      <c r="M84">
        <v>81</v>
      </c>
      <c r="N84">
        <v>8636</v>
      </c>
      <c r="O84" s="7">
        <f>ROI_Data_86um!N85/ROI_Data_Normalized_86um!$N84</f>
        <v>1.1742704955998147</v>
      </c>
      <c r="P84" s="7">
        <f>ROI_Data_86um!O85/ROI_Data_Normalized_86um!$N84</f>
        <v>1.3156553960166744</v>
      </c>
      <c r="Q84" s="7">
        <f>ROI_Data_86um!P85/ROI_Data_Normalized_86um!$N84</f>
        <v>1.2846225104214914</v>
      </c>
      <c r="R84" s="7">
        <f>ROI_Data_86um!Q85/ROI_Data_Normalized_86um!$N84</f>
        <v>1.5863825845298749</v>
      </c>
      <c r="S84" s="7">
        <f>ROI_Data_86um!R85/ROI_Data_Normalized_86um!$N84</f>
        <v>1.6735757295044003</v>
      </c>
      <c r="T84" s="7">
        <f>ROI_Data_86um!S85/ROI_Data_Normalized_86um!$N84</f>
        <v>1.7497684113015284</v>
      </c>
      <c r="U84" s="7">
        <f>ROI_Data_86um!T85/ROI_Data_Normalized_86um!$N84</f>
        <v>1.8023390458545623</v>
      </c>
      <c r="V84" s="7">
        <f>ROI_Data_86um!U85/ROI_Data_Normalized_86um!$N84</f>
        <v>1.8026864289022695</v>
      </c>
      <c r="W84" s="7">
        <f>ROI_Data_86um!V85/ROI_Data_Normalized_86um!$N84</f>
        <v>1.8578045391384901</v>
      </c>
      <c r="Y84">
        <v>81</v>
      </c>
      <c r="Z84" s="7">
        <f t="shared" si="24"/>
        <v>1.1893219079513855</v>
      </c>
      <c r="AA84" s="7">
        <f t="shared" si="31"/>
        <v>1.318651054959229</v>
      </c>
      <c r="AB84" s="7">
        <f t="shared" si="25"/>
        <v>1.2824285286043446</v>
      </c>
      <c r="AC84" s="7">
        <f t="shared" si="26"/>
        <v>1.5693334862546759</v>
      </c>
      <c r="AD84" s="7">
        <f t="shared" si="27"/>
        <v>1.689707483613671</v>
      </c>
      <c r="AE84" s="7">
        <f t="shared" si="28"/>
        <v>1.7667727959268453</v>
      </c>
      <c r="AF84" s="7">
        <f t="shared" si="32"/>
        <v>1.8161463125681314</v>
      </c>
      <c r="AG84" s="7">
        <f t="shared" si="29"/>
        <v>1.8160756845219874</v>
      </c>
      <c r="AH84" s="7">
        <f t="shared" si="30"/>
        <v>1.8705098923398289</v>
      </c>
      <c r="AJ84">
        <v>81</v>
      </c>
      <c r="AK84" s="7">
        <f t="shared" si="33"/>
        <v>0.68118798438844341</v>
      </c>
      <c r="AL84" s="7">
        <f t="shared" si="33"/>
        <v>0.55185883738059993</v>
      </c>
      <c r="AM84" s="7">
        <f t="shared" ref="AM84:AM147" si="35">$AH84-AB84</f>
        <v>0.58808136373548425</v>
      </c>
      <c r="AN84" s="7">
        <f t="shared" ref="AN84:AN147" si="36">$AH84-AC84</f>
        <v>0.30117640608515295</v>
      </c>
      <c r="AO84" s="7">
        <f t="shared" ref="AO84:AO147" si="37">$AH84-AD84</f>
        <v>0.18080240872615794</v>
      </c>
      <c r="AP84" s="7">
        <f t="shared" ref="AP84:AP147" si="38">$AH84-AE84</f>
        <v>0.10373709641298356</v>
      </c>
      <c r="AQ84" s="7">
        <f t="shared" si="34"/>
        <v>5.4363579771697479E-2</v>
      </c>
      <c r="AR84" s="7">
        <f t="shared" ref="AR84:AR147" si="39">$AH84-AG84</f>
        <v>5.4434207817841473E-2</v>
      </c>
    </row>
    <row r="85" spans="1:44">
      <c r="A85">
        <v>82</v>
      </c>
      <c r="B85">
        <v>4695</v>
      </c>
      <c r="C85" s="7">
        <f>(ROI_Data_86um!B86/B85)</f>
        <v>1.3143769968051118</v>
      </c>
      <c r="D85" s="7">
        <f>(ROI_Data_86um!C86/$B85)</f>
        <v>1.4215122470713526</v>
      </c>
      <c r="E85" s="7">
        <f>(ROI_Data_86um!D86/$B85)</f>
        <v>1.4843450479233227</v>
      </c>
      <c r="F85" s="7">
        <f>(ROI_Data_86um!E86/B85)</f>
        <v>1.7156549520766773</v>
      </c>
      <c r="G85" s="7">
        <f>(ROI_Data_86um!F86/B85)</f>
        <v>1.8892438764643238</v>
      </c>
      <c r="H85" s="7">
        <f>(ROI_Data_86um!G86/$B85)</f>
        <v>1.9550585729499468</v>
      </c>
      <c r="I85" s="7">
        <f>(ROI_Data_86um!H86/$B85)</f>
        <v>2.0070287539936102</v>
      </c>
      <c r="J85" s="7">
        <f>(ROI_Data_86um!I86/$B85)</f>
        <v>2.0460063897763576</v>
      </c>
      <c r="K85" s="7">
        <f>(ROI_Data_86um!J86/B85)</f>
        <v>2.0732694355697552</v>
      </c>
      <c r="M85">
        <v>82</v>
      </c>
      <c r="N85">
        <v>4872</v>
      </c>
      <c r="O85" s="7">
        <f>ROI_Data_86um!N86/ROI_Data_Normalized_86um!$N85</f>
        <v>1.2978243021346469</v>
      </c>
      <c r="P85" s="7">
        <f>ROI_Data_86um!O86/ROI_Data_Normalized_86um!$N85</f>
        <v>1.4070197044334976</v>
      </c>
      <c r="Q85" s="7">
        <f>ROI_Data_86um!P86/ROI_Data_Normalized_86um!$N85</f>
        <v>1.5192939244663382</v>
      </c>
      <c r="R85" s="7">
        <f>ROI_Data_86um!Q86/ROI_Data_Normalized_86um!$N85</f>
        <v>1.8066502463054188</v>
      </c>
      <c r="S85" s="7">
        <f>ROI_Data_86um!R86/ROI_Data_Normalized_86um!$N85</f>
        <v>1.8926518883415435</v>
      </c>
      <c r="T85" s="7">
        <f>ROI_Data_86um!S86/ROI_Data_Normalized_86um!$N85</f>
        <v>1.9737274220032841</v>
      </c>
      <c r="U85" s="7">
        <f>ROI_Data_86um!T86/ROI_Data_Normalized_86um!$N85</f>
        <v>2.0385878489326763</v>
      </c>
      <c r="V85" s="7">
        <f>ROI_Data_86um!U86/ROI_Data_Normalized_86um!$N85</f>
        <v>2.055623973727422</v>
      </c>
      <c r="W85" s="7">
        <f>ROI_Data_86um!V86/ROI_Data_Normalized_86um!$N85</f>
        <v>2.0870279146141213</v>
      </c>
      <c r="Y85">
        <v>82</v>
      </c>
      <c r="Z85" s="7">
        <f t="shared" si="24"/>
        <v>1.3061006494698795</v>
      </c>
      <c r="AA85" s="7">
        <f t="shared" si="31"/>
        <v>1.414265975752425</v>
      </c>
      <c r="AB85" s="7">
        <f t="shared" si="25"/>
        <v>1.5018194861948304</v>
      </c>
      <c r="AC85" s="7">
        <f t="shared" si="26"/>
        <v>1.7611525991910479</v>
      </c>
      <c r="AD85" s="7">
        <f t="shared" si="27"/>
        <v>1.8909478824029335</v>
      </c>
      <c r="AE85" s="7">
        <f t="shared" si="28"/>
        <v>1.9643929974766154</v>
      </c>
      <c r="AF85" s="7">
        <f t="shared" si="32"/>
        <v>2.0228083014631433</v>
      </c>
      <c r="AG85" s="7">
        <f t="shared" si="29"/>
        <v>2.05081518175189</v>
      </c>
      <c r="AH85" s="7">
        <f t="shared" si="30"/>
        <v>2.0801486750919382</v>
      </c>
      <c r="AJ85">
        <v>82</v>
      </c>
      <c r="AK85" s="7">
        <f t="shared" si="33"/>
        <v>0.77404802562205877</v>
      </c>
      <c r="AL85" s="7">
        <f t="shared" si="33"/>
        <v>0.66588269933951327</v>
      </c>
      <c r="AM85" s="7">
        <f t="shared" si="35"/>
        <v>0.57832918889710783</v>
      </c>
      <c r="AN85" s="7">
        <f t="shared" si="36"/>
        <v>0.3189960759008903</v>
      </c>
      <c r="AO85" s="7">
        <f t="shared" si="37"/>
        <v>0.18920079268900469</v>
      </c>
      <c r="AP85" s="7">
        <f t="shared" si="38"/>
        <v>0.11575567761532279</v>
      </c>
      <c r="AQ85" s="7">
        <f t="shared" si="34"/>
        <v>5.7340373628794961E-2</v>
      </c>
      <c r="AR85" s="7">
        <f t="shared" si="39"/>
        <v>2.93334933400482E-2</v>
      </c>
    </row>
    <row r="86" spans="1:44">
      <c r="A86">
        <v>83</v>
      </c>
      <c r="B86">
        <v>1107</v>
      </c>
      <c r="C86" s="7">
        <f>(ROI_Data_86um!B87/B86)</f>
        <v>1.2881662149954833</v>
      </c>
      <c r="D86" s="7">
        <f>(ROI_Data_86um!C87/$B86)</f>
        <v>1.4010840108401084</v>
      </c>
      <c r="E86" s="7">
        <f>(ROI_Data_86um!D87/$B86)</f>
        <v>1.4336043360433603</v>
      </c>
      <c r="F86" s="7">
        <f>(ROI_Data_86um!E87/B86)</f>
        <v>1.6901535682023487</v>
      </c>
      <c r="G86" s="7">
        <f>(ROI_Data_86um!F87/B86)</f>
        <v>1.8834688346883468</v>
      </c>
      <c r="H86" s="7">
        <f>(ROI_Data_86um!G87/$B86)</f>
        <v>1.9801264679313459</v>
      </c>
      <c r="I86" s="7">
        <f>(ROI_Data_86um!H87/$B86)</f>
        <v>2.01806684733514</v>
      </c>
      <c r="J86" s="7">
        <f>(ROI_Data_86um!I87/$B86)</f>
        <v>1.971093044263776</v>
      </c>
      <c r="K86" s="7">
        <f>(ROI_Data_86um!J87/B86)</f>
        <v>2.0280036133694672</v>
      </c>
      <c r="M86">
        <v>83</v>
      </c>
      <c r="N86">
        <v>1122</v>
      </c>
      <c r="O86" s="7">
        <f>ROI_Data_86um!N87/ROI_Data_Normalized_86um!$N86</f>
        <v>1.2112299465240641</v>
      </c>
      <c r="P86" s="7">
        <f>ROI_Data_86um!O87/ROI_Data_Normalized_86um!$N86</f>
        <v>1.3181818181818181</v>
      </c>
      <c r="Q86" s="7">
        <f>ROI_Data_86um!P87/ROI_Data_Normalized_86um!$N86</f>
        <v>1.4010695187165776</v>
      </c>
      <c r="R86" s="7">
        <f>ROI_Data_86um!Q87/ROI_Data_Normalized_86um!$N86</f>
        <v>1.6488413547237077</v>
      </c>
      <c r="S86" s="7">
        <f>ROI_Data_86um!R87/ROI_Data_Normalized_86um!$N86</f>
        <v>1.804812834224599</v>
      </c>
      <c r="T86" s="7">
        <f>ROI_Data_86um!S87/ROI_Data_Normalized_86um!$N86</f>
        <v>1.8778966131907309</v>
      </c>
      <c r="U86" s="7">
        <f>ROI_Data_86um!T87/ROI_Data_Normalized_86um!$N86</f>
        <v>1.9581105169340463</v>
      </c>
      <c r="V86" s="7">
        <f>ROI_Data_86um!U87/ROI_Data_Normalized_86um!$N86</f>
        <v>1.9527629233511588</v>
      </c>
      <c r="W86" s="7">
        <f>ROI_Data_86um!V87/ROI_Data_Normalized_86um!$N86</f>
        <v>1.983065953654189</v>
      </c>
      <c r="Y86">
        <v>83</v>
      </c>
      <c r="Z86" s="7">
        <f t="shared" si="24"/>
        <v>1.2496980807597737</v>
      </c>
      <c r="AA86" s="7">
        <f t="shared" si="31"/>
        <v>1.3596329145109634</v>
      </c>
      <c r="AB86" s="7">
        <f t="shared" si="25"/>
        <v>1.417336927379969</v>
      </c>
      <c r="AC86" s="7">
        <f t="shared" si="26"/>
        <v>1.6694974614630282</v>
      </c>
      <c r="AD86" s="7">
        <f t="shared" si="27"/>
        <v>1.8441408344564729</v>
      </c>
      <c r="AE86" s="7">
        <f t="shared" si="28"/>
        <v>1.9290115405610384</v>
      </c>
      <c r="AF86" s="7">
        <f t="shared" si="32"/>
        <v>1.9880886821345931</v>
      </c>
      <c r="AG86" s="7">
        <f t="shared" si="29"/>
        <v>1.9619279838074672</v>
      </c>
      <c r="AH86" s="7">
        <f t="shared" si="30"/>
        <v>2.0055347835118282</v>
      </c>
      <c r="AJ86">
        <v>83</v>
      </c>
      <c r="AK86" s="7">
        <f t="shared" si="33"/>
        <v>0.7558367027520545</v>
      </c>
      <c r="AL86" s="7">
        <f t="shared" si="33"/>
        <v>0.64590186900086488</v>
      </c>
      <c r="AM86" s="7">
        <f t="shared" si="35"/>
        <v>0.58819785613185926</v>
      </c>
      <c r="AN86" s="7">
        <f t="shared" si="36"/>
        <v>0.33603732204879999</v>
      </c>
      <c r="AO86" s="7">
        <f t="shared" si="37"/>
        <v>0.16139394905535531</v>
      </c>
      <c r="AP86" s="7">
        <f t="shared" si="38"/>
        <v>7.6523242950789827E-2</v>
      </c>
      <c r="AQ86" s="7">
        <f t="shared" si="34"/>
        <v>1.7446101377235124E-2</v>
      </c>
      <c r="AR86" s="7">
        <f t="shared" si="39"/>
        <v>4.3606799704360988E-2</v>
      </c>
    </row>
    <row r="87" spans="1:44">
      <c r="A87">
        <v>84</v>
      </c>
      <c r="B87">
        <v>59</v>
      </c>
      <c r="C87" s="7">
        <f>(ROI_Data_86um!B88/B87)</f>
        <v>1.0338983050847457</v>
      </c>
      <c r="D87" s="7">
        <f>(ROI_Data_86um!C88/$B87)</f>
        <v>1.0508474576271187</v>
      </c>
      <c r="E87" s="7">
        <f>(ROI_Data_86um!D88/$B87)</f>
        <v>1.0677966101694916</v>
      </c>
      <c r="F87" s="7">
        <f>(ROI_Data_86um!E88/B87)</f>
        <v>1.2881355932203389</v>
      </c>
      <c r="G87" s="7">
        <f>(ROI_Data_86um!F88/B87)</f>
        <v>1.576271186440678</v>
      </c>
      <c r="H87" s="7">
        <f>(ROI_Data_86um!G88/$B87)</f>
        <v>1.5423728813559323</v>
      </c>
      <c r="I87" s="7">
        <f>(ROI_Data_86um!H88/$B87)</f>
        <v>1.8305084745762712</v>
      </c>
      <c r="J87" s="7">
        <f>(ROI_Data_86um!I88/$B87)</f>
        <v>1.8813559322033899</v>
      </c>
      <c r="K87" s="7">
        <f>(ROI_Data_86um!J88/B87)</f>
        <v>1.8813559322033899</v>
      </c>
      <c r="M87">
        <v>84</v>
      </c>
      <c r="N87">
        <v>52</v>
      </c>
      <c r="O87" s="7">
        <f>ROI_Data_86um!N88/ROI_Data_Normalized_86um!$N87</f>
        <v>1.1923076923076923</v>
      </c>
      <c r="P87" s="7">
        <f>ROI_Data_86um!O88/ROI_Data_Normalized_86um!$N87</f>
        <v>1.1923076923076923</v>
      </c>
      <c r="Q87" s="7">
        <f>ROI_Data_86um!P88/ROI_Data_Normalized_86um!$N87</f>
        <v>1.2115384615384615</v>
      </c>
      <c r="R87" s="7">
        <f>ROI_Data_86um!Q88/ROI_Data_Normalized_86um!$N87</f>
        <v>1.4807692307692308</v>
      </c>
      <c r="S87" s="7">
        <f>ROI_Data_86um!R88/ROI_Data_Normalized_86um!$N87</f>
        <v>1.6923076923076923</v>
      </c>
      <c r="T87" s="7">
        <f>ROI_Data_86um!S88/ROI_Data_Normalized_86um!$N87</f>
        <v>1.9423076923076923</v>
      </c>
      <c r="U87" s="7">
        <f>ROI_Data_86um!T88/ROI_Data_Normalized_86um!$N87</f>
        <v>2.25</v>
      </c>
      <c r="V87" s="7">
        <f>ROI_Data_86um!U88/ROI_Data_Normalized_86um!$N87</f>
        <v>2.1346153846153846</v>
      </c>
      <c r="W87" s="7">
        <f>ROI_Data_86um!V88/ROI_Data_Normalized_86um!$N87</f>
        <v>2.3461538461538463</v>
      </c>
      <c r="Y87">
        <v>84</v>
      </c>
      <c r="Z87" s="7">
        <f t="shared" si="24"/>
        <v>1.1131029986962191</v>
      </c>
      <c r="AA87" s="7">
        <f t="shared" si="31"/>
        <v>1.1215775749674055</v>
      </c>
      <c r="AB87" s="7">
        <f t="shared" si="25"/>
        <v>1.1396675358539765</v>
      </c>
      <c r="AC87" s="7">
        <f t="shared" si="26"/>
        <v>1.384452411994785</v>
      </c>
      <c r="AD87" s="7">
        <f t="shared" si="27"/>
        <v>1.6342894393741851</v>
      </c>
      <c r="AE87" s="7">
        <f t="shared" si="28"/>
        <v>1.7423402868318123</v>
      </c>
      <c r="AF87" s="7">
        <f t="shared" si="32"/>
        <v>2.0402542372881358</v>
      </c>
      <c r="AG87" s="7">
        <f t="shared" si="29"/>
        <v>2.0079856584093871</v>
      </c>
      <c r="AH87" s="7">
        <f t="shared" si="30"/>
        <v>2.113754889178618</v>
      </c>
      <c r="AJ87">
        <v>84</v>
      </c>
      <c r="AK87" s="7">
        <f t="shared" si="33"/>
        <v>1.0006518904823989</v>
      </c>
      <c r="AL87" s="7">
        <f t="shared" si="33"/>
        <v>0.99217731421121247</v>
      </c>
      <c r="AM87" s="7">
        <f t="shared" si="35"/>
        <v>0.97408735332464147</v>
      </c>
      <c r="AN87" s="7">
        <f t="shared" si="36"/>
        <v>0.72930247718383301</v>
      </c>
      <c r="AO87" s="7">
        <f t="shared" si="37"/>
        <v>0.47946544980443284</v>
      </c>
      <c r="AP87" s="7">
        <f t="shared" si="38"/>
        <v>0.37141460234680568</v>
      </c>
      <c r="AQ87" s="7">
        <f t="shared" si="34"/>
        <v>7.350065189048216E-2</v>
      </c>
      <c r="AR87" s="7">
        <f t="shared" si="39"/>
        <v>0.10576923076923084</v>
      </c>
    </row>
    <row r="88" spans="1:44">
      <c r="A88">
        <v>85</v>
      </c>
      <c r="B88">
        <v>3394</v>
      </c>
      <c r="C88" s="7">
        <f>(ROI_Data_86um!B89/B88)</f>
        <v>1.1921037124337066</v>
      </c>
      <c r="D88" s="7">
        <f>(ROI_Data_86um!C89/$B88)</f>
        <v>1.2846199175014732</v>
      </c>
      <c r="E88" s="7">
        <f>(ROI_Data_86um!D89/$B88)</f>
        <v>1.2492634060106069</v>
      </c>
      <c r="F88" s="7">
        <f>(ROI_Data_86um!E89/B88)</f>
        <v>1.5533294048320565</v>
      </c>
      <c r="G88" s="7">
        <f>(ROI_Data_86um!F89/B88)</f>
        <v>1.7728344136711844</v>
      </c>
      <c r="H88" s="7">
        <f>(ROI_Data_86um!G89/$B88)</f>
        <v>1.9337065409546259</v>
      </c>
      <c r="I88" s="7">
        <f>(ROI_Data_86um!H89/$B88)</f>
        <v>1.9599292869770182</v>
      </c>
      <c r="J88" s="7">
        <f>(ROI_Data_86um!I89/$B88)</f>
        <v>1.9958750736593989</v>
      </c>
      <c r="K88" s="7">
        <f>(ROI_Data_86um!J89/B88)</f>
        <v>2.0801414260459636</v>
      </c>
      <c r="M88">
        <v>85</v>
      </c>
      <c r="N88">
        <v>3329</v>
      </c>
      <c r="O88" s="7">
        <f>ROI_Data_86um!N89/ROI_Data_Normalized_86um!$N88</f>
        <v>1.1595073595674377</v>
      </c>
      <c r="P88" s="7">
        <f>ROI_Data_86um!O89/ROI_Data_Normalized_86um!$N88</f>
        <v>1.2748573145088615</v>
      </c>
      <c r="Q88" s="7">
        <f>ROI_Data_86um!P89/ROI_Data_Normalized_86um!$N88</f>
        <v>1.3310303394412737</v>
      </c>
      <c r="R88" s="7">
        <f>ROI_Data_86um!Q89/ROI_Data_Normalized_86um!$N88</f>
        <v>1.6509462300991289</v>
      </c>
      <c r="S88" s="7">
        <f>ROI_Data_86um!R89/ROI_Data_Normalized_86um!$N88</f>
        <v>1.7032141784319617</v>
      </c>
      <c r="T88" s="7">
        <f>ROI_Data_86um!S89/ROI_Data_Normalized_86um!$N88</f>
        <v>1.8945629318113548</v>
      </c>
      <c r="U88" s="7">
        <f>ROI_Data_86um!T89/ROI_Data_Normalized_86um!$N88</f>
        <v>2.0009011715229801</v>
      </c>
      <c r="V88" s="7">
        <f>ROI_Data_86um!U89/ROI_Data_Normalized_86um!$N88</f>
        <v>2.015620306398318</v>
      </c>
      <c r="W88" s="7">
        <f>ROI_Data_86um!V89/ROI_Data_Normalized_86um!$N88</f>
        <v>2.0868128567137276</v>
      </c>
      <c r="Y88">
        <v>85</v>
      </c>
      <c r="Z88" s="7">
        <f t="shared" si="24"/>
        <v>1.1758055360005721</v>
      </c>
      <c r="AA88" s="7">
        <f t="shared" si="31"/>
        <v>1.2797386160051674</v>
      </c>
      <c r="AB88" s="7">
        <f t="shared" si="25"/>
        <v>1.2901468727259404</v>
      </c>
      <c r="AC88" s="7">
        <f t="shared" si="26"/>
        <v>1.6021378174655927</v>
      </c>
      <c r="AD88" s="7">
        <f t="shared" si="27"/>
        <v>1.738024296051573</v>
      </c>
      <c r="AE88" s="7">
        <f t="shared" si="28"/>
        <v>1.9141347363829904</v>
      </c>
      <c r="AF88" s="7">
        <f t="shared" si="32"/>
        <v>1.9804152292499992</v>
      </c>
      <c r="AG88" s="7">
        <f t="shared" si="29"/>
        <v>2.0057476900288584</v>
      </c>
      <c r="AH88" s="7">
        <f t="shared" si="30"/>
        <v>2.0834771413798459</v>
      </c>
      <c r="AJ88">
        <v>85</v>
      </c>
      <c r="AK88" s="7">
        <f t="shared" si="33"/>
        <v>0.90767160537927372</v>
      </c>
      <c r="AL88" s="7">
        <f t="shared" si="33"/>
        <v>0.80373852537467849</v>
      </c>
      <c r="AM88" s="7">
        <f t="shared" si="35"/>
        <v>0.79333026865390543</v>
      </c>
      <c r="AN88" s="7">
        <f t="shared" si="36"/>
        <v>0.48133932391425316</v>
      </c>
      <c r="AO88" s="7">
        <f t="shared" si="37"/>
        <v>0.34545284532827281</v>
      </c>
      <c r="AP88" s="7">
        <f t="shared" si="38"/>
        <v>0.16934240499685549</v>
      </c>
      <c r="AQ88" s="7">
        <f t="shared" si="34"/>
        <v>0.10306191212984661</v>
      </c>
      <c r="AR88" s="7">
        <f t="shared" si="39"/>
        <v>7.7729451350987411E-2</v>
      </c>
    </row>
    <row r="89" spans="1:44">
      <c r="A89">
        <v>86</v>
      </c>
      <c r="B89">
        <v>192</v>
      </c>
      <c r="C89" s="7">
        <f>(ROI_Data_86um!B90/B89)</f>
        <v>1.5416666666666667</v>
      </c>
      <c r="D89" s="7">
        <f>(ROI_Data_86um!C90/$B89)</f>
        <v>1.65625</v>
      </c>
      <c r="E89" s="7">
        <f>(ROI_Data_86um!D90/$B89)</f>
        <v>1.59375</v>
      </c>
      <c r="F89" s="7">
        <f>(ROI_Data_86um!E90/B89)</f>
        <v>1.921875</v>
      </c>
      <c r="G89" s="7">
        <f>(ROI_Data_86um!F90/B89)</f>
        <v>2.0208333333333335</v>
      </c>
      <c r="H89" s="7">
        <f>(ROI_Data_86um!G90/$B89)</f>
        <v>2.0677083333333335</v>
      </c>
      <c r="I89" s="7">
        <f>(ROI_Data_86um!H90/$B89)</f>
        <v>2.171875</v>
      </c>
      <c r="J89" s="7">
        <f>(ROI_Data_86um!I90/$B89)</f>
        <v>2.09375</v>
      </c>
      <c r="K89" s="7">
        <f>(ROI_Data_86um!J90/B89)</f>
        <v>2.1875</v>
      </c>
      <c r="M89">
        <v>86</v>
      </c>
      <c r="N89">
        <v>322</v>
      </c>
      <c r="O89" s="7">
        <f>ROI_Data_86um!N90/ROI_Data_Normalized_86um!$N89</f>
        <v>1.3975155279503106</v>
      </c>
      <c r="P89" s="7">
        <f>ROI_Data_86um!O90/ROI_Data_Normalized_86um!$N89</f>
        <v>1.4906832298136645</v>
      </c>
      <c r="Q89" s="7">
        <f>ROI_Data_86um!P90/ROI_Data_Normalized_86um!$N89</f>
        <v>1.3881987577639752</v>
      </c>
      <c r="R89" s="7">
        <f>ROI_Data_86um!Q90/ROI_Data_Normalized_86um!$N89</f>
        <v>1.7670807453416149</v>
      </c>
      <c r="S89" s="7">
        <f>ROI_Data_86um!R90/ROI_Data_Normalized_86um!$N89</f>
        <v>1.813664596273292</v>
      </c>
      <c r="T89" s="7">
        <f>ROI_Data_86um!S90/ROI_Data_Normalized_86um!$N89</f>
        <v>1.8913043478260869</v>
      </c>
      <c r="U89" s="7">
        <f>ROI_Data_86um!T90/ROI_Data_Normalized_86um!$N89</f>
        <v>1.9906832298136645</v>
      </c>
      <c r="V89" s="7">
        <f>ROI_Data_86um!U90/ROI_Data_Normalized_86um!$N89</f>
        <v>2.0403726708074532</v>
      </c>
      <c r="W89" s="7">
        <f>ROI_Data_86um!V90/ROI_Data_Normalized_86um!$N89</f>
        <v>2.0403726708074532</v>
      </c>
      <c r="Y89">
        <v>86</v>
      </c>
      <c r="Z89" s="7">
        <f t="shared" si="24"/>
        <v>1.4695910973084887</v>
      </c>
      <c r="AA89" s="7">
        <f t="shared" si="31"/>
        <v>1.5734666149068324</v>
      </c>
      <c r="AB89" s="7">
        <f t="shared" si="25"/>
        <v>1.4909743788819876</v>
      </c>
      <c r="AC89" s="7">
        <f t="shared" si="26"/>
        <v>1.8444778726708075</v>
      </c>
      <c r="AD89" s="7">
        <f t="shared" si="27"/>
        <v>1.9172489648033126</v>
      </c>
      <c r="AE89" s="7">
        <f t="shared" si="28"/>
        <v>1.9795063405797102</v>
      </c>
      <c r="AF89" s="7">
        <f t="shared" si="32"/>
        <v>2.0812791149068324</v>
      </c>
      <c r="AG89" s="7">
        <f t="shared" si="29"/>
        <v>2.0670613354037268</v>
      </c>
      <c r="AH89" s="7">
        <f t="shared" si="30"/>
        <v>2.1139363354037268</v>
      </c>
      <c r="AJ89">
        <v>86</v>
      </c>
      <c r="AK89" s="7">
        <f t="shared" si="33"/>
        <v>0.64434523809523814</v>
      </c>
      <c r="AL89" s="7">
        <f t="shared" si="33"/>
        <v>0.54046972049689446</v>
      </c>
      <c r="AM89" s="7">
        <f t="shared" si="35"/>
        <v>0.62296195652173925</v>
      </c>
      <c r="AN89" s="7">
        <f t="shared" si="36"/>
        <v>0.26945846273291929</v>
      </c>
      <c r="AO89" s="7">
        <f t="shared" si="37"/>
        <v>0.19668737060041419</v>
      </c>
      <c r="AP89" s="7">
        <f t="shared" si="38"/>
        <v>0.13442999482401663</v>
      </c>
      <c r="AQ89" s="7">
        <f t="shared" si="34"/>
        <v>3.2657220496894457E-2</v>
      </c>
      <c r="AR89" s="7">
        <f t="shared" si="39"/>
        <v>4.6875E-2</v>
      </c>
    </row>
    <row r="90" spans="1:44">
      <c r="A90">
        <v>87</v>
      </c>
      <c r="B90">
        <v>346</v>
      </c>
      <c r="C90" s="7">
        <f>(ROI_Data_86um!B91/B90)</f>
        <v>1.1936416184971099</v>
      </c>
      <c r="D90" s="7">
        <f>(ROI_Data_86um!C91/$B90)</f>
        <v>1.2716763005780347</v>
      </c>
      <c r="E90" s="7">
        <f>(ROI_Data_86um!D91/$B90)</f>
        <v>1.2919075144508672</v>
      </c>
      <c r="F90" s="7">
        <f>(ROI_Data_86um!E91/B90)</f>
        <v>1.6618497109826589</v>
      </c>
      <c r="G90" s="7">
        <f>(ROI_Data_86um!F91/B90)</f>
        <v>1.8757225433526012</v>
      </c>
      <c r="H90" s="7">
        <f>(ROI_Data_86um!G91/$B90)</f>
        <v>2.0346820809248554</v>
      </c>
      <c r="I90" s="7">
        <f>(ROI_Data_86um!H91/$B90)</f>
        <v>2.0751445086705202</v>
      </c>
      <c r="J90" s="7">
        <f>(ROI_Data_86um!I91/$B90)</f>
        <v>2.0924855491329479</v>
      </c>
      <c r="K90" s="7">
        <f>(ROI_Data_86um!J91/B90)</f>
        <v>2.1763005780346822</v>
      </c>
      <c r="M90">
        <v>87</v>
      </c>
      <c r="N90">
        <v>221</v>
      </c>
      <c r="O90" s="7">
        <f>ROI_Data_86um!N91/ROI_Data_Normalized_86um!$N90</f>
        <v>1.4615384615384615</v>
      </c>
      <c r="P90" s="7">
        <f>ROI_Data_86um!O91/ROI_Data_Normalized_86um!$N90</f>
        <v>1.6153846153846154</v>
      </c>
      <c r="Q90" s="7">
        <f>ROI_Data_86um!P91/ROI_Data_Normalized_86um!$N90</f>
        <v>1.5520361990950227</v>
      </c>
      <c r="R90" s="7">
        <f>ROI_Data_86um!Q91/ROI_Data_Normalized_86um!$N90</f>
        <v>1.9457013574660633</v>
      </c>
      <c r="S90" s="7">
        <f>ROI_Data_86um!R91/ROI_Data_Normalized_86um!$N90</f>
        <v>1.9185520361990951</v>
      </c>
      <c r="T90" s="7">
        <f>ROI_Data_86um!S91/ROI_Data_Normalized_86um!$N90</f>
        <v>2.0588235294117645</v>
      </c>
      <c r="U90" s="7">
        <f>ROI_Data_86um!T91/ROI_Data_Normalized_86um!$N90</f>
        <v>2.1040723981900453</v>
      </c>
      <c r="V90" s="7">
        <f>ROI_Data_86um!U91/ROI_Data_Normalized_86um!$N90</f>
        <v>2.0950226244343892</v>
      </c>
      <c r="W90" s="7">
        <f>ROI_Data_86um!V91/ROI_Data_Normalized_86um!$N90</f>
        <v>2.1900452488687785</v>
      </c>
      <c r="Y90">
        <v>87</v>
      </c>
      <c r="Z90" s="7">
        <f t="shared" ref="Z90:Z153" si="40">AVERAGE(C90,O90)</f>
        <v>1.3275900400177858</v>
      </c>
      <c r="AA90" s="7">
        <f t="shared" si="31"/>
        <v>1.4435304579813251</v>
      </c>
      <c r="AB90" s="7">
        <f t="shared" ref="AB90:AB153" si="41">AVERAGE(E90,Q90)</f>
        <v>1.4219718567729449</v>
      </c>
      <c r="AC90" s="7">
        <f t="shared" ref="AC90:AC153" si="42">AVERAGE(F90,R90)</f>
        <v>1.8037755342243611</v>
      </c>
      <c r="AD90" s="7">
        <f t="shared" ref="AD90:AD153" si="43">AVERAGE(G90,S90)</f>
        <v>1.8971372897758481</v>
      </c>
      <c r="AE90" s="7">
        <f t="shared" ref="AE90:AE153" si="44">AVERAGE(H90,T90)</f>
        <v>2.0467528051683099</v>
      </c>
      <c r="AF90" s="7">
        <f t="shared" si="32"/>
        <v>2.0896084534302828</v>
      </c>
      <c r="AG90" s="7">
        <f t="shared" ref="AG90:AG153" si="45">AVERAGE(J90,V90)</f>
        <v>2.0937540867836688</v>
      </c>
      <c r="AH90" s="7">
        <f t="shared" ref="AH90:AH153" si="46">AVERAGE(K90,W90)</f>
        <v>2.1831729134517301</v>
      </c>
      <c r="AJ90">
        <v>87</v>
      </c>
      <c r="AK90" s="7">
        <f t="shared" si="33"/>
        <v>0.85558287343394435</v>
      </c>
      <c r="AL90" s="7">
        <f t="shared" si="33"/>
        <v>0.73964245547040508</v>
      </c>
      <c r="AM90" s="7">
        <f t="shared" si="35"/>
        <v>0.76120105667878524</v>
      </c>
      <c r="AN90" s="7">
        <f t="shared" si="36"/>
        <v>0.37939737922736905</v>
      </c>
      <c r="AO90" s="7">
        <f t="shared" si="37"/>
        <v>0.28603562367588209</v>
      </c>
      <c r="AP90" s="7">
        <f t="shared" si="38"/>
        <v>0.13642010828342022</v>
      </c>
      <c r="AQ90" s="7">
        <f t="shared" si="34"/>
        <v>9.356446002144736E-2</v>
      </c>
      <c r="AR90" s="7">
        <f t="shared" si="39"/>
        <v>8.9418826668061335E-2</v>
      </c>
    </row>
    <row r="91" spans="1:44">
      <c r="A91">
        <v>88</v>
      </c>
      <c r="B91">
        <v>447</v>
      </c>
      <c r="C91" s="7">
        <f>(ROI_Data_86um!B92/B91)</f>
        <v>1.058165548098434</v>
      </c>
      <c r="D91" s="7">
        <f>(ROI_Data_86um!C92/$B91)</f>
        <v>1.0917225950782998</v>
      </c>
      <c r="E91" s="7">
        <f>(ROI_Data_86um!D92/$B91)</f>
        <v>1.1476510067114094</v>
      </c>
      <c r="F91" s="7">
        <f>(ROI_Data_86um!E92/B91)</f>
        <v>1.3713646532438479</v>
      </c>
      <c r="G91" s="7">
        <f>(ROI_Data_86um!F92/B91)</f>
        <v>1.8053691275167785</v>
      </c>
      <c r="H91" s="7">
        <f>(ROI_Data_86um!G92/$B91)</f>
        <v>1.9373601789709172</v>
      </c>
      <c r="I91" s="7">
        <f>(ROI_Data_86um!H92/$B91)</f>
        <v>1.8948545861297539</v>
      </c>
      <c r="J91" s="7">
        <f>(ROI_Data_86um!I92/$B91)</f>
        <v>1.8568232662192394</v>
      </c>
      <c r="K91" s="7">
        <f>(ROI_Data_86um!J92/B91)</f>
        <v>1.9306487695749441</v>
      </c>
      <c r="M91">
        <v>88</v>
      </c>
      <c r="N91">
        <v>416</v>
      </c>
      <c r="O91" s="7">
        <f>ROI_Data_86um!N92/ROI_Data_Normalized_86um!$N91</f>
        <v>1.1346153846153846</v>
      </c>
      <c r="P91" s="7">
        <f>ROI_Data_86um!O92/ROI_Data_Normalized_86um!$N91</f>
        <v>1.1105769230769231</v>
      </c>
      <c r="Q91" s="7">
        <f>ROI_Data_86um!P92/ROI_Data_Normalized_86um!$N91</f>
        <v>1.3197115384615385</v>
      </c>
      <c r="R91" s="7">
        <f>ROI_Data_86um!Q92/ROI_Data_Normalized_86um!$N91</f>
        <v>1.6802884615384615</v>
      </c>
      <c r="S91" s="7">
        <f>ROI_Data_86um!R92/ROI_Data_Normalized_86um!$N91</f>
        <v>1.6153846153846154</v>
      </c>
      <c r="T91" s="7">
        <f>ROI_Data_86um!S92/ROI_Data_Normalized_86um!$N91</f>
        <v>1.8149038461538463</v>
      </c>
      <c r="U91" s="7">
        <f>ROI_Data_86um!T92/ROI_Data_Normalized_86um!$N91</f>
        <v>1.90625</v>
      </c>
      <c r="V91" s="7">
        <f>ROI_Data_86um!U92/ROI_Data_Normalized_86um!$N91</f>
        <v>1.9519230769230769</v>
      </c>
      <c r="W91" s="7">
        <f>ROI_Data_86um!V92/ROI_Data_Normalized_86um!$N91</f>
        <v>2.0168269230769229</v>
      </c>
      <c r="Y91">
        <v>88</v>
      </c>
      <c r="Z91" s="7">
        <f t="shared" si="40"/>
        <v>1.0963904663569093</v>
      </c>
      <c r="AA91" s="7">
        <f t="shared" si="31"/>
        <v>1.1011497590776114</v>
      </c>
      <c r="AB91" s="7">
        <f t="shared" si="41"/>
        <v>1.2336812725864741</v>
      </c>
      <c r="AC91" s="7">
        <f t="shared" si="42"/>
        <v>1.5258265573911547</v>
      </c>
      <c r="AD91" s="7">
        <f t="shared" si="43"/>
        <v>1.7103768714506971</v>
      </c>
      <c r="AE91" s="7">
        <f t="shared" si="44"/>
        <v>1.8761320125623817</v>
      </c>
      <c r="AF91" s="7">
        <f t="shared" si="32"/>
        <v>1.9005522930648771</v>
      </c>
      <c r="AG91" s="7">
        <f t="shared" si="45"/>
        <v>1.9043731715711583</v>
      </c>
      <c r="AH91" s="7">
        <f t="shared" si="46"/>
        <v>1.9737378463259336</v>
      </c>
      <c r="AJ91">
        <v>88</v>
      </c>
      <c r="AK91" s="7">
        <f t="shared" si="33"/>
        <v>0.87734737996902434</v>
      </c>
      <c r="AL91" s="7">
        <f t="shared" si="33"/>
        <v>0.87258808724832226</v>
      </c>
      <c r="AM91" s="7">
        <f t="shared" si="35"/>
        <v>0.74005657373945954</v>
      </c>
      <c r="AN91" s="7">
        <f t="shared" si="36"/>
        <v>0.44791128893477894</v>
      </c>
      <c r="AO91" s="7">
        <f t="shared" si="37"/>
        <v>0.26336097487523658</v>
      </c>
      <c r="AP91" s="7">
        <f t="shared" si="38"/>
        <v>9.7605833763551919E-2</v>
      </c>
      <c r="AQ91" s="7">
        <f t="shared" si="34"/>
        <v>7.318555326105658E-2</v>
      </c>
      <c r="AR91" s="7">
        <f t="shared" si="39"/>
        <v>6.9364674754775368E-2</v>
      </c>
    </row>
    <row r="92" spans="1:44">
      <c r="A92">
        <v>89</v>
      </c>
      <c r="B92">
        <v>5419</v>
      </c>
      <c r="C92" s="7">
        <f>(ROI_Data_86um!B93/B92)</f>
        <v>1.1217936888724858</v>
      </c>
      <c r="D92" s="7">
        <f>(ROI_Data_86um!C93/$B92)</f>
        <v>1.2035430891308359</v>
      </c>
      <c r="E92" s="7">
        <f>(ROI_Data_86um!D93/$B92)</f>
        <v>1.3284738881712492</v>
      </c>
      <c r="F92" s="7">
        <f>(ROI_Data_86um!E93/B92)</f>
        <v>1.5846097065879314</v>
      </c>
      <c r="G92" s="7">
        <f>(ROI_Data_86um!F93/B92)</f>
        <v>1.7252260564679831</v>
      </c>
      <c r="H92" s="7">
        <f>(ROI_Data_86um!G93/$B92)</f>
        <v>1.8516331426462447</v>
      </c>
      <c r="I92" s="7">
        <f>(ROI_Data_86um!H93/$B92)</f>
        <v>1.9071784462077874</v>
      </c>
      <c r="J92" s="7">
        <f>(ROI_Data_86um!I93/$B92)</f>
        <v>1.9529433474810851</v>
      </c>
      <c r="K92" s="7">
        <f>(ROI_Data_86um!J93/B92)</f>
        <v>2.0095958663960141</v>
      </c>
      <c r="M92">
        <v>89</v>
      </c>
      <c r="N92">
        <v>6806</v>
      </c>
      <c r="O92" s="7">
        <f>ROI_Data_86um!N93/ROI_Data_Normalized_86um!$N92</f>
        <v>1.1169556273875991</v>
      </c>
      <c r="P92" s="7">
        <f>ROI_Data_86um!O93/ROI_Data_Normalized_86um!$N92</f>
        <v>1.1830737584484279</v>
      </c>
      <c r="Q92" s="7">
        <f>ROI_Data_86um!P93/ROI_Data_Normalized_86um!$N92</f>
        <v>1.2831325301204819</v>
      </c>
      <c r="R92" s="7">
        <f>ROI_Data_86um!Q93/ROI_Data_Normalized_86um!$N92</f>
        <v>1.5712606523655599</v>
      </c>
      <c r="S92" s="7">
        <f>ROI_Data_86um!R93/ROI_Data_Normalized_86um!$N92</f>
        <v>1.6848369086100499</v>
      </c>
      <c r="T92" s="7">
        <f>ROI_Data_86um!S93/ROI_Data_Normalized_86um!$N92</f>
        <v>1.8216279753158977</v>
      </c>
      <c r="U92" s="7">
        <f>ROI_Data_86um!T93/ROI_Data_Normalized_86um!$N92</f>
        <v>1.8818689391713195</v>
      </c>
      <c r="V92" s="7">
        <f>ROI_Data_86um!U93/ROI_Data_Normalized_86um!$N92</f>
        <v>1.9328533646782251</v>
      </c>
      <c r="W92" s="7">
        <f>ROI_Data_86um!V93/ROI_Data_Normalized_86um!$N92</f>
        <v>2.0058771672054072</v>
      </c>
      <c r="Y92">
        <v>89</v>
      </c>
      <c r="Z92" s="7">
        <f t="shared" si="40"/>
        <v>1.1193746581300426</v>
      </c>
      <c r="AA92" s="7">
        <f t="shared" si="31"/>
        <v>1.1933084237896319</v>
      </c>
      <c r="AB92" s="7">
        <f t="shared" si="41"/>
        <v>1.3058032091458656</v>
      </c>
      <c r="AC92" s="7">
        <f t="shared" si="42"/>
        <v>1.5779351794767456</v>
      </c>
      <c r="AD92" s="7">
        <f t="shared" si="43"/>
        <v>1.7050314825390165</v>
      </c>
      <c r="AE92" s="7">
        <f t="shared" si="44"/>
        <v>1.8366305589810712</v>
      </c>
      <c r="AF92" s="7">
        <f t="shared" si="32"/>
        <v>1.8945236926895535</v>
      </c>
      <c r="AG92" s="7">
        <f t="shared" si="45"/>
        <v>1.9428983560796551</v>
      </c>
      <c r="AH92" s="7">
        <f t="shared" si="46"/>
        <v>2.0077365168007106</v>
      </c>
      <c r="AJ92">
        <v>89</v>
      </c>
      <c r="AK92" s="7">
        <f t="shared" si="33"/>
        <v>0.88836185867066808</v>
      </c>
      <c r="AL92" s="7">
        <f t="shared" si="33"/>
        <v>0.81442809301107877</v>
      </c>
      <c r="AM92" s="7">
        <f t="shared" si="35"/>
        <v>0.70193330765484507</v>
      </c>
      <c r="AN92" s="7">
        <f t="shared" si="36"/>
        <v>0.42980133732396508</v>
      </c>
      <c r="AO92" s="7">
        <f t="shared" si="37"/>
        <v>0.30270503426169415</v>
      </c>
      <c r="AP92" s="7">
        <f t="shared" si="38"/>
        <v>0.17110595781963944</v>
      </c>
      <c r="AQ92" s="7">
        <f t="shared" si="34"/>
        <v>0.11321282411115718</v>
      </c>
      <c r="AR92" s="7">
        <f t="shared" si="39"/>
        <v>6.4838160721055527E-2</v>
      </c>
    </row>
    <row r="93" spans="1:44">
      <c r="A93">
        <v>90</v>
      </c>
      <c r="B93">
        <v>163</v>
      </c>
      <c r="C93" s="7">
        <f>(ROI_Data_86um!B94/B93)</f>
        <v>1.0061349693251533</v>
      </c>
      <c r="D93" s="7">
        <f>(ROI_Data_86um!C94/$B93)</f>
        <v>1.01840490797546</v>
      </c>
      <c r="E93" s="7">
        <f>(ROI_Data_86um!D94/$B93)</f>
        <v>1.0368098159509203</v>
      </c>
      <c r="F93" s="7">
        <f>(ROI_Data_86um!E94/B93)</f>
        <v>1.2576687116564418</v>
      </c>
      <c r="G93" s="7">
        <f>(ROI_Data_86um!F94/B93)</f>
        <v>1.4110429447852761</v>
      </c>
      <c r="H93" s="7">
        <f>(ROI_Data_86um!G94/$B93)</f>
        <v>1.5950920245398772</v>
      </c>
      <c r="I93" s="7">
        <f>(ROI_Data_86um!H94/$B93)</f>
        <v>1.6196319018404908</v>
      </c>
      <c r="J93" s="7">
        <f>(ROI_Data_86um!I94/$B93)</f>
        <v>1.6871165644171779</v>
      </c>
      <c r="K93" s="7">
        <f>(ROI_Data_86um!J94/B93)</f>
        <v>1.7239263803680982</v>
      </c>
      <c r="M93">
        <v>90</v>
      </c>
      <c r="N93">
        <v>254</v>
      </c>
      <c r="O93" s="7">
        <f>ROI_Data_86um!N94/ROI_Data_Normalized_86um!$N93</f>
        <v>1.0905511811023623</v>
      </c>
      <c r="P93" s="7">
        <f>ROI_Data_86um!O94/ROI_Data_Normalized_86um!$N93</f>
        <v>1.1181102362204725</v>
      </c>
      <c r="Q93" s="7">
        <f>ROI_Data_86um!P94/ROI_Data_Normalized_86um!$N93</f>
        <v>1.1377952755905512</v>
      </c>
      <c r="R93" s="7">
        <f>ROI_Data_86um!Q94/ROI_Data_Normalized_86um!$N93</f>
        <v>1.405511811023622</v>
      </c>
      <c r="S93" s="7">
        <f>ROI_Data_86um!R94/ROI_Data_Normalized_86um!$N93</f>
        <v>1.6535433070866141</v>
      </c>
      <c r="T93" s="7">
        <f>ROI_Data_86um!S94/ROI_Data_Normalized_86um!$N93</f>
        <v>1.6811023622047243</v>
      </c>
      <c r="U93" s="7">
        <f>ROI_Data_86um!T94/ROI_Data_Normalized_86um!$N93</f>
        <v>1.7401574803149606</v>
      </c>
      <c r="V93" s="7">
        <f>ROI_Data_86um!U94/ROI_Data_Normalized_86um!$N93</f>
        <v>1.795275590551181</v>
      </c>
      <c r="W93" s="7">
        <f>ROI_Data_86um!V94/ROI_Data_Normalized_86um!$N93</f>
        <v>1.8385826771653544</v>
      </c>
      <c r="Y93">
        <v>90</v>
      </c>
      <c r="Z93" s="7">
        <f t="shared" si="40"/>
        <v>1.0483430752137579</v>
      </c>
      <c r="AA93" s="7">
        <f t="shared" si="31"/>
        <v>1.0682575720979663</v>
      </c>
      <c r="AB93" s="7">
        <f t="shared" si="41"/>
        <v>1.0873025457707357</v>
      </c>
      <c r="AC93" s="7">
        <f t="shared" si="42"/>
        <v>1.3315902613400319</v>
      </c>
      <c r="AD93" s="7">
        <f t="shared" si="43"/>
        <v>1.5322931259359451</v>
      </c>
      <c r="AE93" s="7">
        <f t="shared" si="44"/>
        <v>1.6380971933723008</v>
      </c>
      <c r="AF93" s="7">
        <f t="shared" si="32"/>
        <v>1.6798946910777257</v>
      </c>
      <c r="AG93" s="7">
        <f t="shared" si="45"/>
        <v>1.7411960774841795</v>
      </c>
      <c r="AH93" s="7">
        <f t="shared" si="46"/>
        <v>1.7812545287667263</v>
      </c>
      <c r="AJ93">
        <v>90</v>
      </c>
      <c r="AK93" s="7">
        <f t="shared" si="33"/>
        <v>0.73291145355296838</v>
      </c>
      <c r="AL93" s="7">
        <f t="shared" si="33"/>
        <v>0.71299695666875995</v>
      </c>
      <c r="AM93" s="7">
        <f t="shared" si="35"/>
        <v>0.69395198299599059</v>
      </c>
      <c r="AN93" s="7">
        <f t="shared" si="36"/>
        <v>0.44966426742669441</v>
      </c>
      <c r="AO93" s="7">
        <f t="shared" si="37"/>
        <v>0.24896140283078116</v>
      </c>
      <c r="AP93" s="7">
        <f t="shared" si="38"/>
        <v>0.14315733539442554</v>
      </c>
      <c r="AQ93" s="7">
        <f t="shared" si="34"/>
        <v>0.10135983768900059</v>
      </c>
      <c r="AR93" s="7">
        <f t="shared" si="39"/>
        <v>4.0058451282546814E-2</v>
      </c>
    </row>
    <row r="94" spans="1:44">
      <c r="A94">
        <v>91</v>
      </c>
      <c r="B94">
        <v>36332</v>
      </c>
      <c r="C94" s="7">
        <f>(ROI_Data_86um!B95/B94)</f>
        <v>1.1916492348343057</v>
      </c>
      <c r="D94" s="7">
        <f>(ROI_Data_86um!C95/$B94)</f>
        <v>1.255064406033249</v>
      </c>
      <c r="E94" s="7">
        <f>(ROI_Data_86um!D95/$B94)</f>
        <v>1.3682428712980292</v>
      </c>
      <c r="F94" s="7">
        <f>(ROI_Data_86um!E95/B94)</f>
        <v>1.5536716943741056</v>
      </c>
      <c r="G94" s="7">
        <f>(ROI_Data_86um!F95/B94)</f>
        <v>1.6919519982384674</v>
      </c>
      <c r="H94" s="7">
        <f>(ROI_Data_86um!G95/$B94)</f>
        <v>1.7496697126500056</v>
      </c>
      <c r="I94" s="7">
        <f>(ROI_Data_86um!H95/$B94)</f>
        <v>1.7814323461411428</v>
      </c>
      <c r="J94" s="7">
        <f>(ROI_Data_86um!I95/$B94)</f>
        <v>1.8194979632280084</v>
      </c>
      <c r="K94" s="7">
        <f>(ROI_Data_86um!J95/B94)</f>
        <v>1.865903335902235</v>
      </c>
      <c r="M94">
        <v>91</v>
      </c>
      <c r="N94">
        <v>39438</v>
      </c>
      <c r="O94" s="7">
        <f>ROI_Data_86um!N95/ROI_Data_Normalized_86um!$N94</f>
        <v>1.1785333941883462</v>
      </c>
      <c r="P94" s="7">
        <f>ROI_Data_86um!O95/ROI_Data_Normalized_86um!$N94</f>
        <v>1.2272427607890866</v>
      </c>
      <c r="Q94" s="7">
        <f>ROI_Data_86um!P95/ROI_Data_Normalized_86um!$N94</f>
        <v>1.3611998580049698</v>
      </c>
      <c r="R94" s="7">
        <f>ROI_Data_86um!Q95/ROI_Data_Normalized_86um!$N94</f>
        <v>1.591105025609818</v>
      </c>
      <c r="S94" s="7">
        <f>ROI_Data_86um!R95/ROI_Data_Normalized_86um!$N94</f>
        <v>1.6473198438054668</v>
      </c>
      <c r="T94" s="7">
        <f>ROI_Data_86um!S95/ROI_Data_Normalized_86um!$N94</f>
        <v>1.7232364724377505</v>
      </c>
      <c r="U94" s="7">
        <f>ROI_Data_86um!T95/ROI_Data_Normalized_86um!$N94</f>
        <v>1.765403925148334</v>
      </c>
      <c r="V94" s="7">
        <f>ROI_Data_86um!U95/ROI_Data_Normalized_86um!$N94</f>
        <v>1.8059232212586844</v>
      </c>
      <c r="W94" s="7">
        <f>ROI_Data_86um!V95/ROI_Data_Normalized_86um!$N94</f>
        <v>1.8542015315178255</v>
      </c>
      <c r="Y94">
        <v>91</v>
      </c>
      <c r="Z94" s="7">
        <f t="shared" si="40"/>
        <v>1.185091314511326</v>
      </c>
      <c r="AA94" s="7">
        <f t="shared" si="31"/>
        <v>1.2411535834111678</v>
      </c>
      <c r="AB94" s="7">
        <f t="shared" si="41"/>
        <v>1.3647213646514995</v>
      </c>
      <c r="AC94" s="7">
        <f t="shared" si="42"/>
        <v>1.5723883599919617</v>
      </c>
      <c r="AD94" s="7">
        <f t="shared" si="43"/>
        <v>1.6696359210219671</v>
      </c>
      <c r="AE94" s="7">
        <f t="shared" si="44"/>
        <v>1.7364530925438779</v>
      </c>
      <c r="AF94" s="7">
        <f t="shared" si="32"/>
        <v>1.7734181356447385</v>
      </c>
      <c r="AG94" s="7">
        <f t="shared" si="45"/>
        <v>1.8127105922433464</v>
      </c>
      <c r="AH94" s="7">
        <f t="shared" si="46"/>
        <v>1.8600524337100302</v>
      </c>
      <c r="AJ94">
        <v>91</v>
      </c>
      <c r="AK94" s="7">
        <f t="shared" si="33"/>
        <v>0.67496111919870416</v>
      </c>
      <c r="AL94" s="7">
        <f t="shared" si="33"/>
        <v>0.61889885029886238</v>
      </c>
      <c r="AM94" s="7">
        <f t="shared" si="35"/>
        <v>0.49533106905853064</v>
      </c>
      <c r="AN94" s="7">
        <f t="shared" si="36"/>
        <v>0.28766407371806846</v>
      </c>
      <c r="AO94" s="7">
        <f t="shared" si="37"/>
        <v>0.19041651268806303</v>
      </c>
      <c r="AP94" s="7">
        <f t="shared" si="38"/>
        <v>0.12359934116615223</v>
      </c>
      <c r="AQ94" s="7">
        <f t="shared" si="34"/>
        <v>8.6634298065291659E-2</v>
      </c>
      <c r="AR94" s="7">
        <f t="shared" si="39"/>
        <v>4.7341841466683743E-2</v>
      </c>
    </row>
    <row r="95" spans="1:44">
      <c r="A95">
        <v>92</v>
      </c>
      <c r="B95">
        <v>393</v>
      </c>
      <c r="C95" s="7">
        <f>(ROI_Data_86um!B96/B95)</f>
        <v>1.1450381679389312</v>
      </c>
      <c r="D95" s="7">
        <f>(ROI_Data_86um!C96/$B95)</f>
        <v>1.1806615776081424</v>
      </c>
      <c r="E95" s="7">
        <f>(ROI_Data_86um!D96/$B95)</f>
        <v>1.3765903307888041</v>
      </c>
      <c r="F95" s="7">
        <f>(ROI_Data_86um!E96/B95)</f>
        <v>1.5954198473282444</v>
      </c>
      <c r="G95" s="7">
        <f>(ROI_Data_86um!F96/B95)</f>
        <v>1.7557251908396947</v>
      </c>
      <c r="H95" s="7">
        <f>(ROI_Data_86um!G96/$B95)</f>
        <v>1.8854961832061068</v>
      </c>
      <c r="I95" s="7">
        <f>(ROI_Data_86um!H96/$B95)</f>
        <v>1.9389312977099236</v>
      </c>
      <c r="J95" s="7">
        <f>(ROI_Data_86um!I96/$B95)</f>
        <v>1.9491094147582697</v>
      </c>
      <c r="K95" s="7">
        <f>(ROI_Data_86um!J96/B95)</f>
        <v>1.9898218829516539</v>
      </c>
      <c r="M95">
        <v>92</v>
      </c>
      <c r="N95">
        <v>382</v>
      </c>
      <c r="O95" s="7">
        <f>ROI_Data_86um!N96/ROI_Data_Normalized_86um!$N95</f>
        <v>1.1361256544502618</v>
      </c>
      <c r="P95" s="7">
        <f>ROI_Data_86um!O96/ROI_Data_Normalized_86um!$N95</f>
        <v>1.1989528795811519</v>
      </c>
      <c r="Q95" s="7">
        <f>ROI_Data_86um!P96/ROI_Data_Normalized_86um!$N95</f>
        <v>1.4162303664921465</v>
      </c>
      <c r="R95" s="7">
        <f>ROI_Data_86um!Q96/ROI_Data_Normalized_86um!$N95</f>
        <v>1.6649214659685865</v>
      </c>
      <c r="S95" s="7">
        <f>ROI_Data_86um!R96/ROI_Data_Normalized_86um!$N95</f>
        <v>1.7748691099476439</v>
      </c>
      <c r="T95" s="7">
        <f>ROI_Data_86um!S96/ROI_Data_Normalized_86um!$N95</f>
        <v>1.8455497382198953</v>
      </c>
      <c r="U95" s="7">
        <f>ROI_Data_86um!T96/ROI_Data_Normalized_86um!$N95</f>
        <v>1.9109947643979057</v>
      </c>
      <c r="V95" s="7">
        <f>ROI_Data_86um!U96/ROI_Data_Normalized_86um!$N95</f>
        <v>1.9267015706806283</v>
      </c>
      <c r="W95" s="7">
        <f>ROI_Data_86um!V96/ROI_Data_Normalized_86um!$N95</f>
        <v>1.9947643979057592</v>
      </c>
      <c r="Y95">
        <v>92</v>
      </c>
      <c r="Z95" s="7">
        <f t="shared" si="40"/>
        <v>1.1405819111945965</v>
      </c>
      <c r="AA95" s="7">
        <f t="shared" si="31"/>
        <v>1.1898072285946473</v>
      </c>
      <c r="AB95" s="7">
        <f t="shared" si="41"/>
        <v>1.3964103486404753</v>
      </c>
      <c r="AC95" s="7">
        <f t="shared" si="42"/>
        <v>1.6301706566484153</v>
      </c>
      <c r="AD95" s="7">
        <f t="shared" si="43"/>
        <v>1.7652971503936694</v>
      </c>
      <c r="AE95" s="7">
        <f t="shared" si="44"/>
        <v>1.8655229607130011</v>
      </c>
      <c r="AF95" s="7">
        <f t="shared" si="32"/>
        <v>1.9249630310539145</v>
      </c>
      <c r="AG95" s="7">
        <f t="shared" si="45"/>
        <v>1.937905492719449</v>
      </c>
      <c r="AH95" s="7">
        <f t="shared" si="46"/>
        <v>1.9922931404287065</v>
      </c>
      <c r="AJ95">
        <v>92</v>
      </c>
      <c r="AK95" s="7">
        <f t="shared" si="33"/>
        <v>0.85171122923411002</v>
      </c>
      <c r="AL95" s="7">
        <f t="shared" si="33"/>
        <v>0.80248591183405926</v>
      </c>
      <c r="AM95" s="7">
        <f t="shared" si="35"/>
        <v>0.59588279178823123</v>
      </c>
      <c r="AN95" s="7">
        <f t="shared" si="36"/>
        <v>0.36212248378029122</v>
      </c>
      <c r="AO95" s="7">
        <f t="shared" si="37"/>
        <v>0.22699599003503712</v>
      </c>
      <c r="AP95" s="7">
        <f t="shared" si="38"/>
        <v>0.12677017971570548</v>
      </c>
      <c r="AQ95" s="7">
        <f t="shared" si="34"/>
        <v>6.7330109374792002E-2</v>
      </c>
      <c r="AR95" s="7">
        <f t="shared" si="39"/>
        <v>5.4387647709257525E-2</v>
      </c>
    </row>
    <row r="96" spans="1:44">
      <c r="A96">
        <v>93</v>
      </c>
      <c r="B96">
        <v>372</v>
      </c>
      <c r="C96" s="7">
        <f>(ROI_Data_86um!B97/B96)</f>
        <v>1.1129032258064515</v>
      </c>
      <c r="D96" s="7">
        <f>(ROI_Data_86um!C97/$B96)</f>
        <v>1.1505376344086022</v>
      </c>
      <c r="E96" s="7">
        <f>(ROI_Data_86um!D97/$B96)</f>
        <v>1.217741935483871</v>
      </c>
      <c r="F96" s="7">
        <f>(ROI_Data_86um!E97/B96)</f>
        <v>1.4408602150537635</v>
      </c>
      <c r="G96" s="7">
        <f>(ROI_Data_86um!F97/B96)</f>
        <v>1.6155913978494623</v>
      </c>
      <c r="H96" s="7">
        <f>(ROI_Data_86um!G97/$B96)</f>
        <v>1.7311827956989247</v>
      </c>
      <c r="I96" s="7">
        <f>(ROI_Data_86um!H97/$B96)</f>
        <v>1.8279569892473118</v>
      </c>
      <c r="J96" s="7">
        <f>(ROI_Data_86um!I97/$B96)</f>
        <v>1.760752688172043</v>
      </c>
      <c r="K96" s="7">
        <f>(ROI_Data_86um!J97/B96)</f>
        <v>1.8118279569892473</v>
      </c>
      <c r="M96">
        <v>93</v>
      </c>
      <c r="N96">
        <v>264</v>
      </c>
      <c r="O96" s="7">
        <f>ROI_Data_86um!N97/ROI_Data_Normalized_86um!$N96</f>
        <v>1.1893939393939394</v>
      </c>
      <c r="P96" s="7">
        <f>ROI_Data_86um!O97/ROI_Data_Normalized_86um!$N96</f>
        <v>1.268939393939394</v>
      </c>
      <c r="Q96" s="7">
        <f>ROI_Data_86um!P97/ROI_Data_Normalized_86um!$N96</f>
        <v>1.2878787878787878</v>
      </c>
      <c r="R96" s="7">
        <f>ROI_Data_86um!Q97/ROI_Data_Normalized_86um!$N96</f>
        <v>1.6515151515151516</v>
      </c>
      <c r="S96" s="7">
        <f>ROI_Data_86um!R97/ROI_Data_Normalized_86um!$N96</f>
        <v>1.7272727272727273</v>
      </c>
      <c r="T96" s="7">
        <f>ROI_Data_86um!S97/ROI_Data_Normalized_86um!$N96</f>
        <v>1.8257575757575757</v>
      </c>
      <c r="U96" s="7">
        <f>ROI_Data_86um!T97/ROI_Data_Normalized_86um!$N96</f>
        <v>1.9204545454545454</v>
      </c>
      <c r="V96" s="7">
        <f>ROI_Data_86um!U97/ROI_Data_Normalized_86um!$N96</f>
        <v>1.9545454545454546</v>
      </c>
      <c r="W96" s="7">
        <f>ROI_Data_86um!V97/ROI_Data_Normalized_86um!$N96</f>
        <v>1.9242424242424243</v>
      </c>
      <c r="Y96">
        <v>93</v>
      </c>
      <c r="Z96" s="7">
        <f t="shared" si="40"/>
        <v>1.1511485826001955</v>
      </c>
      <c r="AA96" s="7">
        <f t="shared" si="31"/>
        <v>1.2097385141739982</v>
      </c>
      <c r="AB96" s="7">
        <f t="shared" si="41"/>
        <v>1.2528103616813295</v>
      </c>
      <c r="AC96" s="7">
        <f t="shared" si="42"/>
        <v>1.5461876832844577</v>
      </c>
      <c r="AD96" s="7">
        <f t="shared" si="43"/>
        <v>1.6714320625610948</v>
      </c>
      <c r="AE96" s="7">
        <f t="shared" si="44"/>
        <v>1.7784701857282501</v>
      </c>
      <c r="AF96" s="7">
        <f t="shared" si="32"/>
        <v>1.8742057673509285</v>
      </c>
      <c r="AG96" s="7">
        <f t="shared" si="45"/>
        <v>1.8576490713587488</v>
      </c>
      <c r="AH96" s="7">
        <f t="shared" si="46"/>
        <v>1.8680351906158359</v>
      </c>
      <c r="AJ96">
        <v>93</v>
      </c>
      <c r="AK96" s="7">
        <f t="shared" si="33"/>
        <v>0.71688660801564041</v>
      </c>
      <c r="AL96" s="7">
        <f t="shared" si="33"/>
        <v>0.65829667644183765</v>
      </c>
      <c r="AM96" s="7">
        <f t="shared" si="35"/>
        <v>0.61522482893450636</v>
      </c>
      <c r="AN96" s="7">
        <f t="shared" si="36"/>
        <v>0.32184750733137824</v>
      </c>
      <c r="AO96" s="7">
        <f t="shared" si="37"/>
        <v>0.19660312805474112</v>
      </c>
      <c r="AP96" s="7">
        <f t="shared" si="38"/>
        <v>8.9565004887585786E-2</v>
      </c>
      <c r="AQ96" s="7">
        <f t="shared" si="34"/>
        <v>-6.1705767350925811E-3</v>
      </c>
      <c r="AR96" s="7">
        <f t="shared" si="39"/>
        <v>1.0386119257087101E-2</v>
      </c>
    </row>
    <row r="97" spans="1:44">
      <c r="A97">
        <v>94</v>
      </c>
      <c r="B97">
        <v>84</v>
      </c>
      <c r="C97" s="7">
        <f>(ROI_Data_86um!B98/B97)</f>
        <v>1.3571428571428572</v>
      </c>
      <c r="D97" s="7">
        <f>(ROI_Data_86um!C98/$B97)</f>
        <v>1.4761904761904763</v>
      </c>
      <c r="E97" s="7">
        <f>(ROI_Data_86um!D98/$B97)</f>
        <v>1.4642857142857142</v>
      </c>
      <c r="F97" s="7">
        <f>(ROI_Data_86um!E98/B97)</f>
        <v>1.8452380952380953</v>
      </c>
      <c r="G97" s="7">
        <f>(ROI_Data_86um!F98/B97)</f>
        <v>2.1190476190476191</v>
      </c>
      <c r="H97" s="7">
        <f>(ROI_Data_86um!G98/$B97)</f>
        <v>2.1428571428571428</v>
      </c>
      <c r="I97" s="7">
        <f>(ROI_Data_86um!H98/$B97)</f>
        <v>2.2261904761904763</v>
      </c>
      <c r="J97" s="7">
        <f>(ROI_Data_86um!I98/$B97)</f>
        <v>2.2738095238095237</v>
      </c>
      <c r="K97" s="7">
        <f>(ROI_Data_86um!J98/B97)</f>
        <v>2.2142857142857144</v>
      </c>
      <c r="M97">
        <v>94</v>
      </c>
      <c r="N97">
        <v>74</v>
      </c>
      <c r="O97" s="7">
        <f>ROI_Data_86um!N98/ROI_Data_Normalized_86um!$N97</f>
        <v>1.4864864864864864</v>
      </c>
      <c r="P97" s="7">
        <f>ROI_Data_86um!O98/ROI_Data_Normalized_86um!$N97</f>
        <v>1.5540540540540539</v>
      </c>
      <c r="Q97" s="7">
        <f>ROI_Data_86um!P98/ROI_Data_Normalized_86um!$N97</f>
        <v>1.8243243243243243</v>
      </c>
      <c r="R97" s="7">
        <f>ROI_Data_86um!Q98/ROI_Data_Normalized_86um!$N97</f>
        <v>1.9189189189189189</v>
      </c>
      <c r="S97" s="7">
        <f>ROI_Data_86um!R98/ROI_Data_Normalized_86um!$N97</f>
        <v>1.9864864864864864</v>
      </c>
      <c r="T97" s="7">
        <f>ROI_Data_86um!S98/ROI_Data_Normalized_86um!$N97</f>
        <v>2.0540540540540539</v>
      </c>
      <c r="U97" s="7">
        <f>ROI_Data_86um!T98/ROI_Data_Normalized_86um!$N97</f>
        <v>2.2027027027027026</v>
      </c>
      <c r="V97" s="7">
        <f>ROI_Data_86um!U98/ROI_Data_Normalized_86um!$N97</f>
        <v>2.1486486486486487</v>
      </c>
      <c r="W97" s="7">
        <f>ROI_Data_86um!V98/ROI_Data_Normalized_86um!$N97</f>
        <v>2.1756756756756759</v>
      </c>
      <c r="Y97">
        <v>94</v>
      </c>
      <c r="Z97" s="7">
        <f t="shared" si="40"/>
        <v>1.4218146718146718</v>
      </c>
      <c r="AA97" s="7">
        <f t="shared" si="31"/>
        <v>1.5151222651222651</v>
      </c>
      <c r="AB97" s="7">
        <f t="shared" si="41"/>
        <v>1.6443050193050193</v>
      </c>
      <c r="AC97" s="7">
        <f t="shared" si="42"/>
        <v>1.8820785070785071</v>
      </c>
      <c r="AD97" s="7">
        <f t="shared" si="43"/>
        <v>2.0527670527670527</v>
      </c>
      <c r="AE97" s="7">
        <f t="shared" si="44"/>
        <v>2.0984555984555984</v>
      </c>
      <c r="AF97" s="7">
        <f t="shared" si="32"/>
        <v>2.2144465894465895</v>
      </c>
      <c r="AG97" s="7">
        <f t="shared" si="45"/>
        <v>2.2112290862290864</v>
      </c>
      <c r="AH97" s="7">
        <f t="shared" si="46"/>
        <v>2.1949806949806954</v>
      </c>
      <c r="AJ97">
        <v>94</v>
      </c>
      <c r="AK97" s="7">
        <f t="shared" si="33"/>
        <v>0.77316602316602356</v>
      </c>
      <c r="AL97" s="7">
        <f t="shared" si="33"/>
        <v>0.67985842985843026</v>
      </c>
      <c r="AM97" s="7">
        <f t="shared" si="35"/>
        <v>0.5506756756756761</v>
      </c>
      <c r="AN97" s="7">
        <f t="shared" si="36"/>
        <v>0.31290218790218827</v>
      </c>
      <c r="AO97" s="7">
        <f t="shared" si="37"/>
        <v>0.14221364221364263</v>
      </c>
      <c r="AP97" s="7">
        <f t="shared" si="38"/>
        <v>9.6525096525096998E-2</v>
      </c>
      <c r="AQ97" s="7">
        <f t="shared" si="34"/>
        <v>-1.9465894465894085E-2</v>
      </c>
      <c r="AR97" s="7">
        <f t="shared" si="39"/>
        <v>-1.6248391248391059E-2</v>
      </c>
    </row>
    <row r="98" spans="1:44">
      <c r="A98">
        <v>95</v>
      </c>
      <c r="B98">
        <v>790</v>
      </c>
      <c r="C98" s="7">
        <f>(ROI_Data_86um!B99/B98)</f>
        <v>1.3708860759493671</v>
      </c>
      <c r="D98" s="7">
        <f>(ROI_Data_86um!C99/$B98)</f>
        <v>1.4860759493670885</v>
      </c>
      <c r="E98" s="7">
        <f>(ROI_Data_86um!D99/$B98)</f>
        <v>1.6088607594936708</v>
      </c>
      <c r="F98" s="7">
        <f>(ROI_Data_86um!E99/B98)</f>
        <v>1.8443037974683545</v>
      </c>
      <c r="G98" s="7">
        <f>(ROI_Data_86um!F99/B98)</f>
        <v>1.9582278481012658</v>
      </c>
      <c r="H98" s="7">
        <f>(ROI_Data_86um!G99/$B98)</f>
        <v>2.0354430379746837</v>
      </c>
      <c r="I98" s="7">
        <f>(ROI_Data_86um!H99/$B98)</f>
        <v>2.0949367088607596</v>
      </c>
      <c r="J98" s="7">
        <f>(ROI_Data_86um!I99/$B98)</f>
        <v>2.1139240506329116</v>
      </c>
      <c r="K98" s="7">
        <f>(ROI_Data_86um!J99/B98)</f>
        <v>2.1240506329113926</v>
      </c>
      <c r="M98">
        <v>95</v>
      </c>
      <c r="N98">
        <v>806</v>
      </c>
      <c r="O98" s="7">
        <f>ROI_Data_86um!N99/ROI_Data_Normalized_86um!$N98</f>
        <v>1.4081885856079404</v>
      </c>
      <c r="P98" s="7">
        <f>ROI_Data_86um!O99/ROI_Data_Normalized_86um!$N98</f>
        <v>1.4466501240694789</v>
      </c>
      <c r="Q98" s="7">
        <f>ROI_Data_86um!P99/ROI_Data_Normalized_86um!$N98</f>
        <v>1.6141439205955335</v>
      </c>
      <c r="R98" s="7">
        <f>ROI_Data_86um!Q99/ROI_Data_Normalized_86um!$N98</f>
        <v>1.879652605459057</v>
      </c>
      <c r="S98" s="7">
        <f>ROI_Data_86um!R99/ROI_Data_Normalized_86um!$N98</f>
        <v>1.9416873449131513</v>
      </c>
      <c r="T98" s="7">
        <f>ROI_Data_86um!S99/ROI_Data_Normalized_86um!$N98</f>
        <v>2.0111662531017371</v>
      </c>
      <c r="U98" s="7">
        <f>ROI_Data_86um!T99/ROI_Data_Normalized_86um!$N98</f>
        <v>2.0831265508684864</v>
      </c>
      <c r="V98" s="7">
        <f>ROI_Data_86um!U99/ROI_Data_Normalized_86um!$N98</f>
        <v>2.1439205955334986</v>
      </c>
      <c r="W98" s="7">
        <f>ROI_Data_86um!V99/ROI_Data_Normalized_86um!$N98</f>
        <v>2.1637717121588089</v>
      </c>
      <c r="Y98">
        <v>95</v>
      </c>
      <c r="Z98" s="7">
        <f t="shared" si="40"/>
        <v>1.3895373307786536</v>
      </c>
      <c r="AA98" s="7">
        <f t="shared" si="31"/>
        <v>1.4663630367182838</v>
      </c>
      <c r="AB98" s="7">
        <f t="shared" si="41"/>
        <v>1.611502340044602</v>
      </c>
      <c r="AC98" s="7">
        <f t="shared" si="42"/>
        <v>1.8619782014637059</v>
      </c>
      <c r="AD98" s="7">
        <f t="shared" si="43"/>
        <v>1.9499575965072085</v>
      </c>
      <c r="AE98" s="7">
        <f t="shared" si="44"/>
        <v>2.0233046455382104</v>
      </c>
      <c r="AF98" s="7">
        <f t="shared" si="32"/>
        <v>2.089031629864623</v>
      </c>
      <c r="AG98" s="7">
        <f t="shared" si="45"/>
        <v>2.1289223230832048</v>
      </c>
      <c r="AH98" s="7">
        <f t="shared" si="46"/>
        <v>2.143911172535101</v>
      </c>
      <c r="AJ98">
        <v>95</v>
      </c>
      <c r="AK98" s="7">
        <f t="shared" si="33"/>
        <v>0.75437384175644739</v>
      </c>
      <c r="AL98" s="7">
        <f t="shared" si="33"/>
        <v>0.67754813581681717</v>
      </c>
      <c r="AM98" s="7">
        <f t="shared" si="35"/>
        <v>0.53240883249049897</v>
      </c>
      <c r="AN98" s="7">
        <f t="shared" si="36"/>
        <v>0.28193297107139514</v>
      </c>
      <c r="AO98" s="7">
        <f t="shared" si="37"/>
        <v>0.19395357602789254</v>
      </c>
      <c r="AP98" s="7">
        <f t="shared" si="38"/>
        <v>0.12060652699689056</v>
      </c>
      <c r="AQ98" s="7">
        <f t="shared" si="34"/>
        <v>5.487954267047801E-2</v>
      </c>
      <c r="AR98" s="7">
        <f t="shared" si="39"/>
        <v>1.4988849451896158E-2</v>
      </c>
    </row>
    <row r="99" spans="1:44">
      <c r="A99">
        <v>96</v>
      </c>
      <c r="B99">
        <v>228</v>
      </c>
      <c r="C99" s="7">
        <f>(ROI_Data_86um!B100/B99)</f>
        <v>1.0526315789473684</v>
      </c>
      <c r="D99" s="7">
        <f>(ROI_Data_86um!C100/$B99)</f>
        <v>1.1052631578947369</v>
      </c>
      <c r="E99" s="7">
        <f>(ROI_Data_86um!D100/$B99)</f>
        <v>1.2236842105263157</v>
      </c>
      <c r="F99" s="7">
        <f>(ROI_Data_86um!E100/B99)</f>
        <v>1.4166666666666667</v>
      </c>
      <c r="G99" s="7">
        <f>(ROI_Data_86um!F100/B99)</f>
        <v>1.5087719298245614</v>
      </c>
      <c r="H99" s="7">
        <f>(ROI_Data_86um!G100/$B99)</f>
        <v>1.8771929824561404</v>
      </c>
      <c r="I99" s="7">
        <f>(ROI_Data_86um!H100/$B99)</f>
        <v>1.9078947368421053</v>
      </c>
      <c r="J99" s="7">
        <f>(ROI_Data_86um!I100/$B99)</f>
        <v>1.9078947368421053</v>
      </c>
      <c r="K99" s="7">
        <f>(ROI_Data_86um!J100/B99)</f>
        <v>1.9912280701754386</v>
      </c>
      <c r="M99">
        <v>96</v>
      </c>
      <c r="N99">
        <v>230</v>
      </c>
      <c r="O99" s="7">
        <f>ROI_Data_86um!N100/ROI_Data_Normalized_86um!$N99</f>
        <v>1.0695652173913044</v>
      </c>
      <c r="P99" s="7">
        <f>ROI_Data_86um!O100/ROI_Data_Normalized_86um!$N99</f>
        <v>1.1130434782608696</v>
      </c>
      <c r="Q99" s="7">
        <f>ROI_Data_86um!P100/ROI_Data_Normalized_86um!$N99</f>
        <v>1.191304347826087</v>
      </c>
      <c r="R99" s="7">
        <f>ROI_Data_86um!Q100/ROI_Data_Normalized_86um!$N99</f>
        <v>1.4130434782608696</v>
      </c>
      <c r="S99" s="7">
        <f>ROI_Data_86um!R100/ROI_Data_Normalized_86um!$N99</f>
        <v>1.7652173913043478</v>
      </c>
      <c r="T99" s="7">
        <f>ROI_Data_86um!S100/ROI_Data_Normalized_86um!$N99</f>
        <v>1.8391304347826087</v>
      </c>
      <c r="U99" s="7">
        <f>ROI_Data_86um!T100/ROI_Data_Normalized_86um!$N99</f>
        <v>2.017391304347826</v>
      </c>
      <c r="V99" s="7">
        <f>ROI_Data_86um!U100/ROI_Data_Normalized_86um!$N99</f>
        <v>2.2260869565217392</v>
      </c>
      <c r="W99" s="7">
        <f>ROI_Data_86um!V100/ROI_Data_Normalized_86um!$N99</f>
        <v>2.3130434782608695</v>
      </c>
      <c r="Y99">
        <v>96</v>
      </c>
      <c r="Z99" s="7">
        <f t="shared" si="40"/>
        <v>1.0610983981693365</v>
      </c>
      <c r="AA99" s="7">
        <f t="shared" si="31"/>
        <v>1.1091533180778033</v>
      </c>
      <c r="AB99" s="7">
        <f t="shared" si="41"/>
        <v>1.2074942791762013</v>
      </c>
      <c r="AC99" s="7">
        <f t="shared" si="42"/>
        <v>1.4148550724637681</v>
      </c>
      <c r="AD99" s="7">
        <f t="shared" si="43"/>
        <v>1.6369946605644548</v>
      </c>
      <c r="AE99" s="7">
        <f t="shared" si="44"/>
        <v>1.8581617086193747</v>
      </c>
      <c r="AF99" s="7">
        <f t="shared" si="32"/>
        <v>1.9626430205949656</v>
      </c>
      <c r="AG99" s="7">
        <f t="shared" si="45"/>
        <v>2.0669908466819225</v>
      </c>
      <c r="AH99" s="7">
        <f t="shared" si="46"/>
        <v>2.1521357742181539</v>
      </c>
      <c r="AJ99">
        <v>96</v>
      </c>
      <c r="AK99" s="7">
        <f t="shared" si="33"/>
        <v>1.0910373760488175</v>
      </c>
      <c r="AL99" s="7">
        <f t="shared" si="33"/>
        <v>1.0429824561403507</v>
      </c>
      <c r="AM99" s="7">
        <f t="shared" si="35"/>
        <v>0.94464149504195261</v>
      </c>
      <c r="AN99" s="7">
        <f t="shared" si="36"/>
        <v>0.73728070175438587</v>
      </c>
      <c r="AO99" s="7">
        <f t="shared" si="37"/>
        <v>0.51514111365369919</v>
      </c>
      <c r="AP99" s="7">
        <f t="shared" si="38"/>
        <v>0.29397406559877926</v>
      </c>
      <c r="AQ99" s="7">
        <f t="shared" si="34"/>
        <v>0.18949275362318829</v>
      </c>
      <c r="AR99" s="7">
        <f t="shared" si="39"/>
        <v>8.5144927536231485E-2</v>
      </c>
    </row>
    <row r="100" spans="1:44">
      <c r="A100">
        <v>97</v>
      </c>
      <c r="B100">
        <v>410</v>
      </c>
      <c r="C100" s="7">
        <f>(ROI_Data_86um!B101/B100)</f>
        <v>1.3097560975609757</v>
      </c>
      <c r="D100" s="7">
        <f>(ROI_Data_86um!C101/$B100)</f>
        <v>1.5024390243902439</v>
      </c>
      <c r="E100" s="7">
        <f>(ROI_Data_86um!D101/$B100)</f>
        <v>1.6512195121951219</v>
      </c>
      <c r="F100" s="7">
        <f>(ROI_Data_86um!E101/B100)</f>
        <v>1.8634146341463416</v>
      </c>
      <c r="G100" s="7">
        <f>(ROI_Data_86um!F101/B100)</f>
        <v>2.0536585365853659</v>
      </c>
      <c r="H100" s="7">
        <f>(ROI_Data_86um!G101/$B100)</f>
        <v>2.1170731707317074</v>
      </c>
      <c r="I100" s="7">
        <f>(ROI_Data_86um!H101/$B100)</f>
        <v>2.1682926829268294</v>
      </c>
      <c r="J100" s="7">
        <f>(ROI_Data_86um!I101/$B100)</f>
        <v>2.1707317073170733</v>
      </c>
      <c r="K100" s="7">
        <f>(ROI_Data_86um!J101/B100)</f>
        <v>2.2463414634146344</v>
      </c>
      <c r="M100">
        <v>97</v>
      </c>
      <c r="N100">
        <v>462</v>
      </c>
      <c r="O100" s="7">
        <f>ROI_Data_86um!N101/ROI_Data_Normalized_86um!$N100</f>
        <v>1.4718614718614718</v>
      </c>
      <c r="P100" s="7">
        <f>ROI_Data_86um!O101/ROI_Data_Normalized_86um!$N100</f>
        <v>1.5043290043290043</v>
      </c>
      <c r="Q100" s="7">
        <f>ROI_Data_86um!P101/ROI_Data_Normalized_86um!$N100</f>
        <v>1.6125541125541125</v>
      </c>
      <c r="R100" s="7">
        <f>ROI_Data_86um!Q101/ROI_Data_Normalized_86um!$N100</f>
        <v>1.9523809523809523</v>
      </c>
      <c r="S100" s="7">
        <f>ROI_Data_86um!R101/ROI_Data_Normalized_86um!$N100</f>
        <v>1.9523809523809523</v>
      </c>
      <c r="T100" s="7">
        <f>ROI_Data_86um!S101/ROI_Data_Normalized_86um!$N100</f>
        <v>2.0757575757575757</v>
      </c>
      <c r="U100" s="7">
        <f>ROI_Data_86um!T101/ROI_Data_Normalized_86um!$N100</f>
        <v>2.1320346320346322</v>
      </c>
      <c r="V100" s="7">
        <f>ROI_Data_86um!U101/ROI_Data_Normalized_86um!$N100</f>
        <v>2.1341991341991342</v>
      </c>
      <c r="W100" s="7">
        <f>ROI_Data_86um!V101/ROI_Data_Normalized_86um!$N100</f>
        <v>2.2012987012987013</v>
      </c>
      <c r="Y100">
        <v>97</v>
      </c>
      <c r="Z100" s="7">
        <f t="shared" si="40"/>
        <v>1.3908087847112238</v>
      </c>
      <c r="AA100" s="7">
        <f t="shared" si="31"/>
        <v>1.5033840143596242</v>
      </c>
      <c r="AB100" s="7">
        <f t="shared" si="41"/>
        <v>1.6318868123746171</v>
      </c>
      <c r="AC100" s="7">
        <f t="shared" si="42"/>
        <v>1.9078977932636469</v>
      </c>
      <c r="AD100" s="7">
        <f t="shared" si="43"/>
        <v>2.0030197444831592</v>
      </c>
      <c r="AE100" s="7">
        <f t="shared" si="44"/>
        <v>2.0964153732446418</v>
      </c>
      <c r="AF100" s="7">
        <f t="shared" si="32"/>
        <v>2.1501636574807308</v>
      </c>
      <c r="AG100" s="7">
        <f t="shared" si="45"/>
        <v>2.1524654207581038</v>
      </c>
      <c r="AH100" s="7">
        <f t="shared" si="46"/>
        <v>2.2238200823566681</v>
      </c>
      <c r="AJ100">
        <v>97</v>
      </c>
      <c r="AK100" s="7">
        <f t="shared" si="33"/>
        <v>0.83301129764544424</v>
      </c>
      <c r="AL100" s="7">
        <f t="shared" si="33"/>
        <v>0.72043606799704385</v>
      </c>
      <c r="AM100" s="7">
        <f t="shared" si="35"/>
        <v>0.59193326998205098</v>
      </c>
      <c r="AN100" s="7">
        <f t="shared" si="36"/>
        <v>0.31592228909302111</v>
      </c>
      <c r="AO100" s="7">
        <f t="shared" si="37"/>
        <v>0.22080033787350883</v>
      </c>
      <c r="AP100" s="7">
        <f t="shared" si="38"/>
        <v>0.12740470911202628</v>
      </c>
      <c r="AQ100" s="7">
        <f t="shared" si="34"/>
        <v>7.3656424875937265E-2</v>
      </c>
      <c r="AR100" s="7">
        <f t="shared" si="39"/>
        <v>7.1354661598564295E-2</v>
      </c>
    </row>
    <row r="101" spans="1:44">
      <c r="A101">
        <v>98</v>
      </c>
      <c r="B101">
        <v>436</v>
      </c>
      <c r="C101" s="7">
        <f>(ROI_Data_86um!B102/B101)</f>
        <v>1.3876146788990826</v>
      </c>
      <c r="D101" s="7">
        <f>(ROI_Data_86um!C102/$B101)</f>
        <v>1.5183486238532109</v>
      </c>
      <c r="E101" s="7">
        <f>(ROI_Data_86um!D102/$B101)</f>
        <v>1.6444954128440368</v>
      </c>
      <c r="F101" s="7">
        <f>(ROI_Data_86um!E102/B101)</f>
        <v>1.9220183486238531</v>
      </c>
      <c r="G101" s="7">
        <f>(ROI_Data_86um!F102/B101)</f>
        <v>2.0894495412844036</v>
      </c>
      <c r="H101" s="7">
        <f>(ROI_Data_86um!G102/$B101)</f>
        <v>2.1605504587155964</v>
      </c>
      <c r="I101" s="7">
        <f>(ROI_Data_86um!H102/$B101)</f>
        <v>2.2293577981651378</v>
      </c>
      <c r="J101" s="7">
        <f>(ROI_Data_86um!I102/$B101)</f>
        <v>2.176605504587156</v>
      </c>
      <c r="K101" s="7">
        <f>(ROI_Data_86um!J102/B101)</f>
        <v>2.2431192660550461</v>
      </c>
      <c r="M101">
        <v>98</v>
      </c>
      <c r="N101">
        <v>497</v>
      </c>
      <c r="O101" s="7">
        <f>ROI_Data_86um!N102/ROI_Data_Normalized_86um!$N101</f>
        <v>1.4386317907444668</v>
      </c>
      <c r="P101" s="7">
        <f>ROI_Data_86um!O102/ROI_Data_Normalized_86um!$N101</f>
        <v>1.5191146881287727</v>
      </c>
      <c r="Q101" s="7">
        <f>ROI_Data_86um!P102/ROI_Data_Normalized_86um!$N101</f>
        <v>1.6559356136820926</v>
      </c>
      <c r="R101" s="7">
        <f>ROI_Data_86um!Q102/ROI_Data_Normalized_86um!$N101</f>
        <v>1.9617706237424548</v>
      </c>
      <c r="S101" s="7">
        <f>ROI_Data_86um!R102/ROI_Data_Normalized_86um!$N101</f>
        <v>2.0120724346076457</v>
      </c>
      <c r="T101" s="7">
        <f>ROI_Data_86um!S102/ROI_Data_Normalized_86um!$N101</f>
        <v>2.2072434607645874</v>
      </c>
      <c r="U101" s="7">
        <f>ROI_Data_86um!T102/ROI_Data_Normalized_86um!$N101</f>
        <v>2.2233400402414487</v>
      </c>
      <c r="V101" s="7">
        <f>ROI_Data_86um!U102/ROI_Data_Normalized_86um!$N101</f>
        <v>2.1810865191146882</v>
      </c>
      <c r="W101" s="7">
        <f>ROI_Data_86um!V102/ROI_Data_Normalized_86um!$N101</f>
        <v>2.295774647887324</v>
      </c>
      <c r="Y101">
        <v>98</v>
      </c>
      <c r="Z101" s="7">
        <f t="shared" si="40"/>
        <v>1.4131232348217746</v>
      </c>
      <c r="AA101" s="7">
        <f t="shared" si="31"/>
        <v>1.5187316559909918</v>
      </c>
      <c r="AB101" s="7">
        <f t="shared" si="41"/>
        <v>1.6502155132630647</v>
      </c>
      <c r="AC101" s="7">
        <f t="shared" si="42"/>
        <v>1.941894486183154</v>
      </c>
      <c r="AD101" s="7">
        <f t="shared" si="43"/>
        <v>2.0507609879460249</v>
      </c>
      <c r="AE101" s="7">
        <f t="shared" si="44"/>
        <v>2.1838969597400917</v>
      </c>
      <c r="AF101" s="7">
        <f t="shared" si="32"/>
        <v>2.2263489192032933</v>
      </c>
      <c r="AG101" s="7">
        <f t="shared" si="45"/>
        <v>2.1788460118509221</v>
      </c>
      <c r="AH101" s="7">
        <f t="shared" si="46"/>
        <v>2.2694469569711853</v>
      </c>
      <c r="AJ101">
        <v>98</v>
      </c>
      <c r="AK101" s="7">
        <f t="shared" si="33"/>
        <v>0.85632372214941066</v>
      </c>
      <c r="AL101" s="7">
        <f t="shared" si="33"/>
        <v>0.75071530098019346</v>
      </c>
      <c r="AM101" s="7">
        <f t="shared" si="35"/>
        <v>0.61923144370812055</v>
      </c>
      <c r="AN101" s="7">
        <f t="shared" si="36"/>
        <v>0.32755247078803129</v>
      </c>
      <c r="AO101" s="7">
        <f t="shared" si="37"/>
        <v>0.21868596902516035</v>
      </c>
      <c r="AP101" s="7">
        <f t="shared" si="38"/>
        <v>8.5549997231093577E-2</v>
      </c>
      <c r="AQ101" s="7">
        <f t="shared" si="34"/>
        <v>4.3098037767892006E-2</v>
      </c>
      <c r="AR101" s="7">
        <f t="shared" si="39"/>
        <v>9.0600945120263177E-2</v>
      </c>
    </row>
    <row r="102" spans="1:44">
      <c r="A102">
        <v>99</v>
      </c>
      <c r="B102">
        <v>3783</v>
      </c>
      <c r="C102" s="7">
        <f>(ROI_Data_86um!B103/B102)</f>
        <v>1.1102299762093577</v>
      </c>
      <c r="D102" s="7">
        <f>(ROI_Data_86um!C103/$B102)</f>
        <v>1.190325138778747</v>
      </c>
      <c r="E102" s="7">
        <f>(ROI_Data_86um!D103/$B102)</f>
        <v>1.2368490615913297</v>
      </c>
      <c r="F102" s="7">
        <f>(ROI_Data_86um!E103/B102)</f>
        <v>1.4731694422416073</v>
      </c>
      <c r="G102" s="7">
        <f>(ROI_Data_86um!F103/B102)</f>
        <v>1.7086968014803066</v>
      </c>
      <c r="H102" s="7">
        <f>(ROI_Data_86um!G103/$B102)</f>
        <v>1.8199841395717684</v>
      </c>
      <c r="I102" s="7">
        <f>(ROI_Data_86um!H103/$B102)</f>
        <v>1.8887126619085381</v>
      </c>
      <c r="J102" s="7">
        <f>(ROI_Data_86um!I103/$B102)</f>
        <v>1.8850118953211736</v>
      </c>
      <c r="K102" s="7">
        <f>(ROI_Data_86um!J103/B102)</f>
        <v>1.9904837430610627</v>
      </c>
      <c r="M102">
        <v>99</v>
      </c>
      <c r="N102">
        <v>3418</v>
      </c>
      <c r="O102" s="7">
        <f>ROI_Data_86um!N103/ROI_Data_Normalized_86um!$N102</f>
        <v>1.0412521942656525</v>
      </c>
      <c r="P102" s="7">
        <f>ROI_Data_86um!O103/ROI_Data_Normalized_86um!$N102</f>
        <v>1.069338794616735</v>
      </c>
      <c r="Q102" s="7">
        <f>ROI_Data_86um!P103/ROI_Data_Normalized_86um!$N102</f>
        <v>1.1299005266237565</v>
      </c>
      <c r="R102" s="7">
        <f>ROI_Data_86um!Q103/ROI_Data_Normalized_86um!$N102</f>
        <v>1.3071971913399649</v>
      </c>
      <c r="S102" s="7">
        <f>ROI_Data_86um!R103/ROI_Data_Normalized_86um!$N102</f>
        <v>1.4523112931538911</v>
      </c>
      <c r="T102" s="7">
        <f>ROI_Data_86um!S103/ROI_Data_Normalized_86um!$N102</f>
        <v>1.6193680514921007</v>
      </c>
      <c r="U102" s="7">
        <f>ROI_Data_86um!T103/ROI_Data_Normalized_86um!$N102</f>
        <v>1.7182562902282037</v>
      </c>
      <c r="V102" s="7">
        <f>ROI_Data_86um!U103/ROI_Data_Normalized_86um!$N102</f>
        <v>1.7621416032767701</v>
      </c>
      <c r="W102" s="7">
        <f>ROI_Data_86um!V103/ROI_Data_Normalized_86um!$N102</f>
        <v>1.8346986541837331</v>
      </c>
      <c r="Y102">
        <v>99</v>
      </c>
      <c r="Z102" s="7">
        <f t="shared" si="40"/>
        <v>1.0757410852375051</v>
      </c>
      <c r="AA102" s="7">
        <f t="shared" si="31"/>
        <v>1.129831966697741</v>
      </c>
      <c r="AB102" s="7">
        <f t="shared" si="41"/>
        <v>1.183374794107543</v>
      </c>
      <c r="AC102" s="7">
        <f t="shared" si="42"/>
        <v>1.390183316790786</v>
      </c>
      <c r="AD102" s="7">
        <f t="shared" si="43"/>
        <v>1.5805040473170988</v>
      </c>
      <c r="AE102" s="7">
        <f t="shared" si="44"/>
        <v>1.7196760955319346</v>
      </c>
      <c r="AF102" s="7">
        <f t="shared" si="32"/>
        <v>1.803484476068371</v>
      </c>
      <c r="AG102" s="7">
        <f t="shared" si="45"/>
        <v>1.8235767492989718</v>
      </c>
      <c r="AH102" s="7">
        <f t="shared" si="46"/>
        <v>1.912591198622398</v>
      </c>
      <c r="AJ102">
        <v>99</v>
      </c>
      <c r="AK102" s="7">
        <f t="shared" si="33"/>
        <v>0.8368501133848929</v>
      </c>
      <c r="AL102" s="7">
        <f t="shared" si="33"/>
        <v>0.78275923192465702</v>
      </c>
      <c r="AM102" s="7">
        <f t="shared" si="35"/>
        <v>0.72921640451485503</v>
      </c>
      <c r="AN102" s="7">
        <f t="shared" si="36"/>
        <v>0.52240788183161202</v>
      </c>
      <c r="AO102" s="7">
        <f t="shared" si="37"/>
        <v>0.3320871513052992</v>
      </c>
      <c r="AP102" s="7">
        <f t="shared" si="38"/>
        <v>0.19291510309046345</v>
      </c>
      <c r="AQ102" s="7">
        <f t="shared" si="34"/>
        <v>0.10910672255402698</v>
      </c>
      <c r="AR102" s="7">
        <f t="shared" si="39"/>
        <v>8.901444932342617E-2</v>
      </c>
    </row>
    <row r="103" spans="1:44">
      <c r="A103">
        <v>100</v>
      </c>
      <c r="B103">
        <v>1489</v>
      </c>
      <c r="C103" s="7">
        <f>(ROI_Data_86um!B104/B103)</f>
        <v>1.0839489590329079</v>
      </c>
      <c r="D103" s="7">
        <f>(ROI_Data_86um!C104/$B103)</f>
        <v>1.1316319677635998</v>
      </c>
      <c r="E103" s="7">
        <f>(ROI_Data_86um!D104/$B103)</f>
        <v>1.2014775016789792</v>
      </c>
      <c r="F103" s="7">
        <f>(ROI_Data_86um!E104/B103)</f>
        <v>1.4459368703828073</v>
      </c>
      <c r="G103" s="7">
        <f>(ROI_Data_86um!F104/B103)</f>
        <v>1.5661517797179314</v>
      </c>
      <c r="H103" s="7">
        <f>(ROI_Data_86um!G104/$B103)</f>
        <v>1.7353928811282739</v>
      </c>
      <c r="I103" s="7">
        <f>(ROI_Data_86um!H104/$B103)</f>
        <v>1.7871054398925452</v>
      </c>
      <c r="J103" s="7">
        <f>(ROI_Data_86um!I104/$B103)</f>
        <v>1.8629952988582941</v>
      </c>
      <c r="K103" s="7">
        <f>(ROI_Data_86um!J104/B103)</f>
        <v>1.9442578912021491</v>
      </c>
      <c r="M103">
        <v>100</v>
      </c>
      <c r="N103">
        <v>1534</v>
      </c>
      <c r="O103" s="7">
        <f>ROI_Data_86um!N104/ROI_Data_Normalized_86um!$N103</f>
        <v>1.0840938722294655</v>
      </c>
      <c r="P103" s="7">
        <f>ROI_Data_86um!O104/ROI_Data_Normalized_86um!$N103</f>
        <v>1.1427640156453716</v>
      </c>
      <c r="Q103" s="7">
        <f>ROI_Data_86um!P104/ROI_Data_Normalized_86um!$N103</f>
        <v>1.259452411994785</v>
      </c>
      <c r="R103" s="7">
        <f>ROI_Data_86um!Q104/ROI_Data_Normalized_86um!$N103</f>
        <v>1.4563233376792699</v>
      </c>
      <c r="S103" s="7">
        <f>ROI_Data_86um!R104/ROI_Data_Normalized_86um!$N103</f>
        <v>1.6427640156453716</v>
      </c>
      <c r="T103" s="7">
        <f>ROI_Data_86um!S104/ROI_Data_Normalized_86um!$N103</f>
        <v>1.8116036505867015</v>
      </c>
      <c r="U103" s="7">
        <f>ROI_Data_86um!T104/ROI_Data_Normalized_86um!$N103</f>
        <v>1.8292046936114732</v>
      </c>
      <c r="V103" s="7">
        <f>ROI_Data_86um!U104/ROI_Data_Normalized_86um!$N103</f>
        <v>1.833116036505867</v>
      </c>
      <c r="W103" s="7">
        <f>ROI_Data_86um!V104/ROI_Data_Normalized_86um!$N103</f>
        <v>1.9132985658409387</v>
      </c>
      <c r="Y103">
        <v>100</v>
      </c>
      <c r="Z103" s="7">
        <f t="shared" si="40"/>
        <v>1.0840214156311867</v>
      </c>
      <c r="AA103" s="7">
        <f t="shared" si="31"/>
        <v>1.1371979917044857</v>
      </c>
      <c r="AB103" s="7">
        <f t="shared" si="41"/>
        <v>1.2304649568368822</v>
      </c>
      <c r="AC103" s="7">
        <f t="shared" si="42"/>
        <v>1.4511301040310385</v>
      </c>
      <c r="AD103" s="7">
        <f t="shared" si="43"/>
        <v>1.6044578976816515</v>
      </c>
      <c r="AE103" s="7">
        <f t="shared" si="44"/>
        <v>1.7734982658574876</v>
      </c>
      <c r="AF103" s="7">
        <f t="shared" si="32"/>
        <v>1.8081550667520092</v>
      </c>
      <c r="AG103" s="7">
        <f t="shared" si="45"/>
        <v>1.8480556676820805</v>
      </c>
      <c r="AH103" s="7">
        <f t="shared" si="46"/>
        <v>1.9287782285215438</v>
      </c>
      <c r="AJ103">
        <v>100</v>
      </c>
      <c r="AK103" s="7">
        <f t="shared" si="33"/>
        <v>0.84475681289035709</v>
      </c>
      <c r="AL103" s="7">
        <f t="shared" si="33"/>
        <v>0.79158023681705814</v>
      </c>
      <c r="AM103" s="7">
        <f t="shared" si="35"/>
        <v>0.69831327168466162</v>
      </c>
      <c r="AN103" s="7">
        <f t="shared" si="36"/>
        <v>0.47764812449050531</v>
      </c>
      <c r="AO103" s="7">
        <f t="shared" si="37"/>
        <v>0.32432033083989231</v>
      </c>
      <c r="AP103" s="7">
        <f t="shared" si="38"/>
        <v>0.15527996266405619</v>
      </c>
      <c r="AQ103" s="7">
        <f t="shared" si="34"/>
        <v>0.12062316176953458</v>
      </c>
      <c r="AR103" s="7">
        <f t="shared" si="39"/>
        <v>8.0722560839463275E-2</v>
      </c>
    </row>
    <row r="104" spans="1:44">
      <c r="A104">
        <v>101</v>
      </c>
      <c r="B104">
        <v>191</v>
      </c>
      <c r="C104" s="7">
        <f>(ROI_Data_86um!B105/B104)</f>
        <v>1.6230366492146597</v>
      </c>
      <c r="D104" s="7">
        <f>(ROI_Data_86um!C105/$B104)</f>
        <v>1.8115183246073299</v>
      </c>
      <c r="E104" s="7">
        <f>(ROI_Data_86um!D105/$B104)</f>
        <v>1.6492146596858639</v>
      </c>
      <c r="F104" s="7">
        <f>(ROI_Data_86um!E105/B104)</f>
        <v>1.9790575916230366</v>
      </c>
      <c r="G104" s="7">
        <f>(ROI_Data_86um!F105/B104)</f>
        <v>2.1204188481675392</v>
      </c>
      <c r="H104" s="7">
        <f>(ROI_Data_86um!G105/$B104)</f>
        <v>2.329842931937173</v>
      </c>
      <c r="I104" s="7">
        <f>(ROI_Data_86um!H105/$B104)</f>
        <v>2.3455497382198951</v>
      </c>
      <c r="J104" s="7">
        <f>(ROI_Data_86um!I105/$B104)</f>
        <v>2.2094240837696337</v>
      </c>
      <c r="K104" s="7">
        <f>(ROI_Data_86um!J105/B104)</f>
        <v>2.3089005235602094</v>
      </c>
      <c r="M104">
        <v>101</v>
      </c>
      <c r="N104">
        <v>162</v>
      </c>
      <c r="O104" s="7">
        <f>ROI_Data_86um!N105/ROI_Data_Normalized_86um!$N104</f>
        <v>1.5246913580246915</v>
      </c>
      <c r="P104" s="7">
        <f>ROI_Data_86um!O105/ROI_Data_Normalized_86um!$N104</f>
        <v>1.6419753086419753</v>
      </c>
      <c r="Q104" s="7">
        <f>ROI_Data_86um!P105/ROI_Data_Normalized_86um!$N104</f>
        <v>1.5246913580246915</v>
      </c>
      <c r="R104" s="7">
        <f>ROI_Data_86um!Q105/ROI_Data_Normalized_86um!$N104</f>
        <v>1.9506172839506173</v>
      </c>
      <c r="S104" s="7">
        <f>ROI_Data_86um!R105/ROI_Data_Normalized_86um!$N104</f>
        <v>2.1049382716049383</v>
      </c>
      <c r="T104" s="7">
        <f>ROI_Data_86um!S105/ROI_Data_Normalized_86um!$N104</f>
        <v>2.2160493827160495</v>
      </c>
      <c r="U104" s="7">
        <f>ROI_Data_86um!T105/ROI_Data_Normalized_86um!$N104</f>
        <v>2.3395061728395063</v>
      </c>
      <c r="V104" s="7">
        <f>ROI_Data_86um!U105/ROI_Data_Normalized_86um!$N104</f>
        <v>2.2530864197530862</v>
      </c>
      <c r="W104" s="7">
        <f>ROI_Data_86um!V105/ROI_Data_Normalized_86um!$N104</f>
        <v>2.4135802469135803</v>
      </c>
      <c r="Y104">
        <v>101</v>
      </c>
      <c r="Z104" s="7">
        <f t="shared" si="40"/>
        <v>1.5738640036196756</v>
      </c>
      <c r="AA104" s="7">
        <f t="shared" si="31"/>
        <v>1.7267468166246527</v>
      </c>
      <c r="AB104" s="7">
        <f t="shared" si="41"/>
        <v>1.5869530088552777</v>
      </c>
      <c r="AC104" s="7">
        <f t="shared" si="42"/>
        <v>1.964837437786827</v>
      </c>
      <c r="AD104" s="7">
        <f t="shared" si="43"/>
        <v>2.1126785598862385</v>
      </c>
      <c r="AE104" s="7">
        <f t="shared" si="44"/>
        <v>2.2729461573266114</v>
      </c>
      <c r="AF104" s="7">
        <f t="shared" si="32"/>
        <v>2.3425279555297007</v>
      </c>
      <c r="AG104" s="7">
        <f t="shared" si="45"/>
        <v>2.2312552517613602</v>
      </c>
      <c r="AH104" s="7">
        <f t="shared" si="46"/>
        <v>2.3612403852368948</v>
      </c>
      <c r="AJ104">
        <v>101</v>
      </c>
      <c r="AK104" s="7">
        <f t="shared" si="33"/>
        <v>0.78737638161721923</v>
      </c>
      <c r="AL104" s="7">
        <f t="shared" si="33"/>
        <v>0.63449356861224215</v>
      </c>
      <c r="AM104" s="7">
        <f t="shared" si="35"/>
        <v>0.77428737638161715</v>
      </c>
      <c r="AN104" s="7">
        <f t="shared" si="36"/>
        <v>0.39640294745006788</v>
      </c>
      <c r="AO104" s="7">
        <f t="shared" si="37"/>
        <v>0.2485618253506563</v>
      </c>
      <c r="AP104" s="7">
        <f t="shared" si="38"/>
        <v>8.8294227910283407E-2</v>
      </c>
      <c r="AQ104" s="7">
        <f t="shared" si="34"/>
        <v>1.8712429707194111E-2</v>
      </c>
      <c r="AR104" s="7">
        <f t="shared" si="39"/>
        <v>0.12998513347553464</v>
      </c>
    </row>
    <row r="105" spans="1:44">
      <c r="A105">
        <v>102</v>
      </c>
      <c r="B105">
        <v>88</v>
      </c>
      <c r="C105" s="7">
        <f>(ROI_Data_86um!B106/B105)</f>
        <v>1.375</v>
      </c>
      <c r="D105" s="7">
        <f>(ROI_Data_86um!C106/$B105)</f>
        <v>1.4204545454545454</v>
      </c>
      <c r="E105" s="7">
        <f>(ROI_Data_86um!D106/$B105)</f>
        <v>1.7045454545454546</v>
      </c>
      <c r="F105" s="7">
        <f>(ROI_Data_86um!E106/B105)</f>
        <v>1.7613636363636365</v>
      </c>
      <c r="G105" s="7">
        <f>(ROI_Data_86um!F106/B105)</f>
        <v>2.0340909090909092</v>
      </c>
      <c r="H105" s="7">
        <f>(ROI_Data_86um!G106/$B105)</f>
        <v>2.1136363636363638</v>
      </c>
      <c r="I105" s="7">
        <f>(ROI_Data_86um!H106/$B105)</f>
        <v>2.4318181818181817</v>
      </c>
      <c r="J105" s="7">
        <f>(ROI_Data_86um!I106/$B105)</f>
        <v>2.4772727272727271</v>
      </c>
      <c r="K105" s="7">
        <f>(ROI_Data_86um!J106/B105)</f>
        <v>2.4318181818181817</v>
      </c>
      <c r="M105">
        <v>102</v>
      </c>
      <c r="N105">
        <v>106</v>
      </c>
      <c r="O105" s="7">
        <f>ROI_Data_86um!N106/ROI_Data_Normalized_86um!$N105</f>
        <v>1.2830188679245282</v>
      </c>
      <c r="P105" s="7">
        <f>ROI_Data_86um!O106/ROI_Data_Normalized_86um!$N105</f>
        <v>1.5471698113207548</v>
      </c>
      <c r="Q105" s="7">
        <f>ROI_Data_86um!P106/ROI_Data_Normalized_86um!$N105</f>
        <v>1.4905660377358489</v>
      </c>
      <c r="R105" s="7">
        <f>ROI_Data_86um!Q106/ROI_Data_Normalized_86um!$N105</f>
        <v>1.9811320754716981</v>
      </c>
      <c r="S105" s="7">
        <f>ROI_Data_86um!R106/ROI_Data_Normalized_86um!$N105</f>
        <v>2.1509433962264151</v>
      </c>
      <c r="T105" s="7">
        <f>ROI_Data_86um!S106/ROI_Data_Normalized_86um!$N105</f>
        <v>2.358490566037736</v>
      </c>
      <c r="U105" s="7">
        <f>ROI_Data_86um!T106/ROI_Data_Normalized_86um!$N105</f>
        <v>2.3773584905660377</v>
      </c>
      <c r="V105" s="7">
        <f>ROI_Data_86um!U106/ROI_Data_Normalized_86um!$N105</f>
        <v>2.4905660377358489</v>
      </c>
      <c r="W105" s="7">
        <f>ROI_Data_86um!V106/ROI_Data_Normalized_86um!$N105</f>
        <v>2.6981132075471699</v>
      </c>
      <c r="Y105">
        <v>102</v>
      </c>
      <c r="Z105" s="7">
        <f t="shared" si="40"/>
        <v>1.329009433962264</v>
      </c>
      <c r="AA105" s="7">
        <f t="shared" si="31"/>
        <v>1.4838121783876501</v>
      </c>
      <c r="AB105" s="7">
        <f t="shared" si="41"/>
        <v>1.5975557461406518</v>
      </c>
      <c r="AC105" s="7">
        <f t="shared" si="42"/>
        <v>1.8712478559176673</v>
      </c>
      <c r="AD105" s="7">
        <f t="shared" si="43"/>
        <v>2.0925171526586621</v>
      </c>
      <c r="AE105" s="7">
        <f t="shared" si="44"/>
        <v>2.2360634648370499</v>
      </c>
      <c r="AF105" s="7">
        <f t="shared" si="32"/>
        <v>2.4045883361921097</v>
      </c>
      <c r="AG105" s="7">
        <f t="shared" si="45"/>
        <v>2.483919382504288</v>
      </c>
      <c r="AH105" s="7">
        <f t="shared" si="46"/>
        <v>2.5649656946826758</v>
      </c>
      <c r="AJ105">
        <v>102</v>
      </c>
      <c r="AK105" s="7">
        <f t="shared" si="33"/>
        <v>1.2359562607204118</v>
      </c>
      <c r="AL105" s="7">
        <f t="shared" si="33"/>
        <v>1.0811535162950257</v>
      </c>
      <c r="AM105" s="7">
        <f t="shared" si="35"/>
        <v>0.967409948542024</v>
      </c>
      <c r="AN105" s="7">
        <f t="shared" si="36"/>
        <v>0.69371783876500848</v>
      </c>
      <c r="AO105" s="7">
        <f t="shared" si="37"/>
        <v>0.47244854202401365</v>
      </c>
      <c r="AP105" s="7">
        <f t="shared" si="38"/>
        <v>0.32890222984562589</v>
      </c>
      <c r="AQ105" s="7">
        <f t="shared" si="34"/>
        <v>0.16037735849056611</v>
      </c>
      <c r="AR105" s="7">
        <f t="shared" si="39"/>
        <v>8.1046312178387758E-2</v>
      </c>
    </row>
    <row r="106" spans="1:44">
      <c r="A106">
        <v>103</v>
      </c>
      <c r="B106">
        <v>206</v>
      </c>
      <c r="C106" s="7">
        <f>(ROI_Data_86um!B107/B106)</f>
        <v>1.4271844660194175</v>
      </c>
      <c r="D106" s="7">
        <f>(ROI_Data_86um!C107/$B106)</f>
        <v>1.4563106796116505</v>
      </c>
      <c r="E106" s="7">
        <f>(ROI_Data_86um!D107/$B106)</f>
        <v>1.5</v>
      </c>
      <c r="F106" s="7">
        <f>(ROI_Data_86um!E107/B106)</f>
        <v>1.7621359223300972</v>
      </c>
      <c r="G106" s="7">
        <f>(ROI_Data_86um!F107/B106)</f>
        <v>1.9223300970873787</v>
      </c>
      <c r="H106" s="7">
        <f>(ROI_Data_86um!G107/$B106)</f>
        <v>2.0194174757281553</v>
      </c>
      <c r="I106" s="7">
        <f>(ROI_Data_86um!H107/$B106)</f>
        <v>2.063106796116505</v>
      </c>
      <c r="J106" s="7">
        <f>(ROI_Data_86um!I107/$B106)</f>
        <v>2.1262135922330097</v>
      </c>
      <c r="K106" s="7">
        <f>(ROI_Data_86um!J107/B106)</f>
        <v>2.1893203883495147</v>
      </c>
      <c r="M106">
        <v>103</v>
      </c>
      <c r="N106">
        <v>289</v>
      </c>
      <c r="O106" s="7">
        <f>ROI_Data_86um!N107/ROI_Data_Normalized_86um!$N106</f>
        <v>1.259515570934256</v>
      </c>
      <c r="P106" s="7">
        <f>ROI_Data_86um!O107/ROI_Data_Normalized_86um!$N106</f>
        <v>1.3425605536332179</v>
      </c>
      <c r="Q106" s="7">
        <f>ROI_Data_86um!P107/ROI_Data_Normalized_86um!$N106</f>
        <v>1.3356401384083045</v>
      </c>
      <c r="R106" s="7">
        <f>ROI_Data_86um!Q107/ROI_Data_Normalized_86um!$N106</f>
        <v>1.8027681660899655</v>
      </c>
      <c r="S106" s="7">
        <f>ROI_Data_86um!R107/ROI_Data_Normalized_86um!$N106</f>
        <v>1.7889273356401385</v>
      </c>
      <c r="T106" s="7">
        <f>ROI_Data_86um!S107/ROI_Data_Normalized_86um!$N106</f>
        <v>1.9550173010380623</v>
      </c>
      <c r="U106" s="7">
        <f>ROI_Data_86um!T107/ROI_Data_Normalized_86um!$N106</f>
        <v>1.9930795847750864</v>
      </c>
      <c r="V106" s="7">
        <f>ROI_Data_86um!U107/ROI_Data_Normalized_86um!$N106</f>
        <v>2.0449826989619377</v>
      </c>
      <c r="W106" s="7">
        <f>ROI_Data_86um!V107/ROI_Data_Normalized_86um!$N106</f>
        <v>2.1626297577854672</v>
      </c>
      <c r="Y106">
        <v>103</v>
      </c>
      <c r="Z106" s="7">
        <f t="shared" si="40"/>
        <v>1.3433500184768368</v>
      </c>
      <c r="AA106" s="7">
        <f t="shared" si="31"/>
        <v>1.3994356166224342</v>
      </c>
      <c r="AB106" s="7">
        <f t="shared" si="41"/>
        <v>1.4178200692041523</v>
      </c>
      <c r="AC106" s="7">
        <f t="shared" si="42"/>
        <v>1.7824520442100313</v>
      </c>
      <c r="AD106" s="7">
        <f t="shared" si="43"/>
        <v>1.8556287163637586</v>
      </c>
      <c r="AE106" s="7">
        <f t="shared" si="44"/>
        <v>1.9872173883831088</v>
      </c>
      <c r="AF106" s="7">
        <f t="shared" si="32"/>
        <v>2.0280931904457957</v>
      </c>
      <c r="AG106" s="7">
        <f t="shared" si="45"/>
        <v>2.0855981455974737</v>
      </c>
      <c r="AH106" s="7">
        <f t="shared" si="46"/>
        <v>2.1759750730674909</v>
      </c>
      <c r="AJ106">
        <v>103</v>
      </c>
      <c r="AK106" s="7">
        <f t="shared" si="33"/>
        <v>0.83262505459065417</v>
      </c>
      <c r="AL106" s="7">
        <f t="shared" si="33"/>
        <v>0.77653945644505673</v>
      </c>
      <c r="AM106" s="7">
        <f t="shared" si="35"/>
        <v>0.75815500386333867</v>
      </c>
      <c r="AN106" s="7">
        <f t="shared" si="36"/>
        <v>0.3935230288574596</v>
      </c>
      <c r="AO106" s="7">
        <f t="shared" si="37"/>
        <v>0.32034635670373235</v>
      </c>
      <c r="AP106" s="7">
        <f t="shared" si="38"/>
        <v>0.18875768468438214</v>
      </c>
      <c r="AQ106" s="7">
        <f t="shared" si="34"/>
        <v>0.14788188262169522</v>
      </c>
      <c r="AR106" s="7">
        <f t="shared" si="39"/>
        <v>9.0376927470017243E-2</v>
      </c>
    </row>
    <row r="107" spans="1:44">
      <c r="A107">
        <v>104</v>
      </c>
      <c r="B107">
        <v>4427</v>
      </c>
      <c r="C107" s="7">
        <f>(ROI_Data_86um!B108/B107)</f>
        <v>1.1883894285068894</v>
      </c>
      <c r="D107" s="7">
        <f>(ROI_Data_86um!C108/$B107)</f>
        <v>1.2299525638129658</v>
      </c>
      <c r="E107" s="7">
        <f>(ROI_Data_86um!D108/$B107)</f>
        <v>1.294782019426248</v>
      </c>
      <c r="F107" s="7">
        <f>(ROI_Data_86um!E108/B107)</f>
        <v>1.605376101197199</v>
      </c>
      <c r="G107" s="7">
        <f>(ROI_Data_86um!F108/B107)</f>
        <v>1.8576914388976733</v>
      </c>
      <c r="H107" s="7">
        <f>(ROI_Data_86um!G108/$B107)</f>
        <v>2.0167156087644003</v>
      </c>
      <c r="I107" s="7">
        <f>(ROI_Data_86um!H108/$B107)</f>
        <v>2.1633160153602891</v>
      </c>
      <c r="J107" s="7">
        <f>(ROI_Data_86um!I108/$B107)</f>
        <v>2.2116557488140955</v>
      </c>
      <c r="K107" s="7">
        <f>(ROI_Data_86um!J108/B107)</f>
        <v>2.3871696408402983</v>
      </c>
      <c r="M107">
        <v>104</v>
      </c>
      <c r="N107">
        <v>4893</v>
      </c>
      <c r="O107" s="7">
        <f>ROI_Data_86um!N108/ROI_Data_Normalized_86um!$N107</f>
        <v>1.1461271203760475</v>
      </c>
      <c r="P107" s="7">
        <f>ROI_Data_86um!O108/ROI_Data_Normalized_86um!$N107</f>
        <v>1.1927243000204373</v>
      </c>
      <c r="Q107" s="7">
        <f>ROI_Data_86um!P108/ROI_Data_Normalized_86um!$N107</f>
        <v>1.2505620273860618</v>
      </c>
      <c r="R107" s="7">
        <f>ROI_Data_86um!Q108/ROI_Data_Normalized_86um!$N107</f>
        <v>1.5699979562640507</v>
      </c>
      <c r="S107" s="7">
        <f>ROI_Data_86um!R108/ROI_Data_Normalized_86um!$N107</f>
        <v>1.7471898630696914</v>
      </c>
      <c r="T107" s="7">
        <f>ROI_Data_86um!S108/ROI_Data_Normalized_86um!$N107</f>
        <v>1.9697527079501329</v>
      </c>
      <c r="U107" s="7">
        <f>ROI_Data_86um!T108/ROI_Data_Normalized_86um!$N107</f>
        <v>2.011036174126303</v>
      </c>
      <c r="V107" s="7">
        <f>ROI_Data_86um!U108/ROI_Data_Normalized_86um!$N107</f>
        <v>2.1489883507050891</v>
      </c>
      <c r="W107" s="7">
        <f>ROI_Data_86um!V108/ROI_Data_Normalized_86um!$N107</f>
        <v>2.288779889638259</v>
      </c>
      <c r="Y107">
        <v>104</v>
      </c>
      <c r="Z107" s="7">
        <f t="shared" si="40"/>
        <v>1.1672582744414686</v>
      </c>
      <c r="AA107" s="7">
        <f t="shared" si="31"/>
        <v>1.2113384319167015</v>
      </c>
      <c r="AB107" s="7">
        <f t="shared" si="41"/>
        <v>1.2726720234061548</v>
      </c>
      <c r="AC107" s="7">
        <f t="shared" si="42"/>
        <v>1.5876870287306248</v>
      </c>
      <c r="AD107" s="7">
        <f t="shared" si="43"/>
        <v>1.8024406509836823</v>
      </c>
      <c r="AE107" s="7">
        <f t="shared" si="44"/>
        <v>1.9932341583572666</v>
      </c>
      <c r="AF107" s="7">
        <f t="shared" si="32"/>
        <v>2.0871760947432962</v>
      </c>
      <c r="AG107" s="7">
        <f t="shared" si="45"/>
        <v>2.1803220497595923</v>
      </c>
      <c r="AH107" s="7">
        <f t="shared" si="46"/>
        <v>2.3379747652392786</v>
      </c>
      <c r="AJ107">
        <v>104</v>
      </c>
      <c r="AK107" s="7">
        <f t="shared" si="33"/>
        <v>1.17071649079781</v>
      </c>
      <c r="AL107" s="7">
        <f t="shared" si="33"/>
        <v>1.1266363333225771</v>
      </c>
      <c r="AM107" s="7">
        <f t="shared" si="35"/>
        <v>1.0653027418331238</v>
      </c>
      <c r="AN107" s="7">
        <f t="shared" si="36"/>
        <v>0.75028773650865377</v>
      </c>
      <c r="AO107" s="7">
        <f t="shared" si="37"/>
        <v>0.53553411425559627</v>
      </c>
      <c r="AP107" s="7">
        <f t="shared" si="38"/>
        <v>0.34474060688201202</v>
      </c>
      <c r="AQ107" s="7">
        <f t="shared" si="34"/>
        <v>0.25079867049598237</v>
      </c>
      <c r="AR107" s="7">
        <f t="shared" si="39"/>
        <v>0.15765271547968629</v>
      </c>
    </row>
    <row r="108" spans="1:44">
      <c r="A108">
        <v>105</v>
      </c>
      <c r="B108">
        <v>535</v>
      </c>
      <c r="C108" s="7">
        <f>(ROI_Data_86um!B109/B108)</f>
        <v>1.2616822429906542</v>
      </c>
      <c r="D108" s="7">
        <f>(ROI_Data_86um!C109/$B108)</f>
        <v>1.3028037383177571</v>
      </c>
      <c r="E108" s="7">
        <f>(ROI_Data_86um!D109/$B108)</f>
        <v>1.2542056074766355</v>
      </c>
      <c r="F108" s="7">
        <f>(ROI_Data_86um!E109/B108)</f>
        <v>1.6299065420560748</v>
      </c>
      <c r="G108" s="7">
        <f>(ROI_Data_86um!F109/B108)</f>
        <v>1.7644859813084113</v>
      </c>
      <c r="H108" s="7">
        <f>(ROI_Data_86um!G109/$B108)</f>
        <v>2.0037383177570094</v>
      </c>
      <c r="I108" s="7">
        <f>(ROI_Data_86um!H109/$B108)</f>
        <v>2.0336448598130841</v>
      </c>
      <c r="J108" s="7">
        <f>(ROI_Data_86um!I109/$B108)</f>
        <v>2.1028037383177569</v>
      </c>
      <c r="K108" s="7">
        <f>(ROI_Data_86um!J109/B108)</f>
        <v>2.2635514018691589</v>
      </c>
      <c r="M108">
        <v>105</v>
      </c>
      <c r="N108">
        <v>748</v>
      </c>
      <c r="O108" s="7">
        <f>ROI_Data_86um!N109/ROI_Data_Normalized_86um!$N108</f>
        <v>1.3676470588235294</v>
      </c>
      <c r="P108" s="7">
        <f>ROI_Data_86um!O109/ROI_Data_Normalized_86um!$N108</f>
        <v>1.446524064171123</v>
      </c>
      <c r="Q108" s="7">
        <f>ROI_Data_86um!P109/ROI_Data_Normalized_86um!$N108</f>
        <v>1.4197860962566844</v>
      </c>
      <c r="R108" s="7">
        <f>ROI_Data_86um!Q109/ROI_Data_Normalized_86um!$N108</f>
        <v>1.7927807486631016</v>
      </c>
      <c r="S108" s="7">
        <f>ROI_Data_86um!R109/ROI_Data_Normalized_86um!$N108</f>
        <v>1.9572192513368984</v>
      </c>
      <c r="T108" s="7">
        <f>ROI_Data_86um!S109/ROI_Data_Normalized_86um!$N108</f>
        <v>2.0655080213903743</v>
      </c>
      <c r="U108" s="7">
        <f>ROI_Data_86um!T109/ROI_Data_Normalized_86um!$N108</f>
        <v>2.0828877005347595</v>
      </c>
      <c r="V108" s="7">
        <f>ROI_Data_86um!U109/ROI_Data_Normalized_86um!$N108</f>
        <v>2.2058823529411766</v>
      </c>
      <c r="W108" s="7">
        <f>ROI_Data_86um!V109/ROI_Data_Normalized_86um!$N108</f>
        <v>2.2540106951871657</v>
      </c>
      <c r="Y108">
        <v>105</v>
      </c>
      <c r="Z108" s="7">
        <f t="shared" si="40"/>
        <v>1.3146646509070918</v>
      </c>
      <c r="AA108" s="7">
        <f t="shared" si="31"/>
        <v>1.3746639012444399</v>
      </c>
      <c r="AB108" s="7">
        <f t="shared" si="41"/>
        <v>1.3369958518666598</v>
      </c>
      <c r="AC108" s="7">
        <f t="shared" si="42"/>
        <v>1.7113436453595883</v>
      </c>
      <c r="AD108" s="7">
        <f t="shared" si="43"/>
        <v>1.8608526163226549</v>
      </c>
      <c r="AE108" s="7">
        <f t="shared" si="44"/>
        <v>2.0346231695736918</v>
      </c>
      <c r="AF108" s="7">
        <f t="shared" si="32"/>
        <v>2.058266280173922</v>
      </c>
      <c r="AG108" s="7">
        <f t="shared" si="45"/>
        <v>2.1543430456294668</v>
      </c>
      <c r="AH108" s="7">
        <f t="shared" si="46"/>
        <v>2.2587810485281623</v>
      </c>
      <c r="AJ108">
        <v>105</v>
      </c>
      <c r="AK108" s="7">
        <f t="shared" si="33"/>
        <v>0.94411639762107047</v>
      </c>
      <c r="AL108" s="7">
        <f t="shared" si="33"/>
        <v>0.88411714728372237</v>
      </c>
      <c r="AM108" s="7">
        <f t="shared" si="35"/>
        <v>0.92178519666150249</v>
      </c>
      <c r="AN108" s="7">
        <f t="shared" si="36"/>
        <v>0.54743740316857403</v>
      </c>
      <c r="AO108" s="7">
        <f t="shared" si="37"/>
        <v>0.39792843220550744</v>
      </c>
      <c r="AP108" s="7">
        <f t="shared" si="38"/>
        <v>0.22415787895447048</v>
      </c>
      <c r="AQ108" s="7">
        <f t="shared" si="34"/>
        <v>0.20051476835424031</v>
      </c>
      <c r="AR108" s="7">
        <f t="shared" si="39"/>
        <v>0.10443800289869554</v>
      </c>
    </row>
    <row r="109" spans="1:44">
      <c r="A109">
        <v>106</v>
      </c>
      <c r="B109">
        <v>572</v>
      </c>
      <c r="C109" s="7">
        <f>(ROI_Data_86um!B110/B109)</f>
        <v>1.1975524475524475</v>
      </c>
      <c r="D109" s="7">
        <f>(ROI_Data_86um!C110/$B109)</f>
        <v>1.2954545454545454</v>
      </c>
      <c r="E109" s="7">
        <f>(ROI_Data_86um!D110/$B109)</f>
        <v>1.4667832167832169</v>
      </c>
      <c r="F109" s="7">
        <f>(ROI_Data_86um!E110/B109)</f>
        <v>1.5926573426573427</v>
      </c>
      <c r="G109" s="7">
        <f>(ROI_Data_86um!F110/B109)</f>
        <v>1.7482517482517483</v>
      </c>
      <c r="H109" s="7">
        <f>(ROI_Data_86um!G110/$B109)</f>
        <v>1.8024475524475525</v>
      </c>
      <c r="I109" s="7">
        <f>(ROI_Data_86um!H110/$B109)</f>
        <v>1.9213286713286712</v>
      </c>
      <c r="J109" s="7">
        <f>(ROI_Data_86um!I110/$B109)</f>
        <v>1.944055944055944</v>
      </c>
      <c r="K109" s="7">
        <f>(ROI_Data_86um!J110/B109)</f>
        <v>1.9597902097902098</v>
      </c>
      <c r="M109">
        <v>106</v>
      </c>
      <c r="N109">
        <v>492</v>
      </c>
      <c r="O109" s="7">
        <f>ROI_Data_86um!N110/ROI_Data_Normalized_86um!$N109</f>
        <v>1.1056910569105691</v>
      </c>
      <c r="P109" s="7">
        <f>ROI_Data_86um!O110/ROI_Data_Normalized_86um!$N109</f>
        <v>1.2520325203252032</v>
      </c>
      <c r="Q109" s="7">
        <f>ROI_Data_86um!P110/ROI_Data_Normalized_86um!$N109</f>
        <v>1.3313008130081301</v>
      </c>
      <c r="R109" s="7">
        <f>ROI_Data_86um!Q110/ROI_Data_Normalized_86um!$N109</f>
        <v>1.5284552845528456</v>
      </c>
      <c r="S109" s="7">
        <f>ROI_Data_86um!R110/ROI_Data_Normalized_86um!$N109</f>
        <v>1.7134146341463414</v>
      </c>
      <c r="T109" s="7">
        <f>ROI_Data_86um!S110/ROI_Data_Normalized_86um!$N109</f>
        <v>1.7987804878048781</v>
      </c>
      <c r="U109" s="7">
        <f>ROI_Data_86um!T110/ROI_Data_Normalized_86um!$N109</f>
        <v>1.839430894308943</v>
      </c>
      <c r="V109" s="7">
        <f>ROI_Data_86um!U110/ROI_Data_Normalized_86um!$N109</f>
        <v>1.8800813008130082</v>
      </c>
      <c r="W109" s="7">
        <f>ROI_Data_86um!V110/ROI_Data_Normalized_86um!$N109</f>
        <v>1.9065040650406504</v>
      </c>
      <c r="Y109">
        <v>106</v>
      </c>
      <c r="Z109" s="7">
        <f t="shared" si="40"/>
        <v>1.1516217522315082</v>
      </c>
      <c r="AA109" s="7">
        <f t="shared" si="31"/>
        <v>1.2737435328898743</v>
      </c>
      <c r="AB109" s="7">
        <f t="shared" si="41"/>
        <v>1.3990420148956735</v>
      </c>
      <c r="AC109" s="7">
        <f t="shared" si="42"/>
        <v>1.5605563136050942</v>
      </c>
      <c r="AD109" s="7">
        <f t="shared" si="43"/>
        <v>1.7308331911990449</v>
      </c>
      <c r="AE109" s="7">
        <f t="shared" si="44"/>
        <v>1.8006140201262153</v>
      </c>
      <c r="AF109" s="7">
        <f t="shared" si="32"/>
        <v>1.8803797828188071</v>
      </c>
      <c r="AG109" s="7">
        <f t="shared" si="45"/>
        <v>1.9120686224344761</v>
      </c>
      <c r="AH109" s="7">
        <f t="shared" si="46"/>
        <v>1.9331471374154301</v>
      </c>
      <c r="AJ109">
        <v>106</v>
      </c>
      <c r="AK109" s="7">
        <f t="shared" si="33"/>
        <v>0.78152538518392189</v>
      </c>
      <c r="AL109" s="7">
        <f t="shared" si="33"/>
        <v>0.6594036045255558</v>
      </c>
      <c r="AM109" s="7">
        <f t="shared" si="35"/>
        <v>0.53410512251975661</v>
      </c>
      <c r="AN109" s="7">
        <f t="shared" si="36"/>
        <v>0.37259082381033592</v>
      </c>
      <c r="AO109" s="7">
        <f t="shared" si="37"/>
        <v>0.20231394621638521</v>
      </c>
      <c r="AP109" s="7">
        <f t="shared" si="38"/>
        <v>0.1325331172892148</v>
      </c>
      <c r="AQ109" s="7">
        <f t="shared" si="34"/>
        <v>5.2767354596622962E-2</v>
      </c>
      <c r="AR109" s="7">
        <f t="shared" si="39"/>
        <v>2.1078514980954033E-2</v>
      </c>
    </row>
    <row r="110" spans="1:44">
      <c r="A110">
        <v>107</v>
      </c>
      <c r="B110">
        <v>1262</v>
      </c>
      <c r="C110" s="7">
        <f>(ROI_Data_86um!B111/B110)</f>
        <v>1.2345483359746434</v>
      </c>
      <c r="D110" s="7">
        <f>(ROI_Data_86um!C111/$B110)</f>
        <v>1.3129952456418383</v>
      </c>
      <c r="E110" s="7">
        <f>(ROI_Data_86um!D111/$B110)</f>
        <v>1.366877971473851</v>
      </c>
      <c r="F110" s="7">
        <f>(ROI_Data_86um!E111/B110)</f>
        <v>1.6204437400950871</v>
      </c>
      <c r="G110" s="7">
        <f>(ROI_Data_86um!F111/B110)</f>
        <v>1.8106180665610143</v>
      </c>
      <c r="H110" s="7">
        <f>(ROI_Data_86um!G111/$B110)</f>
        <v>1.8930269413629159</v>
      </c>
      <c r="I110" s="7">
        <f>(ROI_Data_86um!H111/$B110)</f>
        <v>1.9484944532488113</v>
      </c>
      <c r="J110" s="7">
        <f>(ROI_Data_86um!I111/$B110)</f>
        <v>1.9920760697305864</v>
      </c>
      <c r="K110" s="7">
        <f>(ROI_Data_86um!J111/B110)</f>
        <v>2.0736925515055469</v>
      </c>
      <c r="M110">
        <v>107</v>
      </c>
      <c r="N110">
        <v>1396</v>
      </c>
      <c r="O110" s="7">
        <f>ROI_Data_86um!N111/ROI_Data_Normalized_86um!$N110</f>
        <v>1.1998567335243553</v>
      </c>
      <c r="P110" s="7">
        <f>ROI_Data_86um!O111/ROI_Data_Normalized_86um!$N110</f>
        <v>1.2650429799426934</v>
      </c>
      <c r="Q110" s="7">
        <f>ROI_Data_86um!P111/ROI_Data_Normalized_86um!$N110</f>
        <v>1.3130372492836677</v>
      </c>
      <c r="R110" s="7">
        <f>ROI_Data_86um!Q111/ROI_Data_Normalized_86um!$N110</f>
        <v>1.6067335243553009</v>
      </c>
      <c r="S110" s="7">
        <f>ROI_Data_86um!R111/ROI_Data_Normalized_86um!$N110</f>
        <v>1.7550143266475644</v>
      </c>
      <c r="T110" s="7">
        <f>ROI_Data_86um!S111/ROI_Data_Normalized_86um!$N110</f>
        <v>1.8710601719197708</v>
      </c>
      <c r="U110" s="7">
        <f>ROI_Data_86um!T111/ROI_Data_Normalized_86um!$N110</f>
        <v>1.9011461318051577</v>
      </c>
      <c r="V110" s="7">
        <f>ROI_Data_86um!U111/ROI_Data_Normalized_86um!$N110</f>
        <v>1.9677650429799427</v>
      </c>
      <c r="W110" s="7">
        <f>ROI_Data_86um!V111/ROI_Data_Normalized_86um!$N110</f>
        <v>2.0157593123209168</v>
      </c>
      <c r="Y110">
        <v>107</v>
      </c>
      <c r="Z110" s="7">
        <f t="shared" si="40"/>
        <v>1.2172025347494992</v>
      </c>
      <c r="AA110" s="7">
        <f t="shared" si="31"/>
        <v>1.2890191127922659</v>
      </c>
      <c r="AB110" s="7">
        <f t="shared" si="41"/>
        <v>1.3399576103787594</v>
      </c>
      <c r="AC110" s="7">
        <f t="shared" si="42"/>
        <v>1.613588632225194</v>
      </c>
      <c r="AD110" s="7">
        <f t="shared" si="43"/>
        <v>1.7828161966042892</v>
      </c>
      <c r="AE110" s="7">
        <f t="shared" si="44"/>
        <v>1.8820435566413434</v>
      </c>
      <c r="AF110" s="7">
        <f t="shared" si="32"/>
        <v>1.9248202925269844</v>
      </c>
      <c r="AG110" s="7">
        <f t="shared" si="45"/>
        <v>1.9799205563552644</v>
      </c>
      <c r="AH110" s="7">
        <f t="shared" si="46"/>
        <v>2.0447259319132316</v>
      </c>
      <c r="AJ110">
        <v>107</v>
      </c>
      <c r="AK110" s="7">
        <f t="shared" si="33"/>
        <v>0.82752339716373235</v>
      </c>
      <c r="AL110" s="7">
        <f t="shared" si="33"/>
        <v>0.75570681912096571</v>
      </c>
      <c r="AM110" s="7">
        <f t="shared" si="35"/>
        <v>0.70476832153447222</v>
      </c>
      <c r="AN110" s="7">
        <f t="shared" si="36"/>
        <v>0.4311372996880376</v>
      </c>
      <c r="AO110" s="7">
        <f t="shared" si="37"/>
        <v>0.26190973530894235</v>
      </c>
      <c r="AP110" s="7">
        <f t="shared" si="38"/>
        <v>0.16268237527188822</v>
      </c>
      <c r="AQ110" s="7">
        <f t="shared" si="34"/>
        <v>0.11990563938624721</v>
      </c>
      <c r="AR110" s="7">
        <f t="shared" si="39"/>
        <v>6.4805375557967171E-2</v>
      </c>
    </row>
    <row r="111" spans="1:44">
      <c r="A111">
        <v>108</v>
      </c>
      <c r="B111">
        <v>30</v>
      </c>
      <c r="C111" s="7">
        <f>(ROI_Data_86um!B112/B111)</f>
        <v>1.7666666666666666</v>
      </c>
      <c r="D111" s="7">
        <f>(ROI_Data_86um!C112/$B111)</f>
        <v>1.8</v>
      </c>
      <c r="E111" s="7">
        <f>(ROI_Data_86um!D112/$B111)</f>
        <v>1.7</v>
      </c>
      <c r="F111" s="7">
        <f>(ROI_Data_86um!E112/B111)</f>
        <v>1.9666666666666666</v>
      </c>
      <c r="G111" s="7">
        <f>(ROI_Data_86um!F112/B111)</f>
        <v>2.0333333333333332</v>
      </c>
      <c r="H111" s="7">
        <f>(ROI_Data_86um!G112/$B111)</f>
        <v>2.0333333333333332</v>
      </c>
      <c r="I111" s="7">
        <f>(ROI_Data_86um!H112/$B111)</f>
        <v>2.3333333333333335</v>
      </c>
      <c r="J111" s="7">
        <f>(ROI_Data_86um!I112/$B111)</f>
        <v>2.3333333333333335</v>
      </c>
      <c r="K111" s="7">
        <f>(ROI_Data_86um!J112/B111)</f>
        <v>2.2999999999999998</v>
      </c>
      <c r="M111">
        <v>108</v>
      </c>
      <c r="N111">
        <v>39</v>
      </c>
      <c r="O111" s="7">
        <f>ROI_Data_86um!N112/ROI_Data_Normalized_86um!$N111</f>
        <v>1.6666666666666667</v>
      </c>
      <c r="P111" s="7">
        <f>ROI_Data_86um!O112/ROI_Data_Normalized_86um!$N111</f>
        <v>1.7435897435897436</v>
      </c>
      <c r="Q111" s="7">
        <f>ROI_Data_86um!P112/ROI_Data_Normalized_86um!$N111</f>
        <v>1.641025641025641</v>
      </c>
      <c r="R111" s="7">
        <f>ROI_Data_86um!Q112/ROI_Data_Normalized_86um!$N111</f>
        <v>1.9230769230769231</v>
      </c>
      <c r="S111" s="7">
        <f>ROI_Data_86um!R112/ROI_Data_Normalized_86um!$N111</f>
        <v>2.1025641025641026</v>
      </c>
      <c r="T111" s="7">
        <f>ROI_Data_86um!S112/ROI_Data_Normalized_86um!$N111</f>
        <v>2.1538461538461537</v>
      </c>
      <c r="U111" s="7">
        <f>ROI_Data_86um!T112/ROI_Data_Normalized_86um!$N111</f>
        <v>2.2307692307692308</v>
      </c>
      <c r="V111" s="7">
        <f>ROI_Data_86um!U112/ROI_Data_Normalized_86um!$N111</f>
        <v>2.2307692307692308</v>
      </c>
      <c r="W111" s="7">
        <f>ROI_Data_86um!V112/ROI_Data_Normalized_86um!$N111</f>
        <v>2.3076923076923075</v>
      </c>
      <c r="Y111">
        <v>108</v>
      </c>
      <c r="Z111" s="7">
        <f t="shared" si="40"/>
        <v>1.7166666666666668</v>
      </c>
      <c r="AA111" s="7">
        <f t="shared" si="31"/>
        <v>1.7717948717948717</v>
      </c>
      <c r="AB111" s="7">
        <f t="shared" si="41"/>
        <v>1.6705128205128204</v>
      </c>
      <c r="AC111" s="7">
        <f t="shared" si="42"/>
        <v>1.9448717948717948</v>
      </c>
      <c r="AD111" s="7">
        <f t="shared" si="43"/>
        <v>2.0679487179487177</v>
      </c>
      <c r="AE111" s="7">
        <f t="shared" si="44"/>
        <v>2.0935897435897433</v>
      </c>
      <c r="AF111" s="7">
        <f t="shared" si="32"/>
        <v>2.2820512820512819</v>
      </c>
      <c r="AG111" s="7">
        <f t="shared" si="45"/>
        <v>2.2820512820512819</v>
      </c>
      <c r="AH111" s="7">
        <f t="shared" si="46"/>
        <v>2.3038461538461537</v>
      </c>
      <c r="AJ111">
        <v>108</v>
      </c>
      <c r="AK111" s="7">
        <f t="shared" si="33"/>
        <v>0.58717948717948687</v>
      </c>
      <c r="AL111" s="7">
        <f t="shared" si="33"/>
        <v>0.53205128205128194</v>
      </c>
      <c r="AM111" s="7">
        <f t="shared" si="35"/>
        <v>0.6333333333333333</v>
      </c>
      <c r="AN111" s="7">
        <f t="shared" si="36"/>
        <v>0.35897435897435881</v>
      </c>
      <c r="AO111" s="7">
        <f t="shared" si="37"/>
        <v>0.23589743589743595</v>
      </c>
      <c r="AP111" s="7">
        <f t="shared" si="38"/>
        <v>0.2102564102564104</v>
      </c>
      <c r="AQ111" s="7">
        <f t="shared" si="34"/>
        <v>2.1794871794871717E-2</v>
      </c>
      <c r="AR111" s="7">
        <f t="shared" si="39"/>
        <v>2.1794871794871717E-2</v>
      </c>
    </row>
    <row r="112" spans="1:44">
      <c r="A112">
        <v>109</v>
      </c>
      <c r="B112">
        <v>603</v>
      </c>
      <c r="C112" s="7">
        <f>(ROI_Data_86um!B113/B112)</f>
        <v>1.1011608623548923</v>
      </c>
      <c r="D112" s="7">
        <f>(ROI_Data_86um!C113/$B112)</f>
        <v>1.2172470978441128</v>
      </c>
      <c r="E112" s="7">
        <f>(ROI_Data_86um!D113/$B112)</f>
        <v>1.3466003316749586</v>
      </c>
      <c r="F112" s="7">
        <f>(ROI_Data_86um!E113/B112)</f>
        <v>1.6086235489220564</v>
      </c>
      <c r="G112" s="7">
        <f>(ROI_Data_86um!F113/B112)</f>
        <v>1.7744610281923714</v>
      </c>
      <c r="H112" s="7">
        <f>(ROI_Data_86um!G113/$B112)</f>
        <v>1.8839137645107795</v>
      </c>
      <c r="I112" s="7">
        <f>(ROI_Data_86um!H113/$B112)</f>
        <v>1.9121061359867331</v>
      </c>
      <c r="J112" s="7">
        <f>(ROI_Data_86um!I113/$B112)</f>
        <v>1.9568822553897181</v>
      </c>
      <c r="K112" s="7">
        <f>(ROI_Data_86um!J113/B112)</f>
        <v>1.9800995024875623</v>
      </c>
      <c r="M112">
        <v>109</v>
      </c>
      <c r="N112">
        <v>773</v>
      </c>
      <c r="O112" s="7">
        <f>ROI_Data_86um!N113/ROI_Data_Normalized_86um!$N112</f>
        <v>1.0659767141009056</v>
      </c>
      <c r="P112" s="7">
        <f>ROI_Data_86um!O113/ROI_Data_Normalized_86um!$N112</f>
        <v>1.1345407503234153</v>
      </c>
      <c r="Q112" s="7">
        <f>ROI_Data_86um!P113/ROI_Data_Normalized_86um!$N112</f>
        <v>1.4152652005174644</v>
      </c>
      <c r="R112" s="7">
        <f>ROI_Data_86um!Q113/ROI_Data_Normalized_86um!$N112</f>
        <v>1.6338939197930142</v>
      </c>
      <c r="S112" s="7">
        <f>ROI_Data_86um!R113/ROI_Data_Normalized_86um!$N112</f>
        <v>1.8201811125485123</v>
      </c>
      <c r="T112" s="7">
        <f>ROI_Data_86um!S113/ROI_Data_Normalized_86um!$N112</f>
        <v>1.8589909443725743</v>
      </c>
      <c r="U112" s="7">
        <f>ROI_Data_86um!T113/ROI_Data_Normalized_86um!$N112</f>
        <v>1.9029754204398448</v>
      </c>
      <c r="V112" s="7">
        <f>ROI_Data_86um!U113/ROI_Data_Normalized_86um!$N112</f>
        <v>2.0012936610608021</v>
      </c>
      <c r="W112" s="7">
        <f>ROI_Data_86um!V113/ROI_Data_Normalized_86um!$N112</f>
        <v>2.0077619663648125</v>
      </c>
      <c r="Y112">
        <v>109</v>
      </c>
      <c r="Z112" s="7">
        <f t="shared" si="40"/>
        <v>1.083568788227899</v>
      </c>
      <c r="AA112" s="7">
        <f t="shared" si="31"/>
        <v>1.175893924083764</v>
      </c>
      <c r="AB112" s="7">
        <f t="shared" si="41"/>
        <v>1.3809327660962114</v>
      </c>
      <c r="AC112" s="7">
        <f t="shared" si="42"/>
        <v>1.6212587343575353</v>
      </c>
      <c r="AD112" s="7">
        <f t="shared" si="43"/>
        <v>1.7973210703704419</v>
      </c>
      <c r="AE112" s="7">
        <f t="shared" si="44"/>
        <v>1.871452354441677</v>
      </c>
      <c r="AF112" s="7">
        <f t="shared" si="32"/>
        <v>1.9075407782132889</v>
      </c>
      <c r="AG112" s="7">
        <f t="shared" si="45"/>
        <v>1.9790879582252601</v>
      </c>
      <c r="AH112" s="7">
        <f t="shared" si="46"/>
        <v>1.9939307344261874</v>
      </c>
      <c r="AJ112">
        <v>109</v>
      </c>
      <c r="AK112" s="7">
        <f t="shared" si="33"/>
        <v>0.91036194619828836</v>
      </c>
      <c r="AL112" s="7">
        <f t="shared" si="33"/>
        <v>0.81803681034242337</v>
      </c>
      <c r="AM112" s="7">
        <f t="shared" si="35"/>
        <v>0.612997968329976</v>
      </c>
      <c r="AN112" s="7">
        <f t="shared" si="36"/>
        <v>0.37267200006865209</v>
      </c>
      <c r="AO112" s="7">
        <f t="shared" si="37"/>
        <v>0.19660966405574554</v>
      </c>
      <c r="AP112" s="7">
        <f t="shared" si="38"/>
        <v>0.12247837998451039</v>
      </c>
      <c r="AQ112" s="7">
        <f t="shared" si="34"/>
        <v>8.6389956212898467E-2</v>
      </c>
      <c r="AR112" s="7">
        <f t="shared" si="39"/>
        <v>1.4842776200927332E-2</v>
      </c>
    </row>
    <row r="113" spans="1:44">
      <c r="A113">
        <v>110</v>
      </c>
      <c r="B113">
        <v>945</v>
      </c>
      <c r="C113" s="7">
        <f>(ROI_Data_86um!B114/B113)</f>
        <v>1.1005291005291005</v>
      </c>
      <c r="D113" s="7">
        <f>(ROI_Data_86um!C114/$B113)</f>
        <v>1.1650793650793652</v>
      </c>
      <c r="E113" s="7">
        <f>(ROI_Data_86um!D114/$B113)</f>
        <v>1.343915343915344</v>
      </c>
      <c r="F113" s="7">
        <f>(ROI_Data_86um!E114/B113)</f>
        <v>1.5079365079365079</v>
      </c>
      <c r="G113" s="7">
        <f>(ROI_Data_86um!F114/B113)</f>
        <v>1.7544973544973546</v>
      </c>
      <c r="H113" s="7">
        <f>(ROI_Data_86um!G114/$B113)</f>
        <v>1.88994708994709</v>
      </c>
      <c r="I113" s="7">
        <f>(ROI_Data_86um!H114/$B113)</f>
        <v>1.9894179894179893</v>
      </c>
      <c r="J113" s="7">
        <f>(ROI_Data_86um!I114/$B113)</f>
        <v>2.035978835978836</v>
      </c>
      <c r="K113" s="7">
        <f>(ROI_Data_86um!J114/B113)</f>
        <v>2.1121693121693124</v>
      </c>
      <c r="M113">
        <v>110</v>
      </c>
      <c r="N113">
        <v>1080</v>
      </c>
      <c r="O113" s="7">
        <f>ROI_Data_86um!N114/ROI_Data_Normalized_86um!$N113</f>
        <v>1.0907407407407408</v>
      </c>
      <c r="P113" s="7">
        <f>ROI_Data_86um!O114/ROI_Data_Normalized_86um!$N113</f>
        <v>1.1444444444444444</v>
      </c>
      <c r="Q113" s="7">
        <f>ROI_Data_86um!P114/ROI_Data_Normalized_86um!$N113</f>
        <v>1.3101851851851851</v>
      </c>
      <c r="R113" s="7">
        <f>ROI_Data_86um!Q114/ROI_Data_Normalized_86um!$N113</f>
        <v>1.4768518518518519</v>
      </c>
      <c r="S113" s="7">
        <f>ROI_Data_86um!R114/ROI_Data_Normalized_86um!$N113</f>
        <v>1.6564814814814814</v>
      </c>
      <c r="T113" s="7">
        <f>ROI_Data_86um!S114/ROI_Data_Normalized_86um!$N113</f>
        <v>1.7657407407407408</v>
      </c>
      <c r="U113" s="7">
        <f>ROI_Data_86um!T114/ROI_Data_Normalized_86um!$N113</f>
        <v>1.787037037037037</v>
      </c>
      <c r="V113" s="7">
        <f>ROI_Data_86um!U114/ROI_Data_Normalized_86um!$N113</f>
        <v>1.8657407407407407</v>
      </c>
      <c r="W113" s="7">
        <f>ROI_Data_86um!V114/ROI_Data_Normalized_86um!$N113</f>
        <v>1.9750000000000001</v>
      </c>
      <c r="Y113">
        <v>110</v>
      </c>
      <c r="Z113" s="7">
        <f t="shared" si="40"/>
        <v>1.0956349206349207</v>
      </c>
      <c r="AA113" s="7">
        <f t="shared" si="31"/>
        <v>1.1547619047619047</v>
      </c>
      <c r="AB113" s="7">
        <f t="shared" si="41"/>
        <v>1.3270502645502646</v>
      </c>
      <c r="AC113" s="7">
        <f t="shared" si="42"/>
        <v>1.49239417989418</v>
      </c>
      <c r="AD113" s="7">
        <f t="shared" si="43"/>
        <v>1.705489417989418</v>
      </c>
      <c r="AE113" s="7">
        <f t="shared" si="44"/>
        <v>1.8278439153439154</v>
      </c>
      <c r="AF113" s="7">
        <f t="shared" si="32"/>
        <v>1.888227513227513</v>
      </c>
      <c r="AG113" s="7">
        <f t="shared" si="45"/>
        <v>1.9508597883597885</v>
      </c>
      <c r="AH113" s="7">
        <f t="shared" si="46"/>
        <v>2.043584656084656</v>
      </c>
      <c r="AJ113">
        <v>110</v>
      </c>
      <c r="AK113" s="7">
        <f t="shared" si="33"/>
        <v>0.94794973544973526</v>
      </c>
      <c r="AL113" s="7">
        <f t="shared" si="33"/>
        <v>0.88882275132275135</v>
      </c>
      <c r="AM113" s="7">
        <f t="shared" si="35"/>
        <v>0.71653439153439136</v>
      </c>
      <c r="AN113" s="7">
        <f t="shared" si="36"/>
        <v>0.55119047619047601</v>
      </c>
      <c r="AO113" s="7">
        <f t="shared" si="37"/>
        <v>0.338095238095238</v>
      </c>
      <c r="AP113" s="7">
        <f t="shared" si="38"/>
        <v>0.21574074074074057</v>
      </c>
      <c r="AQ113" s="7">
        <f t="shared" si="34"/>
        <v>0.15535714285714297</v>
      </c>
      <c r="AR113" s="7">
        <f t="shared" si="39"/>
        <v>9.2724867724867543E-2</v>
      </c>
    </row>
    <row r="114" spans="1:44">
      <c r="A114">
        <v>111</v>
      </c>
      <c r="B114">
        <v>440</v>
      </c>
      <c r="C114" s="7">
        <f>(ROI_Data_86um!B115/B114)</f>
        <v>1.1204545454545454</v>
      </c>
      <c r="D114" s="7">
        <f>(ROI_Data_86um!C115/$B114)</f>
        <v>1.134090909090909</v>
      </c>
      <c r="E114" s="7">
        <f>(ROI_Data_86um!D115/$B114)</f>
        <v>1.3386363636363636</v>
      </c>
      <c r="F114" s="7">
        <f>(ROI_Data_86um!E115/B114)</f>
        <v>1.5863636363636364</v>
      </c>
      <c r="G114" s="7">
        <f>(ROI_Data_86um!F115/B114)</f>
        <v>1.834090909090909</v>
      </c>
      <c r="H114" s="7">
        <f>(ROI_Data_86um!G115/$B114)</f>
        <v>2.0295454545454548</v>
      </c>
      <c r="I114" s="7">
        <f>(ROI_Data_86um!H115/$B114)</f>
        <v>2.1886363636363635</v>
      </c>
      <c r="J114" s="7">
        <f>(ROI_Data_86um!I115/$B114)</f>
        <v>2.2795454545454548</v>
      </c>
      <c r="K114" s="7">
        <f>(ROI_Data_86um!J115/B114)</f>
        <v>2.3204545454545453</v>
      </c>
      <c r="M114">
        <v>111</v>
      </c>
      <c r="N114">
        <v>417</v>
      </c>
      <c r="O114" s="7">
        <f>ROI_Data_86um!N115/ROI_Data_Normalized_86um!$N114</f>
        <v>1.0695443645083933</v>
      </c>
      <c r="P114" s="7">
        <f>ROI_Data_86um!O115/ROI_Data_Normalized_86um!$N114</f>
        <v>1.1103117505995204</v>
      </c>
      <c r="Q114" s="7">
        <f>ROI_Data_86um!P115/ROI_Data_Normalized_86um!$N114</f>
        <v>1.3501199040767387</v>
      </c>
      <c r="R114" s="7">
        <f>ROI_Data_86um!Q115/ROI_Data_Normalized_86um!$N114</f>
        <v>1.5371702637889688</v>
      </c>
      <c r="S114" s="7">
        <f>ROI_Data_86um!R115/ROI_Data_Normalized_86um!$N114</f>
        <v>1.7601918465227817</v>
      </c>
      <c r="T114" s="7">
        <f>ROI_Data_86um!S115/ROI_Data_Normalized_86um!$N114</f>
        <v>1.8393285371702639</v>
      </c>
      <c r="U114" s="7">
        <f>ROI_Data_86um!T115/ROI_Data_Normalized_86um!$N114</f>
        <v>1.9136690647482015</v>
      </c>
      <c r="V114" s="7">
        <f>ROI_Data_86um!U115/ROI_Data_Normalized_86um!$N114</f>
        <v>2.050359712230216</v>
      </c>
      <c r="W114" s="7">
        <f>ROI_Data_86um!V115/ROI_Data_Normalized_86um!$N114</f>
        <v>2.1798561151079139</v>
      </c>
      <c r="Y114">
        <v>111</v>
      </c>
      <c r="Z114" s="7">
        <f t="shared" si="40"/>
        <v>1.0949994549814694</v>
      </c>
      <c r="AA114" s="7">
        <f t="shared" si="31"/>
        <v>1.1222013298452147</v>
      </c>
      <c r="AB114" s="7">
        <f t="shared" si="41"/>
        <v>1.344378133856551</v>
      </c>
      <c r="AC114" s="7">
        <f t="shared" si="42"/>
        <v>1.5617669500763025</v>
      </c>
      <c r="AD114" s="7">
        <f t="shared" si="43"/>
        <v>1.7971413778068452</v>
      </c>
      <c r="AE114" s="7">
        <f t="shared" si="44"/>
        <v>1.9344369958578593</v>
      </c>
      <c r="AF114" s="7">
        <f t="shared" si="32"/>
        <v>2.0511527141922823</v>
      </c>
      <c r="AG114" s="7">
        <f t="shared" si="45"/>
        <v>2.1649525833878354</v>
      </c>
      <c r="AH114" s="7">
        <f t="shared" si="46"/>
        <v>2.2501553302812294</v>
      </c>
      <c r="AJ114">
        <v>111</v>
      </c>
      <c r="AK114" s="7">
        <f t="shared" si="33"/>
        <v>1.1551558752997599</v>
      </c>
      <c r="AL114" s="7">
        <f t="shared" si="33"/>
        <v>1.1279540004360147</v>
      </c>
      <c r="AM114" s="7">
        <f t="shared" si="35"/>
        <v>0.90577719642467835</v>
      </c>
      <c r="AN114" s="7">
        <f t="shared" si="36"/>
        <v>0.68838838020492688</v>
      </c>
      <c r="AO114" s="7">
        <f t="shared" si="37"/>
        <v>0.45301395247438414</v>
      </c>
      <c r="AP114" s="7">
        <f t="shared" si="38"/>
        <v>0.31571833442337005</v>
      </c>
      <c r="AQ114" s="7">
        <f t="shared" si="34"/>
        <v>0.19900261608894709</v>
      </c>
      <c r="AR114" s="7">
        <f t="shared" si="39"/>
        <v>8.5202746893394021E-2</v>
      </c>
    </row>
    <row r="115" spans="1:44">
      <c r="A115">
        <v>112</v>
      </c>
      <c r="B115">
        <v>1426</v>
      </c>
      <c r="C115" s="7">
        <f>(ROI_Data_86um!B116/B115)</f>
        <v>1.0617110799438991</v>
      </c>
      <c r="D115" s="7">
        <f>(ROI_Data_86um!C116/$B115)</f>
        <v>1.1718092566619915</v>
      </c>
      <c r="E115" s="7">
        <f>(ROI_Data_86um!D116/$B115)</f>
        <v>1.326086956521739</v>
      </c>
      <c r="F115" s="7">
        <f>(ROI_Data_86um!E116/B115)</f>
        <v>1.4726507713884993</v>
      </c>
      <c r="G115" s="7">
        <f>(ROI_Data_86um!F116/B115)</f>
        <v>1.7840112201963534</v>
      </c>
      <c r="H115" s="7">
        <f>(ROI_Data_86um!G116/$B115)</f>
        <v>1.7833099579242637</v>
      </c>
      <c r="I115" s="7">
        <f>(ROI_Data_86um!H116/$B115)</f>
        <v>1.8338008415147264</v>
      </c>
      <c r="J115" s="7">
        <f>(ROI_Data_86um!I116/$B115)</f>
        <v>1.8415147265077139</v>
      </c>
      <c r="K115" s="7">
        <f>(ROI_Data_86um!J116/B115)</f>
        <v>1.9256661991584854</v>
      </c>
      <c r="M115">
        <v>112</v>
      </c>
      <c r="N115">
        <v>1441</v>
      </c>
      <c r="O115" s="7">
        <f>ROI_Data_86um!N116/ROI_Data_Normalized_86um!$N115</f>
        <v>1.0215128383067313</v>
      </c>
      <c r="P115" s="7">
        <f>ROI_Data_86um!O116/ROI_Data_Normalized_86um!$N115</f>
        <v>1.0749479528105483</v>
      </c>
      <c r="Q115" s="7">
        <f>ROI_Data_86um!P116/ROI_Data_Normalized_86um!$N115</f>
        <v>1.1776544066620402</v>
      </c>
      <c r="R115" s="7">
        <f>ROI_Data_86um!Q116/ROI_Data_Normalized_86um!$N115</f>
        <v>1.3934767522553781</v>
      </c>
      <c r="S115" s="7">
        <f>ROI_Data_86um!R116/ROI_Data_Normalized_86um!$N115</f>
        <v>1.5024288688410825</v>
      </c>
      <c r="T115" s="7">
        <f>ROI_Data_86um!S116/ROI_Data_Normalized_86um!$N115</f>
        <v>1.7536433032616239</v>
      </c>
      <c r="U115" s="7">
        <f>ROI_Data_86um!T116/ROI_Data_Normalized_86um!$N115</f>
        <v>1.7911172796668979</v>
      </c>
      <c r="V115" s="7">
        <f>ROI_Data_86um!U116/ROI_Data_Normalized_86um!$N115</f>
        <v>1.8327550312283136</v>
      </c>
      <c r="W115" s="7">
        <f>ROI_Data_86um!V116/ROI_Data_Normalized_86um!$N115</f>
        <v>1.8952116585704373</v>
      </c>
      <c r="Y115">
        <v>112</v>
      </c>
      <c r="Z115" s="7">
        <f t="shared" si="40"/>
        <v>1.0416119591253152</v>
      </c>
      <c r="AA115" s="7">
        <f t="shared" si="31"/>
        <v>1.1233786047362699</v>
      </c>
      <c r="AB115" s="7">
        <f t="shared" si="41"/>
        <v>1.2518706815918896</v>
      </c>
      <c r="AC115" s="7">
        <f t="shared" si="42"/>
        <v>1.4330637618219386</v>
      </c>
      <c r="AD115" s="7">
        <f t="shared" si="43"/>
        <v>1.6432200445187179</v>
      </c>
      <c r="AE115" s="7">
        <f t="shared" si="44"/>
        <v>1.7684766305929438</v>
      </c>
      <c r="AF115" s="7">
        <f t="shared" si="32"/>
        <v>1.8124590605908122</v>
      </c>
      <c r="AG115" s="7">
        <f t="shared" si="45"/>
        <v>1.8371348788680137</v>
      </c>
      <c r="AH115" s="7">
        <f t="shared" si="46"/>
        <v>1.9104389288644614</v>
      </c>
      <c r="AJ115">
        <v>112</v>
      </c>
      <c r="AK115" s="7">
        <f t="shared" si="33"/>
        <v>0.86882696973914619</v>
      </c>
      <c r="AL115" s="7">
        <f t="shared" si="33"/>
        <v>0.78706032412819149</v>
      </c>
      <c r="AM115" s="7">
        <f t="shared" si="35"/>
        <v>0.65856824727257179</v>
      </c>
      <c r="AN115" s="7">
        <f t="shared" si="36"/>
        <v>0.47737516704252281</v>
      </c>
      <c r="AO115" s="7">
        <f t="shared" si="37"/>
        <v>0.26721888434574348</v>
      </c>
      <c r="AP115" s="7">
        <f t="shared" si="38"/>
        <v>0.14196229827151763</v>
      </c>
      <c r="AQ115" s="7">
        <f t="shared" si="34"/>
        <v>9.797986827364924E-2</v>
      </c>
      <c r="AR115" s="7">
        <f t="shared" si="39"/>
        <v>7.3304049996447684E-2</v>
      </c>
    </row>
    <row r="116" spans="1:44">
      <c r="A116">
        <v>113</v>
      </c>
      <c r="B116">
        <v>2178</v>
      </c>
      <c r="C116" s="7">
        <f>(ROI_Data_86um!B117/B116)</f>
        <v>1.0638200183654729</v>
      </c>
      <c r="D116" s="7">
        <f>(ROI_Data_86um!C117/$B116)</f>
        <v>1.1363636363636365</v>
      </c>
      <c r="E116" s="7">
        <f>(ROI_Data_86um!D117/$B116)</f>
        <v>1.2199265381083564</v>
      </c>
      <c r="F116" s="7">
        <f>(ROI_Data_86um!E117/B116)</f>
        <v>1.4077134986225894</v>
      </c>
      <c r="G116" s="7">
        <f>(ROI_Data_86um!F117/B116)</f>
        <v>1.6882460973370064</v>
      </c>
      <c r="H116" s="7">
        <f>(ROI_Data_86um!G117/$B116)</f>
        <v>1.8209366391184574</v>
      </c>
      <c r="I116" s="7">
        <f>(ROI_Data_86um!H117/$B116)</f>
        <v>2.1345270890725434</v>
      </c>
      <c r="J116" s="7">
        <f>(ROI_Data_86um!I117/$B116)</f>
        <v>2.2033976124885215</v>
      </c>
      <c r="K116" s="7">
        <f>(ROI_Data_86um!J117/B116)</f>
        <v>2.3705234159779613</v>
      </c>
      <c r="M116">
        <v>113</v>
      </c>
      <c r="N116">
        <v>2027</v>
      </c>
      <c r="O116" s="7">
        <f>ROI_Data_86um!N117/ROI_Data_Normalized_86um!$N116</f>
        <v>1.0172668968919585</v>
      </c>
      <c r="P116" s="7">
        <f>ROI_Data_86um!O117/ROI_Data_Normalized_86um!$N116</f>
        <v>1.0305870744943266</v>
      </c>
      <c r="Q116" s="7">
        <f>ROI_Data_86um!P117/ROI_Data_Normalized_86um!$N116</f>
        <v>1.0843611248149976</v>
      </c>
      <c r="R116" s="7">
        <f>ROI_Data_86um!Q117/ROI_Data_Normalized_86um!$N116</f>
        <v>1.2520966946225949</v>
      </c>
      <c r="S116" s="7">
        <f>ROI_Data_86um!R117/ROI_Data_Normalized_86um!$N116</f>
        <v>1.3413912185495807</v>
      </c>
      <c r="T116" s="7">
        <f>ROI_Data_86um!S117/ROI_Data_Normalized_86um!$N116</f>
        <v>1.8633448445979279</v>
      </c>
      <c r="U116" s="7">
        <f>ROI_Data_86um!T117/ROI_Data_Normalized_86um!$N116</f>
        <v>1.9028120374938333</v>
      </c>
      <c r="V116" s="7">
        <f>ROI_Data_86um!U117/ROI_Data_Normalized_86um!$N116</f>
        <v>1.9235323137641835</v>
      </c>
      <c r="W116" s="7">
        <f>ROI_Data_86um!V117/ROI_Data_Normalized_86um!$N116</f>
        <v>2.1884558460779475</v>
      </c>
      <c r="Y116">
        <v>113</v>
      </c>
      <c r="Z116" s="7">
        <f t="shared" si="40"/>
        <v>1.0405434576287158</v>
      </c>
      <c r="AA116" s="7">
        <f t="shared" si="31"/>
        <v>1.0834753554289815</v>
      </c>
      <c r="AB116" s="7">
        <f t="shared" si="41"/>
        <v>1.152143831461677</v>
      </c>
      <c r="AC116" s="7">
        <f t="shared" si="42"/>
        <v>1.3299050966225923</v>
      </c>
      <c r="AD116" s="7">
        <f t="shared" si="43"/>
        <v>1.5148186579432936</v>
      </c>
      <c r="AE116" s="7">
        <f t="shared" si="44"/>
        <v>1.8421407418581928</v>
      </c>
      <c r="AF116" s="7">
        <f t="shared" si="32"/>
        <v>2.0186695632831881</v>
      </c>
      <c r="AG116" s="7">
        <f t="shared" si="45"/>
        <v>2.0634649631263526</v>
      </c>
      <c r="AH116" s="7">
        <f t="shared" si="46"/>
        <v>2.2794896310279542</v>
      </c>
      <c r="AJ116">
        <v>113</v>
      </c>
      <c r="AK116" s="7">
        <f t="shared" si="33"/>
        <v>1.2389461733992384</v>
      </c>
      <c r="AL116" s="7">
        <f t="shared" si="33"/>
        <v>1.1960142755989727</v>
      </c>
      <c r="AM116" s="7">
        <f t="shared" si="35"/>
        <v>1.1273457995662772</v>
      </c>
      <c r="AN116" s="7">
        <f t="shared" si="36"/>
        <v>0.94958453440536195</v>
      </c>
      <c r="AO116" s="7">
        <f t="shared" si="37"/>
        <v>0.76467097308466059</v>
      </c>
      <c r="AP116" s="7">
        <f t="shared" si="38"/>
        <v>0.43734888916976145</v>
      </c>
      <c r="AQ116" s="7">
        <f t="shared" si="34"/>
        <v>0.26082006774476607</v>
      </c>
      <c r="AR116" s="7">
        <f t="shared" si="39"/>
        <v>0.21602466790160157</v>
      </c>
    </row>
    <row r="117" spans="1:44">
      <c r="A117">
        <v>114</v>
      </c>
      <c r="B117">
        <v>2840</v>
      </c>
      <c r="C117" s="7">
        <f>(ROI_Data_86um!B118/B117)</f>
        <v>1.103169014084507</v>
      </c>
      <c r="D117" s="7">
        <f>(ROI_Data_86um!C118/$B117)</f>
        <v>1.1573943661971831</v>
      </c>
      <c r="E117" s="7">
        <f>(ROI_Data_86um!D118/$B117)</f>
        <v>1.2352112676056337</v>
      </c>
      <c r="F117" s="7">
        <f>(ROI_Data_86um!E118/B117)</f>
        <v>1.5112676056338028</v>
      </c>
      <c r="G117" s="7">
        <f>(ROI_Data_86um!F118/B117)</f>
        <v>1.7179577464788733</v>
      </c>
      <c r="H117" s="7">
        <f>(ROI_Data_86um!G118/$B117)</f>
        <v>1.7478873239436619</v>
      </c>
      <c r="I117" s="7">
        <f>(ROI_Data_86um!H118/$B117)</f>
        <v>1.8355633802816902</v>
      </c>
      <c r="J117" s="7">
        <f>(ROI_Data_86um!I118/$B117)</f>
        <v>1.8383802816901409</v>
      </c>
      <c r="K117" s="7">
        <f>(ROI_Data_86um!J118/B117)</f>
        <v>1.9116197183098591</v>
      </c>
      <c r="M117">
        <v>114</v>
      </c>
      <c r="N117">
        <v>2391</v>
      </c>
      <c r="O117" s="7">
        <f>ROI_Data_86um!N118/ROI_Data_Normalized_86um!$N117</f>
        <v>1.1016311166875785</v>
      </c>
      <c r="P117" s="7">
        <f>ROI_Data_86um!O118/ROI_Data_Normalized_86um!$N117</f>
        <v>1.1409452112086993</v>
      </c>
      <c r="Q117" s="7">
        <f>ROI_Data_86um!P118/ROI_Data_Normalized_86um!$N117</f>
        <v>1.2271016311166876</v>
      </c>
      <c r="R117" s="7">
        <f>ROI_Data_86um!Q118/ROI_Data_Normalized_86um!$N117</f>
        <v>1.6026767043078209</v>
      </c>
      <c r="S117" s="7">
        <f>ROI_Data_86um!R118/ROI_Data_Normalized_86um!$N117</f>
        <v>1.6704307820995399</v>
      </c>
      <c r="T117" s="7">
        <f>ROI_Data_86um!S118/ROI_Data_Normalized_86um!$N117</f>
        <v>1.7850271852781263</v>
      </c>
      <c r="U117" s="7">
        <f>ROI_Data_86um!T118/ROI_Data_Normalized_86um!$N117</f>
        <v>1.8895859473023839</v>
      </c>
      <c r="V117" s="7">
        <f>ROI_Data_86um!U118/ROI_Data_Normalized_86um!$N117</f>
        <v>1.9063153492262652</v>
      </c>
      <c r="W117" s="7">
        <f>ROI_Data_86um!V118/ROI_Data_Normalized_86um!$N117</f>
        <v>1.9652864910079464</v>
      </c>
      <c r="Y117">
        <v>114</v>
      </c>
      <c r="Z117" s="7">
        <f t="shared" si="40"/>
        <v>1.1024000653860426</v>
      </c>
      <c r="AA117" s="7">
        <f t="shared" si="31"/>
        <v>1.1491697887029413</v>
      </c>
      <c r="AB117" s="7">
        <f t="shared" si="41"/>
        <v>1.2311564493611606</v>
      </c>
      <c r="AC117" s="7">
        <f t="shared" si="42"/>
        <v>1.5569721549708118</v>
      </c>
      <c r="AD117" s="7">
        <f t="shared" si="43"/>
        <v>1.6941942642892065</v>
      </c>
      <c r="AE117" s="7">
        <f t="shared" si="44"/>
        <v>1.7664572546108941</v>
      </c>
      <c r="AF117" s="7">
        <f t="shared" si="32"/>
        <v>1.8625746637920371</v>
      </c>
      <c r="AG117" s="7">
        <f t="shared" si="45"/>
        <v>1.8723478154582032</v>
      </c>
      <c r="AH117" s="7">
        <f t="shared" si="46"/>
        <v>1.9384531046589029</v>
      </c>
      <c r="AJ117">
        <v>114</v>
      </c>
      <c r="AK117" s="7">
        <f t="shared" si="33"/>
        <v>0.83605303927286023</v>
      </c>
      <c r="AL117" s="7">
        <f t="shared" si="33"/>
        <v>0.78928331595596157</v>
      </c>
      <c r="AM117" s="7">
        <f t="shared" si="35"/>
        <v>0.70729665529774222</v>
      </c>
      <c r="AN117" s="7">
        <f t="shared" si="36"/>
        <v>0.3814809496880911</v>
      </c>
      <c r="AO117" s="7">
        <f t="shared" si="37"/>
        <v>0.24425884036969636</v>
      </c>
      <c r="AP117" s="7">
        <f t="shared" si="38"/>
        <v>0.17199585004800877</v>
      </c>
      <c r="AQ117" s="7">
        <f t="shared" si="34"/>
        <v>7.5878440866865793E-2</v>
      </c>
      <c r="AR117" s="7">
        <f t="shared" si="39"/>
        <v>6.6105289200699691E-2</v>
      </c>
    </row>
    <row r="118" spans="1:44">
      <c r="A118">
        <v>115</v>
      </c>
      <c r="B118">
        <v>1866</v>
      </c>
      <c r="C118" s="7">
        <f>(ROI_Data_86um!B119/B118)</f>
        <v>1.3065380493033225</v>
      </c>
      <c r="D118" s="7">
        <f>(ROI_Data_86um!C119/$B118)</f>
        <v>1.3928188638799572</v>
      </c>
      <c r="E118" s="7">
        <f>(ROI_Data_86um!D119/$B118)</f>
        <v>1.4565916398713827</v>
      </c>
      <c r="F118" s="7">
        <f>(ROI_Data_86um!E119/B118)</f>
        <v>1.677384780278671</v>
      </c>
      <c r="G118" s="7">
        <f>(ROI_Data_86um!F119/B118)</f>
        <v>1.860128617363344</v>
      </c>
      <c r="H118" s="7">
        <f>(ROI_Data_86um!G119/$B118)</f>
        <v>1.954983922829582</v>
      </c>
      <c r="I118" s="7">
        <f>(ROI_Data_86um!H119/$B118)</f>
        <v>1.9989281886387995</v>
      </c>
      <c r="J118" s="7">
        <f>(ROI_Data_86um!I119/$B118)</f>
        <v>2.0085744908896035</v>
      </c>
      <c r="K118" s="7">
        <f>(ROI_Data_86um!J119/B118)</f>
        <v>2.065380493033226</v>
      </c>
      <c r="M118">
        <v>115</v>
      </c>
      <c r="N118">
        <v>1888</v>
      </c>
      <c r="O118" s="7">
        <f>ROI_Data_86um!N119/ROI_Data_Normalized_86um!$N118</f>
        <v>1.277542372881356</v>
      </c>
      <c r="P118" s="7">
        <f>ROI_Data_86um!O119/ROI_Data_Normalized_86um!$N118</f>
        <v>1.3426906779661016</v>
      </c>
      <c r="Q118" s="7">
        <f>ROI_Data_86um!P119/ROI_Data_Normalized_86um!$N118</f>
        <v>1.4401483050847457</v>
      </c>
      <c r="R118" s="7">
        <f>ROI_Data_86um!Q119/ROI_Data_Normalized_86um!$N118</f>
        <v>1.7526483050847457</v>
      </c>
      <c r="S118" s="7">
        <f>ROI_Data_86um!R119/ROI_Data_Normalized_86um!$N118</f>
        <v>1.7981991525423728</v>
      </c>
      <c r="T118" s="7">
        <f>ROI_Data_86um!S119/ROI_Data_Normalized_86um!$N118</f>
        <v>1.9719279661016949</v>
      </c>
      <c r="U118" s="7">
        <f>ROI_Data_86um!T119/ROI_Data_Normalized_86um!$N118</f>
        <v>2.066207627118644</v>
      </c>
      <c r="V118" s="7">
        <f>ROI_Data_86um!U119/ROI_Data_Normalized_86um!$N118</f>
        <v>2.0439618644067798</v>
      </c>
      <c r="W118" s="7">
        <f>ROI_Data_86um!V119/ROI_Data_Normalized_86um!$N118</f>
        <v>2.0958686440677967</v>
      </c>
      <c r="Y118">
        <v>115</v>
      </c>
      <c r="Z118" s="7">
        <f t="shared" si="40"/>
        <v>1.2920402110923392</v>
      </c>
      <c r="AA118" s="7">
        <f t="shared" si="31"/>
        <v>1.3677547709230296</v>
      </c>
      <c r="AB118" s="7">
        <f t="shared" si="41"/>
        <v>1.4483699724780643</v>
      </c>
      <c r="AC118" s="7">
        <f t="shared" si="42"/>
        <v>1.7150165426817083</v>
      </c>
      <c r="AD118" s="7">
        <f t="shared" si="43"/>
        <v>1.8291638849528584</v>
      </c>
      <c r="AE118" s="7">
        <f t="shared" si="44"/>
        <v>1.9634559444656383</v>
      </c>
      <c r="AF118" s="7">
        <f t="shared" si="32"/>
        <v>2.0325679078787218</v>
      </c>
      <c r="AG118" s="7">
        <f t="shared" si="45"/>
        <v>2.0262681776481917</v>
      </c>
      <c r="AH118" s="7">
        <f t="shared" si="46"/>
        <v>2.0806245685505114</v>
      </c>
      <c r="AJ118">
        <v>115</v>
      </c>
      <c r="AK118" s="7">
        <f t="shared" si="33"/>
        <v>0.78858435745817212</v>
      </c>
      <c r="AL118" s="7">
        <f t="shared" si="33"/>
        <v>0.71286979762748182</v>
      </c>
      <c r="AM118" s="7">
        <f t="shared" si="35"/>
        <v>0.63225459607244705</v>
      </c>
      <c r="AN118" s="7">
        <f t="shared" si="36"/>
        <v>0.36560802586880303</v>
      </c>
      <c r="AO118" s="7">
        <f t="shared" si="37"/>
        <v>0.25146068359765295</v>
      </c>
      <c r="AP118" s="7">
        <f t="shared" si="38"/>
        <v>0.11716862408487305</v>
      </c>
      <c r="AQ118" s="7">
        <f t="shared" si="34"/>
        <v>4.8056660671789597E-2</v>
      </c>
      <c r="AR118" s="7">
        <f t="shared" si="39"/>
        <v>5.4356390902319696E-2</v>
      </c>
    </row>
    <row r="119" spans="1:44">
      <c r="A119">
        <v>116</v>
      </c>
      <c r="B119">
        <v>7169</v>
      </c>
      <c r="C119" s="7">
        <f>(ROI_Data_86um!B120/B119)</f>
        <v>1.0277584042404799</v>
      </c>
      <c r="D119" s="7">
        <f>(ROI_Data_86um!C120/$B119)</f>
        <v>1.0767192076998187</v>
      </c>
      <c r="E119" s="7">
        <f>(ROI_Data_86um!D120/$B119)</f>
        <v>1.1740828567443158</v>
      </c>
      <c r="F119" s="7">
        <f>(ROI_Data_86um!E120/B119)</f>
        <v>1.2952992049100294</v>
      </c>
      <c r="G119" s="7">
        <f>(ROI_Data_86um!F120/B119)</f>
        <v>1.4716138931510672</v>
      </c>
      <c r="H119" s="7">
        <f>(ROI_Data_86um!G120/$B119)</f>
        <v>1.6790347328776678</v>
      </c>
      <c r="I119" s="7">
        <f>(ROI_Data_86um!H120/$B119)</f>
        <v>1.8038778072255546</v>
      </c>
      <c r="J119" s="7">
        <f>(ROI_Data_86um!I120/$B119)</f>
        <v>1.8713907100013949</v>
      </c>
      <c r="K119" s="7">
        <f>(ROI_Data_86um!J120/B119)</f>
        <v>2.0292927883944762</v>
      </c>
      <c r="M119">
        <v>116</v>
      </c>
      <c r="N119">
        <v>7727</v>
      </c>
      <c r="O119" s="7">
        <f>ROI_Data_86um!N120/ROI_Data_Normalized_86um!$N119</f>
        <v>1.027436262456322</v>
      </c>
      <c r="P119" s="7">
        <f>ROI_Data_86um!O120/ROI_Data_Normalized_86um!$N119</f>
        <v>1.0605668435356541</v>
      </c>
      <c r="Q119" s="7">
        <f>ROI_Data_86um!P120/ROI_Data_Normalized_86um!$N119</f>
        <v>1.1041801475346189</v>
      </c>
      <c r="R119" s="7">
        <f>ROI_Data_86um!Q120/ROI_Data_Normalized_86um!$N119</f>
        <v>1.2499029377507442</v>
      </c>
      <c r="S119" s="7">
        <f>ROI_Data_86um!R120/ROI_Data_Normalized_86um!$N119</f>
        <v>1.4036495405720202</v>
      </c>
      <c r="T119" s="7">
        <f>ROI_Data_86um!S120/ROI_Data_Normalized_86um!$N119</f>
        <v>1.7651093568008283</v>
      </c>
      <c r="U119" s="7">
        <f>ROI_Data_86um!T120/ROI_Data_Normalized_86um!$N119</f>
        <v>1.88663129286916</v>
      </c>
      <c r="V119" s="7">
        <f>ROI_Data_86um!U120/ROI_Data_Normalized_86um!$N119</f>
        <v>1.8802898925844442</v>
      </c>
      <c r="W119" s="7">
        <f>ROI_Data_86um!V120/ROI_Data_Normalized_86um!$N119</f>
        <v>2.0472369613045167</v>
      </c>
      <c r="Y119">
        <v>116</v>
      </c>
      <c r="Z119" s="7">
        <f t="shared" si="40"/>
        <v>1.027597333348401</v>
      </c>
      <c r="AA119" s="7">
        <f t="shared" si="31"/>
        <v>1.0686430256177364</v>
      </c>
      <c r="AB119" s="7">
        <f t="shared" si="41"/>
        <v>1.1391315021394672</v>
      </c>
      <c r="AC119" s="7">
        <f t="shared" si="42"/>
        <v>1.2726010713303868</v>
      </c>
      <c r="AD119" s="7">
        <f t="shared" si="43"/>
        <v>1.4376317168615436</v>
      </c>
      <c r="AE119" s="7">
        <f t="shared" si="44"/>
        <v>1.7220720448392481</v>
      </c>
      <c r="AF119" s="7">
        <f t="shared" si="32"/>
        <v>1.8452545500473572</v>
      </c>
      <c r="AG119" s="7">
        <f t="shared" si="45"/>
        <v>1.8758403012929197</v>
      </c>
      <c r="AH119" s="7">
        <f t="shared" si="46"/>
        <v>2.0382648748494967</v>
      </c>
      <c r="AJ119">
        <v>116</v>
      </c>
      <c r="AK119" s="7">
        <f t="shared" si="33"/>
        <v>1.0106675415010957</v>
      </c>
      <c r="AL119" s="7">
        <f t="shared" si="33"/>
        <v>0.96962184923176031</v>
      </c>
      <c r="AM119" s="7">
        <f t="shared" si="35"/>
        <v>0.89913337271002947</v>
      </c>
      <c r="AN119" s="7">
        <f t="shared" si="36"/>
        <v>0.7656638035191099</v>
      </c>
      <c r="AO119" s="7">
        <f t="shared" si="37"/>
        <v>0.60063315798795314</v>
      </c>
      <c r="AP119" s="7">
        <f t="shared" si="38"/>
        <v>0.31619283001024856</v>
      </c>
      <c r="AQ119" s="7">
        <f t="shared" si="34"/>
        <v>0.19301032480213953</v>
      </c>
      <c r="AR119" s="7">
        <f t="shared" si="39"/>
        <v>0.16242457355657702</v>
      </c>
    </row>
    <row r="120" spans="1:44">
      <c r="A120">
        <v>117</v>
      </c>
      <c r="B120">
        <v>441</v>
      </c>
      <c r="C120" s="7">
        <f>(ROI_Data_86um!B121/B120)</f>
        <v>1.129251700680272</v>
      </c>
      <c r="D120" s="7">
        <f>(ROI_Data_86um!C121/$B120)</f>
        <v>1.1836734693877551</v>
      </c>
      <c r="E120" s="7">
        <f>(ROI_Data_86um!D121/$B120)</f>
        <v>1.2290249433106577</v>
      </c>
      <c r="F120" s="7">
        <f>(ROI_Data_86um!E121/B120)</f>
        <v>1.6417233560090703</v>
      </c>
      <c r="G120" s="7">
        <f>(ROI_Data_86um!F121/B120)</f>
        <v>1.7664399092970522</v>
      </c>
      <c r="H120" s="7">
        <f>(ROI_Data_86um!G121/$B120)</f>
        <v>1.8843537414965987</v>
      </c>
      <c r="I120" s="7">
        <f>(ROI_Data_86um!H121/$B120)</f>
        <v>1.9229024943310657</v>
      </c>
      <c r="J120" s="7">
        <f>(ROI_Data_86um!I121/$B120)</f>
        <v>1.8956916099773242</v>
      </c>
      <c r="K120" s="7">
        <f>(ROI_Data_86um!J121/B120)</f>
        <v>1.9682539682539681</v>
      </c>
      <c r="M120">
        <v>117</v>
      </c>
      <c r="N120">
        <v>632</v>
      </c>
      <c r="O120" s="7">
        <f>ROI_Data_86um!N121/ROI_Data_Normalized_86um!$N120</f>
        <v>1.1376582278481013</v>
      </c>
      <c r="P120" s="7">
        <f>ROI_Data_86um!O121/ROI_Data_Normalized_86um!$N120</f>
        <v>1.1803797468354431</v>
      </c>
      <c r="Q120" s="7">
        <f>ROI_Data_86um!P121/ROI_Data_Normalized_86um!$N120</f>
        <v>1.3022151898734178</v>
      </c>
      <c r="R120" s="7">
        <f>ROI_Data_86um!Q121/ROI_Data_Normalized_86um!$N120</f>
        <v>1.5458860759493671</v>
      </c>
      <c r="S120" s="7">
        <f>ROI_Data_86um!R121/ROI_Data_Normalized_86um!$N120</f>
        <v>1.7056962025316456</v>
      </c>
      <c r="T120" s="7">
        <f>ROI_Data_86um!S121/ROI_Data_Normalized_86um!$N120</f>
        <v>1.7911392405063291</v>
      </c>
      <c r="U120" s="7">
        <f>ROI_Data_86um!T121/ROI_Data_Normalized_86um!$N120</f>
        <v>1.8686708860759493</v>
      </c>
      <c r="V120" s="7">
        <f>ROI_Data_86um!U121/ROI_Data_Normalized_86um!$N120</f>
        <v>1.856012658227848</v>
      </c>
      <c r="W120" s="7">
        <f>ROI_Data_86um!V121/ROI_Data_Normalized_86um!$N120</f>
        <v>1.8971518987341771</v>
      </c>
      <c r="Y120">
        <v>117</v>
      </c>
      <c r="Z120" s="7">
        <f t="shared" si="40"/>
        <v>1.1334549642641867</v>
      </c>
      <c r="AA120" s="7">
        <f t="shared" si="31"/>
        <v>1.1820266081115991</v>
      </c>
      <c r="AB120" s="7">
        <f t="shared" si="41"/>
        <v>1.2656200665920379</v>
      </c>
      <c r="AC120" s="7">
        <f t="shared" si="42"/>
        <v>1.5938047159792186</v>
      </c>
      <c r="AD120" s="7">
        <f t="shared" si="43"/>
        <v>1.7360680559143489</v>
      </c>
      <c r="AE120" s="7">
        <f t="shared" si="44"/>
        <v>1.837746491001464</v>
      </c>
      <c r="AF120" s="7">
        <f t="shared" si="32"/>
        <v>1.8957866902035074</v>
      </c>
      <c r="AG120" s="7">
        <f t="shared" si="45"/>
        <v>1.875852134102586</v>
      </c>
      <c r="AH120" s="7">
        <f t="shared" si="46"/>
        <v>1.9327029334940726</v>
      </c>
      <c r="AJ120">
        <v>117</v>
      </c>
      <c r="AK120" s="7">
        <f t="shared" si="33"/>
        <v>0.79924796922988595</v>
      </c>
      <c r="AL120" s="7">
        <f t="shared" si="33"/>
        <v>0.75067632538247353</v>
      </c>
      <c r="AM120" s="7">
        <f t="shared" si="35"/>
        <v>0.66708286690203478</v>
      </c>
      <c r="AN120" s="7">
        <f t="shared" si="36"/>
        <v>0.33889821751485405</v>
      </c>
      <c r="AO120" s="7">
        <f t="shared" si="37"/>
        <v>0.19663487757972375</v>
      </c>
      <c r="AP120" s="7">
        <f t="shared" si="38"/>
        <v>9.4956442492608595E-2</v>
      </c>
      <c r="AQ120" s="7">
        <f t="shared" si="34"/>
        <v>3.6916243290565198E-2</v>
      </c>
      <c r="AR120" s="7">
        <f t="shared" si="39"/>
        <v>5.6850799391486628E-2</v>
      </c>
    </row>
    <row r="121" spans="1:44">
      <c r="A121">
        <v>118</v>
      </c>
      <c r="B121">
        <v>872</v>
      </c>
      <c r="C121" s="7">
        <f>(ROI_Data_86um!B122/B121)</f>
        <v>1.1605504587155964</v>
      </c>
      <c r="D121" s="7">
        <f>(ROI_Data_86um!C122/$B121)</f>
        <v>1.1857798165137614</v>
      </c>
      <c r="E121" s="7">
        <f>(ROI_Data_86um!D122/$B121)</f>
        <v>1.2912844036697249</v>
      </c>
      <c r="F121" s="7">
        <f>(ROI_Data_86um!E122/B121)</f>
        <v>1.6261467889908257</v>
      </c>
      <c r="G121" s="7">
        <f>(ROI_Data_86um!F122/B121)</f>
        <v>1.7350917431192661</v>
      </c>
      <c r="H121" s="7">
        <f>(ROI_Data_86um!G122/$B121)</f>
        <v>1.8520642201834863</v>
      </c>
      <c r="I121" s="7">
        <f>(ROI_Data_86um!H122/$B121)</f>
        <v>1.9621559633027523</v>
      </c>
      <c r="J121" s="7">
        <f>(ROI_Data_86um!I122/$B121)</f>
        <v>1.9805045871559632</v>
      </c>
      <c r="K121" s="7">
        <f>(ROI_Data_86um!J122/B121)</f>
        <v>2.0344036697247705</v>
      </c>
      <c r="M121">
        <v>118</v>
      </c>
      <c r="N121">
        <v>914</v>
      </c>
      <c r="O121" s="7">
        <f>ROI_Data_86um!N122/ROI_Data_Normalized_86um!$N121</f>
        <v>1.1247264770240699</v>
      </c>
      <c r="P121" s="7">
        <f>ROI_Data_86um!O122/ROI_Data_Normalized_86um!$N121</f>
        <v>1.2045951859956237</v>
      </c>
      <c r="Q121" s="7">
        <f>ROI_Data_86um!P122/ROI_Data_Normalized_86um!$N121</f>
        <v>1.3129102844638949</v>
      </c>
      <c r="R121" s="7">
        <f>ROI_Data_86um!Q122/ROI_Data_Normalized_86um!$N121</f>
        <v>1.5317286652078774</v>
      </c>
      <c r="S121" s="7">
        <f>ROI_Data_86um!R122/ROI_Data_Normalized_86um!$N121</f>
        <v>1.6728665207877462</v>
      </c>
      <c r="T121" s="7">
        <f>ROI_Data_86um!S122/ROI_Data_Normalized_86um!$N121</f>
        <v>1.7177242888402626</v>
      </c>
      <c r="U121" s="7">
        <f>ROI_Data_86um!T122/ROI_Data_Normalized_86um!$N121</f>
        <v>1.9343544857768054</v>
      </c>
      <c r="V121" s="7">
        <f>ROI_Data_86um!U122/ROI_Data_Normalized_86um!$N121</f>
        <v>1.9387308533916849</v>
      </c>
      <c r="W121" s="7">
        <f>ROI_Data_86um!V122/ROI_Data_Normalized_86um!$N121</f>
        <v>2.0175054704595188</v>
      </c>
      <c r="Y121">
        <v>118</v>
      </c>
      <c r="Z121" s="7">
        <f t="shared" si="40"/>
        <v>1.1426384678698331</v>
      </c>
      <c r="AA121" s="7">
        <f t="shared" si="31"/>
        <v>1.1951875012546926</v>
      </c>
      <c r="AB121" s="7">
        <f t="shared" si="41"/>
        <v>1.30209734406681</v>
      </c>
      <c r="AC121" s="7">
        <f t="shared" si="42"/>
        <v>1.5789377270993517</v>
      </c>
      <c r="AD121" s="7">
        <f t="shared" si="43"/>
        <v>1.7039791319535063</v>
      </c>
      <c r="AE121" s="7">
        <f t="shared" si="44"/>
        <v>1.7848942545118744</v>
      </c>
      <c r="AF121" s="7">
        <f t="shared" si="32"/>
        <v>1.9482552245397788</v>
      </c>
      <c r="AG121" s="7">
        <f t="shared" si="45"/>
        <v>1.9596177202738241</v>
      </c>
      <c r="AH121" s="7">
        <f t="shared" si="46"/>
        <v>2.0259545700921446</v>
      </c>
      <c r="AJ121">
        <v>118</v>
      </c>
      <c r="AK121" s="7">
        <f t="shared" si="33"/>
        <v>0.88331610222231149</v>
      </c>
      <c r="AL121" s="7">
        <f t="shared" si="33"/>
        <v>0.83076706883745199</v>
      </c>
      <c r="AM121" s="7">
        <f t="shared" si="35"/>
        <v>0.72385722602533464</v>
      </c>
      <c r="AN121" s="7">
        <f t="shared" si="36"/>
        <v>0.44701684299279298</v>
      </c>
      <c r="AO121" s="7">
        <f t="shared" si="37"/>
        <v>0.32197543813863838</v>
      </c>
      <c r="AP121" s="7">
        <f t="shared" si="38"/>
        <v>0.24106031558027019</v>
      </c>
      <c r="AQ121" s="7">
        <f t="shared" si="34"/>
        <v>7.7699345552365795E-2</v>
      </c>
      <c r="AR121" s="7">
        <f t="shared" si="39"/>
        <v>6.6336849818320553E-2</v>
      </c>
    </row>
    <row r="122" spans="1:44">
      <c r="A122">
        <v>119</v>
      </c>
      <c r="B122">
        <v>1218</v>
      </c>
      <c r="C122" s="7">
        <f>(ROI_Data_86um!B123/B122)</f>
        <v>1.0853858784893267</v>
      </c>
      <c r="D122" s="7">
        <f>(ROI_Data_86um!C123/$B122)</f>
        <v>1.1206896551724137</v>
      </c>
      <c r="E122" s="7">
        <f>(ROI_Data_86um!D123/$B122)</f>
        <v>1.3579638752052545</v>
      </c>
      <c r="F122" s="7">
        <f>(ROI_Data_86um!E123/B122)</f>
        <v>1.5221674876847291</v>
      </c>
      <c r="G122" s="7">
        <f>(ROI_Data_86um!F123/B122)</f>
        <v>1.6305418719211822</v>
      </c>
      <c r="H122" s="7">
        <f>(ROI_Data_86um!G123/$B122)</f>
        <v>1.7660098522167487</v>
      </c>
      <c r="I122" s="7">
        <f>(ROI_Data_86um!H123/$B122)</f>
        <v>1.9252873563218391</v>
      </c>
      <c r="J122" s="7">
        <f>(ROI_Data_86um!I123/$B122)</f>
        <v>2.0229885057471266</v>
      </c>
      <c r="K122" s="7">
        <f>(ROI_Data_86um!J123/B122)</f>
        <v>2.0812807881773399</v>
      </c>
      <c r="M122">
        <v>119</v>
      </c>
      <c r="N122">
        <v>1277</v>
      </c>
      <c r="O122" s="7">
        <f>ROI_Data_86um!N123/ROI_Data_Normalized_86um!$N122</f>
        <v>1.0626468285043069</v>
      </c>
      <c r="P122" s="7">
        <f>ROI_Data_86um!O123/ROI_Data_Normalized_86um!$N122</f>
        <v>1.1331245105716523</v>
      </c>
      <c r="Q122" s="7">
        <f>ROI_Data_86um!P123/ROI_Data_Normalized_86um!$N122</f>
        <v>1.2176977290524666</v>
      </c>
      <c r="R122" s="7">
        <f>ROI_Data_86um!Q123/ROI_Data_Normalized_86um!$N122</f>
        <v>1.4095536413469067</v>
      </c>
      <c r="S122" s="7">
        <f>ROI_Data_86um!R123/ROI_Data_Normalized_86um!$N122</f>
        <v>1.6452623335943617</v>
      </c>
      <c r="T122" s="7">
        <f>ROI_Data_86um!S123/ROI_Data_Normalized_86um!$N122</f>
        <v>1.7971808927173061</v>
      </c>
      <c r="U122" s="7">
        <f>ROI_Data_86um!T123/ROI_Data_Normalized_86um!$N122</f>
        <v>2.0446358653093188</v>
      </c>
      <c r="V122" s="7">
        <f>ROI_Data_86um!U123/ROI_Data_Normalized_86um!$N122</f>
        <v>2.0947533281127644</v>
      </c>
      <c r="W122" s="7">
        <f>ROI_Data_86um!V123/ROI_Data_Normalized_86um!$N122</f>
        <v>2.1675802662490211</v>
      </c>
      <c r="Y122">
        <v>119</v>
      </c>
      <c r="Z122" s="7">
        <f t="shared" si="40"/>
        <v>1.0740163534968168</v>
      </c>
      <c r="AA122" s="7">
        <f t="shared" si="31"/>
        <v>1.1269070828720329</v>
      </c>
      <c r="AB122" s="7">
        <f t="shared" si="41"/>
        <v>1.2878308021288607</v>
      </c>
      <c r="AC122" s="7">
        <f t="shared" si="42"/>
        <v>1.4658605645158178</v>
      </c>
      <c r="AD122" s="7">
        <f t="shared" si="43"/>
        <v>1.637902102757772</v>
      </c>
      <c r="AE122" s="7">
        <f t="shared" si="44"/>
        <v>1.7815953724670273</v>
      </c>
      <c r="AF122" s="7">
        <f t="shared" si="32"/>
        <v>1.984961610815579</v>
      </c>
      <c r="AG122" s="7">
        <f t="shared" si="45"/>
        <v>2.0588709169299455</v>
      </c>
      <c r="AH122" s="7">
        <f t="shared" si="46"/>
        <v>2.1244305272131805</v>
      </c>
      <c r="AJ122">
        <v>119</v>
      </c>
      <c r="AK122" s="7">
        <f t="shared" si="33"/>
        <v>1.0504141737163637</v>
      </c>
      <c r="AL122" s="7">
        <f t="shared" si="33"/>
        <v>0.99752344434114759</v>
      </c>
      <c r="AM122" s="7">
        <f t="shared" si="35"/>
        <v>0.83659972508431979</v>
      </c>
      <c r="AN122" s="7">
        <f t="shared" si="36"/>
        <v>0.65856996269736268</v>
      </c>
      <c r="AO122" s="7">
        <f t="shared" si="37"/>
        <v>0.48652842445540845</v>
      </c>
      <c r="AP122" s="7">
        <f t="shared" si="38"/>
        <v>0.34283515474615323</v>
      </c>
      <c r="AQ122" s="7">
        <f t="shared" si="34"/>
        <v>0.13946891639760151</v>
      </c>
      <c r="AR122" s="7">
        <f t="shared" si="39"/>
        <v>6.5559610283234981E-2</v>
      </c>
    </row>
    <row r="123" spans="1:44">
      <c r="A123">
        <v>120</v>
      </c>
      <c r="B123">
        <v>1704</v>
      </c>
      <c r="C123" s="7">
        <f>(ROI_Data_86um!B124/B123)</f>
        <v>1.2036384976525822</v>
      </c>
      <c r="D123" s="7">
        <f>(ROI_Data_86um!C124/$B123)</f>
        <v>1.17018779342723</v>
      </c>
      <c r="E123" s="7">
        <f>(ROI_Data_86um!D124/$B123)</f>
        <v>1.545774647887324</v>
      </c>
      <c r="F123" s="7">
        <f>(ROI_Data_86um!E124/B123)</f>
        <v>1.4759389671361502</v>
      </c>
      <c r="G123" s="7">
        <f>(ROI_Data_86um!F124/B123)</f>
        <v>1.823943661971831</v>
      </c>
      <c r="H123" s="7">
        <f>(ROI_Data_86um!G124/$B123)</f>
        <v>1.8051643192488263</v>
      </c>
      <c r="I123" s="7">
        <f>(ROI_Data_86um!H124/$B123)</f>
        <v>2.300469483568075</v>
      </c>
      <c r="J123" s="7">
        <f>(ROI_Data_86um!I124/$B123)</f>
        <v>2.3438967136150235</v>
      </c>
      <c r="K123" s="7">
        <f>(ROI_Data_86um!J124/B123)</f>
        <v>2.4407276995305165</v>
      </c>
      <c r="M123">
        <v>120</v>
      </c>
      <c r="N123">
        <v>1811</v>
      </c>
      <c r="O123" s="7">
        <f>ROI_Data_86um!N124/ROI_Data_Normalized_86um!$N123</f>
        <v>1.3202650469353947</v>
      </c>
      <c r="P123" s="7">
        <f>ROI_Data_86um!O124/ROI_Data_Normalized_86um!$N123</f>
        <v>1.3136388735505247</v>
      </c>
      <c r="Q123" s="7">
        <f>ROI_Data_86um!P124/ROI_Data_Normalized_86um!$N123</f>
        <v>1.3578133627829929</v>
      </c>
      <c r="R123" s="7">
        <f>ROI_Data_86um!Q124/ROI_Data_Normalized_86um!$N123</f>
        <v>1.8415240198785201</v>
      </c>
      <c r="S123" s="7">
        <f>ROI_Data_86um!R124/ROI_Data_Normalized_86um!$N123</f>
        <v>1.8078409718387631</v>
      </c>
      <c r="T123" s="7">
        <f>ROI_Data_86um!S124/ROI_Data_Normalized_86um!$N123</f>
        <v>2.0916620651573714</v>
      </c>
      <c r="U123" s="7">
        <f>ROI_Data_86um!T124/ROI_Data_Normalized_86um!$N123</f>
        <v>2.2435118718939813</v>
      </c>
      <c r="V123" s="7">
        <f>ROI_Data_86um!U124/ROI_Data_Normalized_86um!$N123</f>
        <v>2.2943125345113198</v>
      </c>
      <c r="W123" s="7">
        <f>ROI_Data_86um!V124/ROI_Data_Normalized_86um!$N123</f>
        <v>2.405853119823302</v>
      </c>
      <c r="Y123">
        <v>120</v>
      </c>
      <c r="Z123" s="7">
        <f t="shared" si="40"/>
        <v>1.2619517722939886</v>
      </c>
      <c r="AA123" s="7">
        <f t="shared" si="31"/>
        <v>1.2419133334888772</v>
      </c>
      <c r="AB123" s="7">
        <f t="shared" si="41"/>
        <v>1.4517940053351586</v>
      </c>
      <c r="AC123" s="7">
        <f t="shared" si="42"/>
        <v>1.6587314935073352</v>
      </c>
      <c r="AD123" s="7">
        <f t="shared" si="43"/>
        <v>1.815892316905297</v>
      </c>
      <c r="AE123" s="7">
        <f t="shared" si="44"/>
        <v>1.9484131922030987</v>
      </c>
      <c r="AF123" s="7">
        <f t="shared" si="32"/>
        <v>2.2719906777310284</v>
      </c>
      <c r="AG123" s="7">
        <f t="shared" si="45"/>
        <v>2.3191046240631716</v>
      </c>
      <c r="AH123" s="7">
        <f t="shared" si="46"/>
        <v>2.423290409676909</v>
      </c>
      <c r="AJ123">
        <v>120</v>
      </c>
      <c r="AK123" s="7">
        <f t="shared" si="33"/>
        <v>1.1613386373829204</v>
      </c>
      <c r="AL123" s="7">
        <f t="shared" si="33"/>
        <v>1.1813770761880318</v>
      </c>
      <c r="AM123" s="7">
        <f t="shared" si="35"/>
        <v>0.97149640434175044</v>
      </c>
      <c r="AN123" s="7">
        <f t="shared" si="36"/>
        <v>0.76455891616957383</v>
      </c>
      <c r="AO123" s="7">
        <f t="shared" si="37"/>
        <v>0.60739809277161205</v>
      </c>
      <c r="AP123" s="7">
        <f t="shared" si="38"/>
        <v>0.47487721747381029</v>
      </c>
      <c r="AQ123" s="7">
        <f t="shared" si="34"/>
        <v>0.15129973194588064</v>
      </c>
      <c r="AR123" s="7">
        <f t="shared" si="39"/>
        <v>0.10418578561373737</v>
      </c>
    </row>
    <row r="124" spans="1:44">
      <c r="A124">
        <v>121</v>
      </c>
      <c r="B124">
        <v>11923</v>
      </c>
      <c r="C124" s="7">
        <f>(ROI_Data_86um!B125/B124)</f>
        <v>1.4139058961670721</v>
      </c>
      <c r="D124" s="7">
        <f>(ROI_Data_86um!C125/$B124)</f>
        <v>1.510190388325086</v>
      </c>
      <c r="E124" s="7">
        <f>(ROI_Data_86um!D125/$B124)</f>
        <v>1.658978445022226</v>
      </c>
      <c r="F124" s="7">
        <f>(ROI_Data_86um!E125/B124)</f>
        <v>1.8477732114400738</v>
      </c>
      <c r="G124" s="7">
        <f>(ROI_Data_86um!F125/B124)</f>
        <v>1.9937935083452152</v>
      </c>
      <c r="H124" s="7">
        <f>(ROI_Data_86um!G125/$B124)</f>
        <v>2.0445357711985239</v>
      </c>
      <c r="I124" s="7">
        <f>(ROI_Data_86um!H125/$B124)</f>
        <v>2.1421622074981128</v>
      </c>
      <c r="J124" s="7">
        <f>(ROI_Data_86um!I125/$B124)</f>
        <v>2.1829237607984568</v>
      </c>
      <c r="K124" s="7">
        <f>(ROI_Data_86um!J125/B124)</f>
        <v>2.2585758617797533</v>
      </c>
      <c r="M124">
        <v>121</v>
      </c>
      <c r="N124">
        <v>12993</v>
      </c>
      <c r="O124" s="7">
        <f>ROI_Data_86um!N125/ROI_Data_Normalized_86um!$N124</f>
        <v>1.457554067574848</v>
      </c>
      <c r="P124" s="7">
        <f>ROI_Data_86um!O125/ROI_Data_Normalized_86um!$N124</f>
        <v>1.4987300854306165</v>
      </c>
      <c r="Q124" s="7">
        <f>ROI_Data_86um!P125/ROI_Data_Normalized_86um!$N124</f>
        <v>1.7052258908643116</v>
      </c>
      <c r="R124" s="7">
        <f>ROI_Data_86um!Q125/ROI_Data_Normalized_86um!$N124</f>
        <v>1.8914030631878704</v>
      </c>
      <c r="S124" s="7">
        <f>ROI_Data_86um!R125/ROI_Data_Normalized_86um!$N124</f>
        <v>1.9173401062110367</v>
      </c>
      <c r="T124" s="7">
        <f>ROI_Data_86um!S125/ROI_Data_Normalized_86um!$N124</f>
        <v>2.0411760178557685</v>
      </c>
      <c r="U124" s="7">
        <f>ROI_Data_86um!T125/ROI_Data_Normalized_86um!$N124</f>
        <v>2.1744785653813592</v>
      </c>
      <c r="V124" s="7">
        <f>ROI_Data_86um!U125/ROI_Data_Normalized_86um!$N124</f>
        <v>2.2205033479565919</v>
      </c>
      <c r="W124" s="7">
        <f>ROI_Data_86um!V125/ROI_Data_Normalized_86um!$N124</f>
        <v>2.2773801277611021</v>
      </c>
      <c r="Y124">
        <v>121</v>
      </c>
      <c r="Z124" s="7">
        <f t="shared" si="40"/>
        <v>1.4357299818709599</v>
      </c>
      <c r="AA124" s="7">
        <f t="shared" si="31"/>
        <v>1.5044602368778512</v>
      </c>
      <c r="AB124" s="7">
        <f t="shared" si="41"/>
        <v>1.6821021679432688</v>
      </c>
      <c r="AC124" s="7">
        <f t="shared" si="42"/>
        <v>1.869588137313972</v>
      </c>
      <c r="AD124" s="7">
        <f t="shared" si="43"/>
        <v>1.9555668072781258</v>
      </c>
      <c r="AE124" s="7">
        <f t="shared" si="44"/>
        <v>2.042855894527146</v>
      </c>
      <c r="AF124" s="7">
        <f t="shared" si="32"/>
        <v>2.158320386439736</v>
      </c>
      <c r="AG124" s="7">
        <f t="shared" si="45"/>
        <v>2.2017135543775241</v>
      </c>
      <c r="AH124" s="7">
        <f t="shared" si="46"/>
        <v>2.2679779947704279</v>
      </c>
      <c r="AJ124">
        <v>121</v>
      </c>
      <c r="AK124" s="7">
        <f t="shared" si="33"/>
        <v>0.83224801289946804</v>
      </c>
      <c r="AL124" s="7">
        <f t="shared" si="33"/>
        <v>0.7635177578925767</v>
      </c>
      <c r="AM124" s="7">
        <f t="shared" si="35"/>
        <v>0.58587582682715911</v>
      </c>
      <c r="AN124" s="7">
        <f t="shared" si="36"/>
        <v>0.39838985745645594</v>
      </c>
      <c r="AO124" s="7">
        <f t="shared" si="37"/>
        <v>0.31241118749230212</v>
      </c>
      <c r="AP124" s="7">
        <f t="shared" si="38"/>
        <v>0.22512210024328194</v>
      </c>
      <c r="AQ124" s="7">
        <f t="shared" si="34"/>
        <v>0.10965760833069194</v>
      </c>
      <c r="AR124" s="7">
        <f t="shared" si="39"/>
        <v>6.6264440392903801E-2</v>
      </c>
    </row>
    <row r="125" spans="1:44">
      <c r="A125">
        <v>122</v>
      </c>
      <c r="B125">
        <v>394</v>
      </c>
      <c r="C125" s="7">
        <f>(ROI_Data_86um!B126/B125)</f>
        <v>1.1091370558375635</v>
      </c>
      <c r="D125" s="7">
        <f>(ROI_Data_86um!C126/$B125)</f>
        <v>1.2055837563451777</v>
      </c>
      <c r="E125" s="7">
        <f>(ROI_Data_86um!D126/$B125)</f>
        <v>1.2766497461928934</v>
      </c>
      <c r="F125" s="7">
        <f>(ROI_Data_86um!E126/B125)</f>
        <v>1.601522842639594</v>
      </c>
      <c r="G125" s="7">
        <f>(ROI_Data_86um!F126/B125)</f>
        <v>1.6903553299492386</v>
      </c>
      <c r="H125" s="7">
        <f>(ROI_Data_86um!G126/$B125)</f>
        <v>1.7791878172588833</v>
      </c>
      <c r="I125" s="7">
        <f>(ROI_Data_86um!H126/$B125)</f>
        <v>1.8426395939086295</v>
      </c>
      <c r="J125" s="7">
        <f>(ROI_Data_86um!I126/$B125)</f>
        <v>1.8756345177664975</v>
      </c>
      <c r="K125" s="7">
        <f>(ROI_Data_86um!J126/B125)</f>
        <v>1.9390862944162437</v>
      </c>
      <c r="M125">
        <v>122</v>
      </c>
      <c r="N125">
        <v>447</v>
      </c>
      <c r="O125" s="7">
        <f>ROI_Data_86um!N126/ROI_Data_Normalized_86um!$N125</f>
        <v>1.0961968680089484</v>
      </c>
      <c r="P125" s="7">
        <f>ROI_Data_86um!O126/ROI_Data_Normalized_86um!$N125</f>
        <v>1.2102908277404922</v>
      </c>
      <c r="Q125" s="7">
        <f>ROI_Data_86um!P126/ROI_Data_Normalized_86um!$N125</f>
        <v>1.2818791946308725</v>
      </c>
      <c r="R125" s="7">
        <f>ROI_Data_86um!Q126/ROI_Data_Normalized_86um!$N125</f>
        <v>1.5950782997762865</v>
      </c>
      <c r="S125" s="7">
        <f>ROI_Data_86um!R126/ROI_Data_Normalized_86um!$N125</f>
        <v>1.6778523489932886</v>
      </c>
      <c r="T125" s="7">
        <f>ROI_Data_86um!S126/ROI_Data_Normalized_86um!$N125</f>
        <v>1.7740492170022371</v>
      </c>
      <c r="U125" s="7">
        <f>ROI_Data_86um!T126/ROI_Data_Normalized_86um!$N125</f>
        <v>1.9306487695749441</v>
      </c>
      <c r="V125" s="7">
        <f>ROI_Data_86um!U126/ROI_Data_Normalized_86um!$N125</f>
        <v>1.8859060402684564</v>
      </c>
      <c r="W125" s="7">
        <f>ROI_Data_86um!V126/ROI_Data_Normalized_86um!$N125</f>
        <v>2.0738255033557045</v>
      </c>
      <c r="Y125">
        <v>122</v>
      </c>
      <c r="Z125" s="7">
        <f t="shared" si="40"/>
        <v>1.1026669619232559</v>
      </c>
      <c r="AA125" s="7">
        <f t="shared" si="31"/>
        <v>1.2079372920428351</v>
      </c>
      <c r="AB125" s="7">
        <f t="shared" si="41"/>
        <v>1.279264470411883</v>
      </c>
      <c r="AC125" s="7">
        <f t="shared" si="42"/>
        <v>1.5983005712079401</v>
      </c>
      <c r="AD125" s="7">
        <f t="shared" si="43"/>
        <v>1.6841038394712635</v>
      </c>
      <c r="AE125" s="7">
        <f t="shared" si="44"/>
        <v>1.7766185171305602</v>
      </c>
      <c r="AF125" s="7">
        <f t="shared" si="32"/>
        <v>1.8866441817417869</v>
      </c>
      <c r="AG125" s="7">
        <f t="shared" si="45"/>
        <v>1.880770279017477</v>
      </c>
      <c r="AH125" s="7">
        <f t="shared" si="46"/>
        <v>2.006455898885974</v>
      </c>
      <c r="AJ125">
        <v>122</v>
      </c>
      <c r="AK125" s="7">
        <f t="shared" si="33"/>
        <v>0.90378893696271811</v>
      </c>
      <c r="AL125" s="7">
        <f t="shared" si="33"/>
        <v>0.79851860684313891</v>
      </c>
      <c r="AM125" s="7">
        <f t="shared" si="35"/>
        <v>0.72719142847409102</v>
      </c>
      <c r="AN125" s="7">
        <f t="shared" si="36"/>
        <v>0.40815532767803386</v>
      </c>
      <c r="AO125" s="7">
        <f t="shared" si="37"/>
        <v>0.32235205941471046</v>
      </c>
      <c r="AP125" s="7">
        <f t="shared" si="38"/>
        <v>0.22983738175541379</v>
      </c>
      <c r="AQ125" s="7">
        <f t="shared" si="34"/>
        <v>0.11981171714418704</v>
      </c>
      <c r="AR125" s="7">
        <f t="shared" si="39"/>
        <v>0.12568561986849702</v>
      </c>
    </row>
    <row r="126" spans="1:44">
      <c r="A126">
        <v>123</v>
      </c>
      <c r="B126">
        <v>632</v>
      </c>
      <c r="C126" s="7">
        <f>(ROI_Data_86um!B127/B126)</f>
        <v>1.1977848101265822</v>
      </c>
      <c r="D126" s="7">
        <f>(ROI_Data_86um!C127/$B126)</f>
        <v>1.2025316455696202</v>
      </c>
      <c r="E126" s="7">
        <f>(ROI_Data_86um!D127/$B126)</f>
        <v>1.3623417721518987</v>
      </c>
      <c r="F126" s="7">
        <f>(ROI_Data_86um!E127/B126)</f>
        <v>1.6075949367088607</v>
      </c>
      <c r="G126" s="7">
        <f>(ROI_Data_86um!F127/B126)</f>
        <v>1.9161392405063291</v>
      </c>
      <c r="H126" s="7">
        <f>(ROI_Data_86um!G127/$B126)</f>
        <v>2.221518987341772</v>
      </c>
      <c r="I126" s="7">
        <f>(ROI_Data_86um!H127/$B126)</f>
        <v>2.4889240506329116</v>
      </c>
      <c r="J126" s="7">
        <f>(ROI_Data_86um!I127/$B126)</f>
        <v>2.5632911392405062</v>
      </c>
      <c r="K126" s="7">
        <f>(ROI_Data_86um!J127/B126)</f>
        <v>2.721518987341772</v>
      </c>
      <c r="M126">
        <v>123</v>
      </c>
      <c r="N126">
        <v>649</v>
      </c>
      <c r="O126" s="7">
        <f>ROI_Data_86um!N127/ROI_Data_Normalized_86um!$N126</f>
        <v>1.2896764252696455</v>
      </c>
      <c r="P126" s="7">
        <f>ROI_Data_86um!O127/ROI_Data_Normalized_86um!$N126</f>
        <v>1.3713405238828968</v>
      </c>
      <c r="Q126" s="7">
        <f>ROI_Data_86um!P127/ROI_Data_Normalized_86um!$N126</f>
        <v>1.4745762711864407</v>
      </c>
      <c r="R126" s="7">
        <f>ROI_Data_86um!Q127/ROI_Data_Normalized_86um!$N126</f>
        <v>1.6640986132511557</v>
      </c>
      <c r="S126" s="7">
        <f>ROI_Data_86um!R127/ROI_Data_Normalized_86um!$N126</f>
        <v>1.9198767334360554</v>
      </c>
      <c r="T126" s="7">
        <f>ROI_Data_86um!S127/ROI_Data_Normalized_86um!$N126</f>
        <v>2.2881355932203391</v>
      </c>
      <c r="U126" s="7">
        <f>ROI_Data_86um!T127/ROI_Data_Normalized_86um!$N126</f>
        <v>2.4637904468412941</v>
      </c>
      <c r="V126" s="7">
        <f>ROI_Data_86um!U127/ROI_Data_Normalized_86um!$N126</f>
        <v>2.4930662557781202</v>
      </c>
      <c r="W126" s="7">
        <f>ROI_Data_86um!V127/ROI_Data_Normalized_86um!$N126</f>
        <v>2.6147919876733434</v>
      </c>
      <c r="Y126">
        <v>123</v>
      </c>
      <c r="Z126" s="7">
        <f t="shared" si="40"/>
        <v>1.2437306176981138</v>
      </c>
      <c r="AA126" s="7">
        <f t="shared" si="31"/>
        <v>1.2869360847262585</v>
      </c>
      <c r="AB126" s="7">
        <f t="shared" si="41"/>
        <v>1.4184590216691697</v>
      </c>
      <c r="AC126" s="7">
        <f t="shared" si="42"/>
        <v>1.6358467749800081</v>
      </c>
      <c r="AD126" s="7">
        <f t="shared" si="43"/>
        <v>1.9180079869711921</v>
      </c>
      <c r="AE126" s="7">
        <f t="shared" si="44"/>
        <v>2.2548272902810558</v>
      </c>
      <c r="AF126" s="7">
        <f t="shared" si="32"/>
        <v>2.4763572487371031</v>
      </c>
      <c r="AG126" s="7">
        <f t="shared" si="45"/>
        <v>2.528178697509313</v>
      </c>
      <c r="AH126" s="7">
        <f t="shared" si="46"/>
        <v>2.6681554875075575</v>
      </c>
      <c r="AJ126">
        <v>123</v>
      </c>
      <c r="AK126" s="7">
        <f t="shared" si="33"/>
        <v>1.4244248698094437</v>
      </c>
      <c r="AL126" s="7">
        <f t="shared" si="33"/>
        <v>1.381219402781299</v>
      </c>
      <c r="AM126" s="7">
        <f t="shared" si="35"/>
        <v>1.2496964658383878</v>
      </c>
      <c r="AN126" s="7">
        <f t="shared" si="36"/>
        <v>1.0323087125275494</v>
      </c>
      <c r="AO126" s="7">
        <f t="shared" si="37"/>
        <v>0.75014750053636536</v>
      </c>
      <c r="AP126" s="7">
        <f t="shared" si="38"/>
        <v>0.41332819722650171</v>
      </c>
      <c r="AQ126" s="7">
        <f t="shared" si="34"/>
        <v>0.19179823877045443</v>
      </c>
      <c r="AR126" s="7">
        <f t="shared" si="39"/>
        <v>0.13997678999824448</v>
      </c>
    </row>
    <row r="127" spans="1:44">
      <c r="A127">
        <v>124</v>
      </c>
      <c r="B127">
        <v>949</v>
      </c>
      <c r="C127" s="7">
        <f>(ROI_Data_86um!B128/B127)</f>
        <v>1.5089567966280295</v>
      </c>
      <c r="D127" s="7">
        <f>(ROI_Data_86um!C128/$B127)</f>
        <v>1.6069546891464699</v>
      </c>
      <c r="E127" s="7">
        <f>(ROI_Data_86um!D128/$B127)</f>
        <v>1.6585879873551106</v>
      </c>
      <c r="F127" s="7">
        <f>(ROI_Data_86um!E128/B127)</f>
        <v>1.8345626975763962</v>
      </c>
      <c r="G127" s="7">
        <f>(ROI_Data_86um!F128/B127)</f>
        <v>2.0400421496311907</v>
      </c>
      <c r="H127" s="7">
        <f>(ROI_Data_86um!G128/$B127)</f>
        <v>2.0463645943097997</v>
      </c>
      <c r="I127" s="7">
        <f>(ROI_Data_86um!H128/$B127)</f>
        <v>2.1232876712328768</v>
      </c>
      <c r="J127" s="7">
        <f>(ROI_Data_86um!I128/$B127)</f>
        <v>2.1243414120126447</v>
      </c>
      <c r="K127" s="7">
        <f>(ROI_Data_86um!J128/B127)</f>
        <v>2.1938883034773444</v>
      </c>
      <c r="M127">
        <v>124</v>
      </c>
      <c r="N127">
        <v>1020</v>
      </c>
      <c r="O127" s="7">
        <f>ROI_Data_86um!N128/ROI_Data_Normalized_86um!$N127</f>
        <v>1.5147058823529411</v>
      </c>
      <c r="P127" s="7">
        <f>ROI_Data_86um!O128/ROI_Data_Normalized_86um!$N127</f>
        <v>1.6127450980392157</v>
      </c>
      <c r="Q127" s="7">
        <f>ROI_Data_86um!P128/ROI_Data_Normalized_86um!$N127</f>
        <v>1.6980392156862745</v>
      </c>
      <c r="R127" s="7">
        <f>ROI_Data_86um!Q128/ROI_Data_Normalized_86um!$N127</f>
        <v>1.884313725490196</v>
      </c>
      <c r="S127" s="7">
        <f>ROI_Data_86um!R128/ROI_Data_Normalized_86um!$N127</f>
        <v>1.9274509803921569</v>
      </c>
      <c r="T127" s="7">
        <f>ROI_Data_86um!S128/ROI_Data_Normalized_86um!$N127</f>
        <v>2.0421568627450979</v>
      </c>
      <c r="U127" s="7">
        <f>ROI_Data_86um!T128/ROI_Data_Normalized_86um!$N127</f>
        <v>2.1029411764705883</v>
      </c>
      <c r="V127" s="7">
        <f>ROI_Data_86um!U128/ROI_Data_Normalized_86um!$N127</f>
        <v>2.1196078431372549</v>
      </c>
      <c r="W127" s="7">
        <f>ROI_Data_86um!V128/ROI_Data_Normalized_86um!$N127</f>
        <v>2.1774509803921567</v>
      </c>
      <c r="Y127">
        <v>124</v>
      </c>
      <c r="Z127" s="7">
        <f t="shared" si="40"/>
        <v>1.5118313394904854</v>
      </c>
      <c r="AA127" s="7">
        <f t="shared" si="31"/>
        <v>1.6098498935928429</v>
      </c>
      <c r="AB127" s="7">
        <f t="shared" si="41"/>
        <v>1.6783136015206925</v>
      </c>
      <c r="AC127" s="7">
        <f t="shared" si="42"/>
        <v>1.8594382115332961</v>
      </c>
      <c r="AD127" s="7">
        <f t="shared" si="43"/>
        <v>1.9837465650116739</v>
      </c>
      <c r="AE127" s="7">
        <f t="shared" si="44"/>
        <v>2.0442607285274486</v>
      </c>
      <c r="AF127" s="7">
        <f t="shared" si="32"/>
        <v>2.1131144238517328</v>
      </c>
      <c r="AG127" s="7">
        <f t="shared" si="45"/>
        <v>2.12197462757495</v>
      </c>
      <c r="AH127" s="7">
        <f t="shared" si="46"/>
        <v>2.1856696419347506</v>
      </c>
      <c r="AJ127">
        <v>124</v>
      </c>
      <c r="AK127" s="7">
        <f t="shared" si="33"/>
        <v>0.67383830244426512</v>
      </c>
      <c r="AL127" s="7">
        <f t="shared" si="33"/>
        <v>0.57581974834190763</v>
      </c>
      <c r="AM127" s="7">
        <f t="shared" si="35"/>
        <v>0.50735604041405802</v>
      </c>
      <c r="AN127" s="7">
        <f t="shared" si="36"/>
        <v>0.32623143040145441</v>
      </c>
      <c r="AO127" s="7">
        <f t="shared" si="37"/>
        <v>0.20192307692307665</v>
      </c>
      <c r="AP127" s="7">
        <f t="shared" si="38"/>
        <v>0.14140891340730199</v>
      </c>
      <c r="AQ127" s="7">
        <f t="shared" si="34"/>
        <v>7.2555218083017792E-2</v>
      </c>
      <c r="AR127" s="7">
        <f t="shared" si="39"/>
        <v>6.3695014359800517E-2</v>
      </c>
    </row>
    <row r="128" spans="1:44">
      <c r="A128">
        <v>125</v>
      </c>
      <c r="B128">
        <v>1035</v>
      </c>
      <c r="C128" s="7">
        <f>(ROI_Data_86um!B129/B128)</f>
        <v>1.0830917874396135</v>
      </c>
      <c r="D128" s="7">
        <f>(ROI_Data_86um!C129/$B128)</f>
        <v>1.1526570048309179</v>
      </c>
      <c r="E128" s="7">
        <f>(ROI_Data_86um!D129/$B128)</f>
        <v>1.2415458937198067</v>
      </c>
      <c r="F128" s="7">
        <f>(ROI_Data_86um!E129/B128)</f>
        <v>1.4859903381642512</v>
      </c>
      <c r="G128" s="7">
        <f>(ROI_Data_86um!F129/B128)</f>
        <v>1.8280193236714977</v>
      </c>
      <c r="H128" s="7">
        <f>(ROI_Data_86um!G129/$B128)</f>
        <v>1.9758454106280192</v>
      </c>
      <c r="I128" s="7">
        <f>(ROI_Data_86um!H129/$B128)</f>
        <v>2.1661835748792271</v>
      </c>
      <c r="J128" s="7">
        <f>(ROI_Data_86um!I129/$B128)</f>
        <v>2.3062801932367152</v>
      </c>
      <c r="K128" s="7">
        <f>(ROI_Data_86um!J129/B128)</f>
        <v>2.4125603864734297</v>
      </c>
      <c r="M128">
        <v>125</v>
      </c>
      <c r="N128">
        <v>1117</v>
      </c>
      <c r="O128" s="7">
        <f>ROI_Data_86um!N129/ROI_Data_Normalized_86um!$N128</f>
        <v>1.0635631154879142</v>
      </c>
      <c r="P128" s="7">
        <f>ROI_Data_86um!O129/ROI_Data_Normalized_86um!$N128</f>
        <v>1.1987466427931961</v>
      </c>
      <c r="Q128" s="7">
        <f>ROI_Data_86um!P129/ROI_Data_Normalized_86um!$N128</f>
        <v>1.2336615935541628</v>
      </c>
      <c r="R128" s="7">
        <f>ROI_Data_86um!Q129/ROI_Data_Normalized_86um!$N128</f>
        <v>1.369740376007162</v>
      </c>
      <c r="S128" s="7">
        <f>ROI_Data_86um!R129/ROI_Data_Normalized_86um!$N128</f>
        <v>1.6723366159355417</v>
      </c>
      <c r="T128" s="7">
        <f>ROI_Data_86um!S129/ROI_Data_Normalized_86um!$N128</f>
        <v>1.9194270367054611</v>
      </c>
      <c r="U128" s="7">
        <f>ROI_Data_86um!T129/ROI_Data_Normalized_86um!$N128</f>
        <v>2.0993733213965982</v>
      </c>
      <c r="V128" s="7">
        <f>ROI_Data_86um!U129/ROI_Data_Normalized_86um!$N128</f>
        <v>2.2685765443151298</v>
      </c>
      <c r="W128" s="7">
        <f>ROI_Data_86um!V129/ROI_Data_Normalized_86um!$N128</f>
        <v>2.3652641002685764</v>
      </c>
      <c r="Y128">
        <v>125</v>
      </c>
      <c r="Z128" s="7">
        <f t="shared" si="40"/>
        <v>1.0733274514637638</v>
      </c>
      <c r="AA128" s="7">
        <f t="shared" si="31"/>
        <v>1.1757018238120569</v>
      </c>
      <c r="AB128" s="7">
        <f t="shared" si="41"/>
        <v>1.2376037436369849</v>
      </c>
      <c r="AC128" s="7">
        <f t="shared" si="42"/>
        <v>1.4278653570857065</v>
      </c>
      <c r="AD128" s="7">
        <f t="shared" si="43"/>
        <v>1.7501779698035196</v>
      </c>
      <c r="AE128" s="7">
        <f t="shared" si="44"/>
        <v>1.9476362236667402</v>
      </c>
      <c r="AF128" s="7">
        <f t="shared" si="32"/>
        <v>2.1327784481379126</v>
      </c>
      <c r="AG128" s="7">
        <f t="shared" si="45"/>
        <v>2.2874283687759225</v>
      </c>
      <c r="AH128" s="7">
        <f t="shared" si="46"/>
        <v>2.3889122433710028</v>
      </c>
      <c r="AJ128">
        <v>125</v>
      </c>
      <c r="AK128" s="7">
        <f t="shared" si="33"/>
        <v>1.315584791907239</v>
      </c>
      <c r="AL128" s="7">
        <f t="shared" si="33"/>
        <v>1.2132104195589459</v>
      </c>
      <c r="AM128" s="7">
        <f t="shared" si="35"/>
        <v>1.1513084997340179</v>
      </c>
      <c r="AN128" s="7">
        <f t="shared" si="36"/>
        <v>0.96104688628529633</v>
      </c>
      <c r="AO128" s="7">
        <f t="shared" si="37"/>
        <v>0.63873427356748325</v>
      </c>
      <c r="AP128" s="7">
        <f t="shared" si="38"/>
        <v>0.44127601970426267</v>
      </c>
      <c r="AQ128" s="7">
        <f t="shared" si="34"/>
        <v>0.25613379523309021</v>
      </c>
      <c r="AR128" s="7">
        <f t="shared" si="39"/>
        <v>0.10148387459508035</v>
      </c>
    </row>
    <row r="129" spans="1:44">
      <c r="A129">
        <v>126</v>
      </c>
      <c r="B129">
        <v>86</v>
      </c>
      <c r="C129" s="7">
        <f>(ROI_Data_86um!B130/B129)</f>
        <v>1.2558139534883721</v>
      </c>
      <c r="D129" s="7">
        <f>(ROI_Data_86um!C130/$B129)</f>
        <v>1.3837209302325582</v>
      </c>
      <c r="E129" s="7">
        <f>(ROI_Data_86um!D130/$B129)</f>
        <v>1.3488372093023255</v>
      </c>
      <c r="F129" s="7">
        <f>(ROI_Data_86um!E130/B129)</f>
        <v>1.8023255813953489</v>
      </c>
      <c r="G129" s="7">
        <f>(ROI_Data_86um!F130/B129)</f>
        <v>1.5232558139534884</v>
      </c>
      <c r="H129" s="7">
        <f>(ROI_Data_86um!G130/$B129)</f>
        <v>1.6744186046511629</v>
      </c>
      <c r="I129" s="7">
        <f>(ROI_Data_86um!H130/$B129)</f>
        <v>1.8139534883720929</v>
      </c>
      <c r="J129" s="7">
        <f>(ROI_Data_86um!I130/$B129)</f>
        <v>1.8139534883720929</v>
      </c>
      <c r="K129" s="7">
        <f>(ROI_Data_86um!J130/B129)</f>
        <v>1.930232558139535</v>
      </c>
      <c r="M129">
        <v>126</v>
      </c>
      <c r="N129">
        <v>94</v>
      </c>
      <c r="O129" s="7">
        <f>ROI_Data_86um!N130/ROI_Data_Normalized_86um!$N129</f>
        <v>1.3936170212765957</v>
      </c>
      <c r="P129" s="7">
        <f>ROI_Data_86um!O130/ROI_Data_Normalized_86um!$N129</f>
        <v>1.4787234042553192</v>
      </c>
      <c r="Q129" s="7">
        <f>ROI_Data_86um!P130/ROI_Data_Normalized_86um!$N129</f>
        <v>1.3404255319148937</v>
      </c>
      <c r="R129" s="7">
        <f>ROI_Data_86um!Q130/ROI_Data_Normalized_86um!$N129</f>
        <v>1.7553191489361701</v>
      </c>
      <c r="S129" s="7">
        <f>ROI_Data_86um!R130/ROI_Data_Normalized_86um!$N129</f>
        <v>1.8404255319148937</v>
      </c>
      <c r="T129" s="7">
        <f>ROI_Data_86um!S130/ROI_Data_Normalized_86um!$N129</f>
        <v>1.8085106382978724</v>
      </c>
      <c r="U129" s="7">
        <f>ROI_Data_86um!T130/ROI_Data_Normalized_86um!$N129</f>
        <v>1.946808510638298</v>
      </c>
      <c r="V129" s="7">
        <f>ROI_Data_86um!U130/ROI_Data_Normalized_86um!$N129</f>
        <v>1.9893617021276595</v>
      </c>
      <c r="W129" s="7">
        <f>ROI_Data_86um!V130/ROI_Data_Normalized_86um!$N129</f>
        <v>2.0957446808510638</v>
      </c>
      <c r="Y129">
        <v>126</v>
      </c>
      <c r="Z129" s="7">
        <f t="shared" si="40"/>
        <v>1.324715487382484</v>
      </c>
      <c r="AA129" s="7">
        <f t="shared" si="31"/>
        <v>1.4312221672439387</v>
      </c>
      <c r="AB129" s="7">
        <f t="shared" si="41"/>
        <v>1.3446313706086097</v>
      </c>
      <c r="AC129" s="7">
        <f t="shared" si="42"/>
        <v>1.7788223651657595</v>
      </c>
      <c r="AD129" s="7">
        <f t="shared" si="43"/>
        <v>1.681840672934191</v>
      </c>
      <c r="AE129" s="7">
        <f t="shared" si="44"/>
        <v>1.7414646214745177</v>
      </c>
      <c r="AF129" s="7">
        <f t="shared" si="32"/>
        <v>1.8803809995051954</v>
      </c>
      <c r="AG129" s="7">
        <f t="shared" si="45"/>
        <v>1.9016575952498762</v>
      </c>
      <c r="AH129" s="7">
        <f t="shared" si="46"/>
        <v>2.0129886194952995</v>
      </c>
      <c r="AJ129">
        <v>126</v>
      </c>
      <c r="AK129" s="7">
        <f t="shared" si="33"/>
        <v>0.68827313211281549</v>
      </c>
      <c r="AL129" s="7">
        <f t="shared" si="33"/>
        <v>0.58176645225136081</v>
      </c>
      <c r="AM129" s="7">
        <f t="shared" si="35"/>
        <v>0.66835724888668979</v>
      </c>
      <c r="AN129" s="7">
        <f t="shared" si="36"/>
        <v>0.23416625432953997</v>
      </c>
      <c r="AO129" s="7">
        <f t="shared" si="37"/>
        <v>0.33114794656110846</v>
      </c>
      <c r="AP129" s="7">
        <f t="shared" si="38"/>
        <v>0.27152399802078175</v>
      </c>
      <c r="AQ129" s="7">
        <f t="shared" si="34"/>
        <v>0.13260761999010406</v>
      </c>
      <c r="AR129" s="7">
        <f t="shared" si="39"/>
        <v>0.11133102424542329</v>
      </c>
    </row>
    <row r="130" spans="1:44">
      <c r="A130">
        <v>127</v>
      </c>
      <c r="B130">
        <v>2390</v>
      </c>
      <c r="C130" s="7">
        <f>(ROI_Data_86um!B131/B130)</f>
        <v>1.2460251046025104</v>
      </c>
      <c r="D130" s="7">
        <f>(ROI_Data_86um!C131/$B130)</f>
        <v>1.3255230125523012</v>
      </c>
      <c r="E130" s="7">
        <f>(ROI_Data_86um!D131/$B130)</f>
        <v>1.3820083682008368</v>
      </c>
      <c r="F130" s="7">
        <f>(ROI_Data_86um!E131/B130)</f>
        <v>1.6602510460251045</v>
      </c>
      <c r="G130" s="7">
        <f>(ROI_Data_86um!F131/B130)</f>
        <v>1.7305439330543932</v>
      </c>
      <c r="H130" s="7">
        <f>(ROI_Data_86um!G131/$B130)</f>
        <v>1.9836820083682007</v>
      </c>
      <c r="I130" s="7">
        <f>(ROI_Data_86um!H131/$B130)</f>
        <v>2.117573221757322</v>
      </c>
      <c r="J130" s="7">
        <f>(ROI_Data_86um!I131/$B130)</f>
        <v>2.2288702928870294</v>
      </c>
      <c r="K130" s="7">
        <f>(ROI_Data_86um!J131/B130)</f>
        <v>2.306694560669456</v>
      </c>
      <c r="M130">
        <v>127</v>
      </c>
      <c r="N130">
        <v>2086</v>
      </c>
      <c r="O130" s="7">
        <f>ROI_Data_86um!N131/ROI_Data_Normalized_86um!$N130</f>
        <v>1.2238734419942474</v>
      </c>
      <c r="P130" s="7">
        <f>ROI_Data_86um!O131/ROI_Data_Normalized_86um!$N130</f>
        <v>1.3667305848513902</v>
      </c>
      <c r="Q130" s="7">
        <f>ROI_Data_86um!P131/ROI_Data_Normalized_86um!$N130</f>
        <v>1.4563758389261745</v>
      </c>
      <c r="R130" s="7">
        <f>ROI_Data_86um!Q131/ROI_Data_Normalized_86um!$N130</f>
        <v>1.6371045062320231</v>
      </c>
      <c r="S130" s="7">
        <f>ROI_Data_86um!R131/ROI_Data_Normalized_86um!$N130</f>
        <v>1.8116011505273251</v>
      </c>
      <c r="T130" s="7">
        <f>ROI_Data_86um!S131/ROI_Data_Normalized_86um!$N130</f>
        <v>1.828379674017258</v>
      </c>
      <c r="U130" s="7">
        <f>ROI_Data_86um!T131/ROI_Data_Normalized_86um!$N130</f>
        <v>1.9654841802492808</v>
      </c>
      <c r="V130" s="7">
        <f>ROI_Data_86um!U131/ROI_Data_Normalized_86um!$N130</f>
        <v>2.0445829338446786</v>
      </c>
      <c r="W130" s="7">
        <f>ROI_Data_86um!V131/ROI_Data_Normalized_86um!$N130</f>
        <v>2.1418983700862895</v>
      </c>
      <c r="Y130">
        <v>127</v>
      </c>
      <c r="Z130" s="7">
        <f t="shared" si="40"/>
        <v>1.2349492732983789</v>
      </c>
      <c r="AA130" s="7">
        <f t="shared" si="31"/>
        <v>1.3461267987018457</v>
      </c>
      <c r="AB130" s="7">
        <f t="shared" si="41"/>
        <v>1.4191921035635056</v>
      </c>
      <c r="AC130" s="7">
        <f t="shared" si="42"/>
        <v>1.6486777761285638</v>
      </c>
      <c r="AD130" s="7">
        <f t="shared" si="43"/>
        <v>1.771072541790859</v>
      </c>
      <c r="AE130" s="7">
        <f t="shared" si="44"/>
        <v>1.9060308411927294</v>
      </c>
      <c r="AF130" s="7">
        <f t="shared" si="32"/>
        <v>2.0415287010033012</v>
      </c>
      <c r="AG130" s="7">
        <f t="shared" si="45"/>
        <v>2.136726613365854</v>
      </c>
      <c r="AH130" s="7">
        <f t="shared" si="46"/>
        <v>2.224296465377873</v>
      </c>
      <c r="AJ130">
        <v>127</v>
      </c>
      <c r="AK130" s="7">
        <f t="shared" si="33"/>
        <v>0.98934719207949406</v>
      </c>
      <c r="AL130" s="7">
        <f t="shared" si="33"/>
        <v>0.87816966667602725</v>
      </c>
      <c r="AM130" s="7">
        <f t="shared" si="35"/>
        <v>0.8051043618143674</v>
      </c>
      <c r="AN130" s="7">
        <f t="shared" si="36"/>
        <v>0.57561868924930915</v>
      </c>
      <c r="AO130" s="7">
        <f t="shared" si="37"/>
        <v>0.45322392358701391</v>
      </c>
      <c r="AP130" s="7">
        <f t="shared" si="38"/>
        <v>0.31826562418514359</v>
      </c>
      <c r="AQ130" s="7">
        <f t="shared" si="34"/>
        <v>0.18276776437457176</v>
      </c>
      <c r="AR130" s="7">
        <f t="shared" si="39"/>
        <v>8.7569852012018945E-2</v>
      </c>
    </row>
    <row r="131" spans="1:44">
      <c r="A131">
        <v>128</v>
      </c>
      <c r="B131">
        <v>113</v>
      </c>
      <c r="C131" s="7">
        <f>(ROI_Data_86um!B132/B131)</f>
        <v>1.2654867256637168</v>
      </c>
      <c r="D131" s="7">
        <f>(ROI_Data_86um!C132/$B131)</f>
        <v>1.3008849557522124</v>
      </c>
      <c r="E131" s="7">
        <f>(ROI_Data_86um!D132/$B131)</f>
        <v>1.415929203539823</v>
      </c>
      <c r="F131" s="7">
        <f>(ROI_Data_86um!E132/B131)</f>
        <v>1.7433628318584071</v>
      </c>
      <c r="G131" s="7">
        <f>(ROI_Data_86um!F132/B131)</f>
        <v>2.1061946902654869</v>
      </c>
      <c r="H131" s="7">
        <f>(ROI_Data_86um!G132/$B131)</f>
        <v>2.0973451327433628</v>
      </c>
      <c r="I131" s="7">
        <f>(ROI_Data_86um!H132/$B131)</f>
        <v>2.2035398230088497</v>
      </c>
      <c r="J131" s="7">
        <f>(ROI_Data_86um!I132/$B131)</f>
        <v>2.2035398230088497</v>
      </c>
      <c r="K131" s="7">
        <f>(ROI_Data_86um!J132/B131)</f>
        <v>2.3805309734513274</v>
      </c>
      <c r="M131">
        <v>128</v>
      </c>
      <c r="N131">
        <v>104</v>
      </c>
      <c r="O131" s="7">
        <f>ROI_Data_86um!N132/ROI_Data_Normalized_86um!$N131</f>
        <v>1.2307692307692308</v>
      </c>
      <c r="P131" s="7">
        <f>ROI_Data_86um!O132/ROI_Data_Normalized_86um!$N131</f>
        <v>1.3076923076923077</v>
      </c>
      <c r="Q131" s="7">
        <f>ROI_Data_86um!P132/ROI_Data_Normalized_86um!$N131</f>
        <v>1.2980769230769231</v>
      </c>
      <c r="R131" s="7">
        <f>ROI_Data_86um!Q132/ROI_Data_Normalized_86um!$N131</f>
        <v>1.6153846153846154</v>
      </c>
      <c r="S131" s="7">
        <f>ROI_Data_86um!R132/ROI_Data_Normalized_86um!$N131</f>
        <v>1.8557692307692308</v>
      </c>
      <c r="T131" s="7">
        <f>ROI_Data_86um!S132/ROI_Data_Normalized_86um!$N131</f>
        <v>2.0673076923076925</v>
      </c>
      <c r="U131" s="7">
        <f>ROI_Data_86um!T132/ROI_Data_Normalized_86um!$N131</f>
        <v>2.0576923076923075</v>
      </c>
      <c r="V131" s="7">
        <f>ROI_Data_86um!U132/ROI_Data_Normalized_86um!$N131</f>
        <v>2.125</v>
      </c>
      <c r="W131" s="7">
        <f>ROI_Data_86um!V132/ROI_Data_Normalized_86um!$N131</f>
        <v>2.1826923076923075</v>
      </c>
      <c r="Y131">
        <v>128</v>
      </c>
      <c r="Z131" s="7">
        <f t="shared" si="40"/>
        <v>1.2481279782164738</v>
      </c>
      <c r="AA131" s="7">
        <f t="shared" si="31"/>
        <v>1.30428863172226</v>
      </c>
      <c r="AB131" s="7">
        <f t="shared" si="41"/>
        <v>1.3570030633083729</v>
      </c>
      <c r="AC131" s="7">
        <f t="shared" si="42"/>
        <v>1.6793737236215112</v>
      </c>
      <c r="AD131" s="7">
        <f t="shared" si="43"/>
        <v>1.9809819605173589</v>
      </c>
      <c r="AE131" s="7">
        <f t="shared" si="44"/>
        <v>2.0823264125255276</v>
      </c>
      <c r="AF131" s="7">
        <f t="shared" si="32"/>
        <v>2.1306160653505786</v>
      </c>
      <c r="AG131" s="7">
        <f t="shared" si="45"/>
        <v>2.1642699115044248</v>
      </c>
      <c r="AH131" s="7">
        <f t="shared" si="46"/>
        <v>2.2816116405718176</v>
      </c>
      <c r="AJ131">
        <v>128</v>
      </c>
      <c r="AK131" s="7">
        <f t="shared" si="33"/>
        <v>1.0334836623553438</v>
      </c>
      <c r="AL131" s="7">
        <f t="shared" si="33"/>
        <v>0.9773230088495577</v>
      </c>
      <c r="AM131" s="7">
        <f t="shared" si="35"/>
        <v>0.9246085772634447</v>
      </c>
      <c r="AN131" s="7">
        <f t="shared" si="36"/>
        <v>0.60223791695030648</v>
      </c>
      <c r="AO131" s="7">
        <f t="shared" si="37"/>
        <v>0.30062968005445878</v>
      </c>
      <c r="AP131" s="7">
        <f t="shared" si="38"/>
        <v>0.19928522804629001</v>
      </c>
      <c r="AQ131" s="7">
        <f t="shared" si="34"/>
        <v>0.15099557522123908</v>
      </c>
      <c r="AR131" s="7">
        <f t="shared" si="39"/>
        <v>0.11734172906739282</v>
      </c>
    </row>
    <row r="132" spans="1:44">
      <c r="A132">
        <v>129</v>
      </c>
      <c r="B132">
        <v>313</v>
      </c>
      <c r="C132" s="7">
        <f>(ROI_Data_86um!B133/B132)</f>
        <v>1.2140575079872205</v>
      </c>
      <c r="D132" s="7">
        <f>(ROI_Data_86um!C133/$B132)</f>
        <v>1.2587859424920127</v>
      </c>
      <c r="E132" s="7">
        <f>(ROI_Data_86um!D133/$B132)</f>
        <v>1.2843450479233227</v>
      </c>
      <c r="F132" s="7">
        <f>(ROI_Data_86um!E133/B132)</f>
        <v>1.3929712460063899</v>
      </c>
      <c r="G132" s="7">
        <f>(ROI_Data_86um!F133/B132)</f>
        <v>1.5367412140575081</v>
      </c>
      <c r="H132" s="7">
        <f>(ROI_Data_86um!G133/$B132)</f>
        <v>1.8594249201277955</v>
      </c>
      <c r="I132" s="7">
        <f>(ROI_Data_86um!H133/$B132)</f>
        <v>2.0638977635782747</v>
      </c>
      <c r="J132" s="7">
        <f>(ROI_Data_86um!I133/$B132)</f>
        <v>1.9872204472843451</v>
      </c>
      <c r="K132" s="7">
        <f>(ROI_Data_86um!J133/B132)</f>
        <v>2.2108626198083066</v>
      </c>
      <c r="M132">
        <v>129</v>
      </c>
      <c r="N132">
        <v>289</v>
      </c>
      <c r="O132" s="7">
        <f>ROI_Data_86um!N133/ROI_Data_Normalized_86um!$N132</f>
        <v>1.273356401384083</v>
      </c>
      <c r="P132" s="7">
        <f>ROI_Data_86um!O133/ROI_Data_Normalized_86um!$N132</f>
        <v>1.3391003460207613</v>
      </c>
      <c r="Q132" s="7">
        <f>ROI_Data_86um!P133/ROI_Data_Normalized_86um!$N132</f>
        <v>1.3356401384083045</v>
      </c>
      <c r="R132" s="7">
        <f>ROI_Data_86um!Q133/ROI_Data_Normalized_86um!$N132</f>
        <v>1.5190311418685121</v>
      </c>
      <c r="S132" s="7">
        <f>ROI_Data_86um!R133/ROI_Data_Normalized_86um!$N132</f>
        <v>1.6678200692041523</v>
      </c>
      <c r="T132" s="7">
        <f>ROI_Data_86um!S133/ROI_Data_Normalized_86um!$N132</f>
        <v>1.8615916955017302</v>
      </c>
      <c r="U132" s="7">
        <f>ROI_Data_86um!T133/ROI_Data_Normalized_86um!$N132</f>
        <v>2.0657439446366781</v>
      </c>
      <c r="V132" s="7">
        <f>ROI_Data_86um!U133/ROI_Data_Normalized_86um!$N132</f>
        <v>2.0034602076124566</v>
      </c>
      <c r="W132" s="7">
        <f>ROI_Data_86um!V133/ROI_Data_Normalized_86um!$N132</f>
        <v>2.1418685121107268</v>
      </c>
      <c r="Y132">
        <v>129</v>
      </c>
      <c r="Z132" s="7">
        <f t="shared" si="40"/>
        <v>1.2437069546856518</v>
      </c>
      <c r="AA132" s="7">
        <f t="shared" si="31"/>
        <v>1.298943144256387</v>
      </c>
      <c r="AB132" s="7">
        <f t="shared" si="41"/>
        <v>1.3099925931658136</v>
      </c>
      <c r="AC132" s="7">
        <f t="shared" si="42"/>
        <v>1.4560011939374511</v>
      </c>
      <c r="AD132" s="7">
        <f t="shared" si="43"/>
        <v>1.6022806416308302</v>
      </c>
      <c r="AE132" s="7">
        <f t="shared" si="44"/>
        <v>1.8605083078147628</v>
      </c>
      <c r="AF132" s="7">
        <f t="shared" si="32"/>
        <v>2.0648208541074764</v>
      </c>
      <c r="AG132" s="7">
        <f t="shared" si="45"/>
        <v>1.995340327448401</v>
      </c>
      <c r="AH132" s="7">
        <f t="shared" si="46"/>
        <v>2.1763655659595167</v>
      </c>
      <c r="AJ132">
        <v>129</v>
      </c>
      <c r="AK132" s="7">
        <f t="shared" si="33"/>
        <v>0.93265861127386485</v>
      </c>
      <c r="AL132" s="7">
        <f t="shared" si="33"/>
        <v>0.87742242170312967</v>
      </c>
      <c r="AM132" s="7">
        <f t="shared" si="35"/>
        <v>0.86637297279370307</v>
      </c>
      <c r="AN132" s="7">
        <f t="shared" si="36"/>
        <v>0.7203643720220656</v>
      </c>
      <c r="AO132" s="7">
        <f t="shared" si="37"/>
        <v>0.57408492432868652</v>
      </c>
      <c r="AP132" s="7">
        <f t="shared" si="38"/>
        <v>0.31585725814475385</v>
      </c>
      <c r="AQ132" s="7">
        <f t="shared" si="34"/>
        <v>0.11154471185204029</v>
      </c>
      <c r="AR132" s="7">
        <f t="shared" si="39"/>
        <v>0.18102523851111574</v>
      </c>
    </row>
    <row r="133" spans="1:44">
      <c r="A133">
        <v>130</v>
      </c>
      <c r="B133">
        <v>85</v>
      </c>
      <c r="C133" s="7">
        <f>(ROI_Data_86um!B134/B133)</f>
        <v>1.0588235294117647</v>
      </c>
      <c r="D133" s="7">
        <f>(ROI_Data_86um!C134/$B133)</f>
        <v>1.2352941176470589</v>
      </c>
      <c r="E133" s="7">
        <f>(ROI_Data_86um!D134/$B133)</f>
        <v>1.3647058823529412</v>
      </c>
      <c r="F133" s="7">
        <f>(ROI_Data_86um!E134/B133)</f>
        <v>1.4</v>
      </c>
      <c r="G133" s="7">
        <f>(ROI_Data_86um!F134/B133)</f>
        <v>1.776470588235294</v>
      </c>
      <c r="H133" s="7">
        <f>(ROI_Data_86um!G134/$B133)</f>
        <v>1.7176470588235293</v>
      </c>
      <c r="I133" s="7">
        <f>(ROI_Data_86um!H134/$B133)</f>
        <v>1.8352941176470587</v>
      </c>
      <c r="J133" s="7">
        <f>(ROI_Data_86um!I134/$B133)</f>
        <v>1.9058823529411764</v>
      </c>
      <c r="K133" s="7">
        <f>(ROI_Data_86um!J134/B133)</f>
        <v>1.8941176470588235</v>
      </c>
      <c r="M133">
        <v>130</v>
      </c>
      <c r="N133">
        <v>87</v>
      </c>
      <c r="O133" s="7">
        <f>ROI_Data_86um!N134/ROI_Data_Normalized_86um!$N133</f>
        <v>1.1609195402298851</v>
      </c>
      <c r="P133" s="7">
        <f>ROI_Data_86um!O134/ROI_Data_Normalized_86um!$N133</f>
        <v>1.103448275862069</v>
      </c>
      <c r="Q133" s="7">
        <f>ROI_Data_86um!P134/ROI_Data_Normalized_86um!$N133</f>
        <v>1.2183908045977012</v>
      </c>
      <c r="R133" s="7">
        <f>ROI_Data_86um!Q134/ROI_Data_Normalized_86um!$N133</f>
        <v>1.367816091954023</v>
      </c>
      <c r="S133" s="7">
        <f>ROI_Data_86um!R134/ROI_Data_Normalized_86um!$N133</f>
        <v>1.632183908045977</v>
      </c>
      <c r="T133" s="7">
        <f>ROI_Data_86um!S134/ROI_Data_Normalized_86um!$N133</f>
        <v>1.8160919540229885</v>
      </c>
      <c r="U133" s="7">
        <f>ROI_Data_86um!T134/ROI_Data_Normalized_86um!$N133</f>
        <v>1.9310344827586208</v>
      </c>
      <c r="V133" s="7">
        <f>ROI_Data_86um!U134/ROI_Data_Normalized_86um!$N133</f>
        <v>2</v>
      </c>
      <c r="W133" s="7">
        <f>ROI_Data_86um!V134/ROI_Data_Normalized_86um!$N133</f>
        <v>2.1149425287356323</v>
      </c>
      <c r="Y133">
        <v>130</v>
      </c>
      <c r="Z133" s="7">
        <f t="shared" si="40"/>
        <v>1.109871534820825</v>
      </c>
      <c r="AA133" s="7">
        <f t="shared" ref="AA133:AA168" si="47">AVERAGE(D133,P133)</f>
        <v>1.1693711967545639</v>
      </c>
      <c r="AB133" s="7">
        <f t="shared" si="41"/>
        <v>1.2915483434753212</v>
      </c>
      <c r="AC133" s="7">
        <f t="shared" si="42"/>
        <v>1.3839080459770114</v>
      </c>
      <c r="AD133" s="7">
        <f t="shared" si="43"/>
        <v>1.7043272481406355</v>
      </c>
      <c r="AE133" s="7">
        <f t="shared" si="44"/>
        <v>1.7668695064232589</v>
      </c>
      <c r="AF133" s="7">
        <f t="shared" ref="AF133:AF168" si="48">AVERAGE(I133,U133)</f>
        <v>1.8831643002028398</v>
      </c>
      <c r="AG133" s="7">
        <f t="shared" si="45"/>
        <v>1.9529411764705882</v>
      </c>
      <c r="AH133" s="7">
        <f t="shared" si="46"/>
        <v>2.0045300878972281</v>
      </c>
      <c r="AJ133">
        <v>130</v>
      </c>
      <c r="AK133" s="7">
        <f t="shared" ref="AK133:AL168" si="49">$AH133-Z133</f>
        <v>0.89465855307640307</v>
      </c>
      <c r="AL133" s="7">
        <f t="shared" si="49"/>
        <v>0.83515889114266417</v>
      </c>
      <c r="AM133" s="7">
        <f t="shared" si="35"/>
        <v>0.71298174442190687</v>
      </c>
      <c r="AN133" s="7">
        <f t="shared" si="36"/>
        <v>0.62062204192021664</v>
      </c>
      <c r="AO133" s="7">
        <f t="shared" si="37"/>
        <v>0.30020283975659257</v>
      </c>
      <c r="AP133" s="7">
        <f t="shared" si="38"/>
        <v>0.23766058147396918</v>
      </c>
      <c r="AQ133" s="7">
        <f t="shared" ref="AQ133:AQ168" si="50">$AH133-AF133</f>
        <v>0.12136578769438833</v>
      </c>
      <c r="AR133" s="7">
        <f t="shared" si="39"/>
        <v>5.1588911426639905E-2</v>
      </c>
    </row>
    <row r="134" spans="1:44">
      <c r="A134">
        <v>131</v>
      </c>
      <c r="B134">
        <v>66</v>
      </c>
      <c r="C134" s="7">
        <f>(ROI_Data_86um!B135/B134)</f>
        <v>1.2272727272727273</v>
      </c>
      <c r="D134" s="7">
        <f>(ROI_Data_86um!C135/$B134)</f>
        <v>1.2878787878787878</v>
      </c>
      <c r="E134" s="7">
        <f>(ROI_Data_86um!D135/$B134)</f>
        <v>1.2121212121212122</v>
      </c>
      <c r="F134" s="7">
        <f>(ROI_Data_86um!E135/B134)</f>
        <v>1.7424242424242424</v>
      </c>
      <c r="G134" s="7">
        <f>(ROI_Data_86um!F135/B134)</f>
        <v>1.893939393939394</v>
      </c>
      <c r="H134" s="7">
        <f>(ROI_Data_86um!G135/$B134)</f>
        <v>2.2878787878787881</v>
      </c>
      <c r="I134" s="7">
        <f>(ROI_Data_86um!H135/$B134)</f>
        <v>2.5</v>
      </c>
      <c r="J134" s="7">
        <f>(ROI_Data_86um!I135/$B134)</f>
        <v>2.4393939393939394</v>
      </c>
      <c r="K134" s="7">
        <f>(ROI_Data_86um!J135/B134)</f>
        <v>2.8636363636363638</v>
      </c>
      <c r="M134">
        <v>131</v>
      </c>
      <c r="N134">
        <v>74</v>
      </c>
      <c r="O134" s="7">
        <f>ROI_Data_86um!N135/ROI_Data_Normalized_86um!$N134</f>
        <v>1.1351351351351351</v>
      </c>
      <c r="P134" s="7">
        <f>ROI_Data_86um!O135/ROI_Data_Normalized_86um!$N134</f>
        <v>1.1756756756756757</v>
      </c>
      <c r="Q134" s="7">
        <f>ROI_Data_86um!P135/ROI_Data_Normalized_86um!$N134</f>
        <v>1.2567567567567568</v>
      </c>
      <c r="R134" s="7">
        <f>ROI_Data_86um!Q135/ROI_Data_Normalized_86um!$N134</f>
        <v>1.6891891891891893</v>
      </c>
      <c r="S134" s="7">
        <f>ROI_Data_86um!R135/ROI_Data_Normalized_86um!$N134</f>
        <v>1.6756756756756757</v>
      </c>
      <c r="T134" s="7">
        <f>ROI_Data_86um!S135/ROI_Data_Normalized_86um!$N134</f>
        <v>2.0405405405405403</v>
      </c>
      <c r="U134" s="7">
        <f>ROI_Data_86um!T135/ROI_Data_Normalized_86um!$N134</f>
        <v>2.3648648648648649</v>
      </c>
      <c r="V134" s="7">
        <f>ROI_Data_86um!U135/ROI_Data_Normalized_86um!$N134</f>
        <v>2.2297297297297298</v>
      </c>
      <c r="W134" s="7">
        <f>ROI_Data_86um!V135/ROI_Data_Normalized_86um!$N134</f>
        <v>2.3648648648648649</v>
      </c>
      <c r="Y134">
        <v>131</v>
      </c>
      <c r="Z134" s="7">
        <f t="shared" si="40"/>
        <v>1.1812039312039313</v>
      </c>
      <c r="AA134" s="7">
        <f t="shared" si="47"/>
        <v>1.2317772317772318</v>
      </c>
      <c r="AB134" s="7">
        <f t="shared" si="41"/>
        <v>1.2344389844389845</v>
      </c>
      <c r="AC134" s="7">
        <f t="shared" si="42"/>
        <v>1.7158067158067158</v>
      </c>
      <c r="AD134" s="7">
        <f t="shared" si="43"/>
        <v>1.784807534807535</v>
      </c>
      <c r="AE134" s="7">
        <f t="shared" si="44"/>
        <v>2.1642096642096642</v>
      </c>
      <c r="AF134" s="7">
        <f t="shared" si="48"/>
        <v>2.4324324324324325</v>
      </c>
      <c r="AG134" s="7">
        <f t="shared" si="45"/>
        <v>2.3345618345618346</v>
      </c>
      <c r="AH134" s="7">
        <f t="shared" si="46"/>
        <v>2.6142506142506141</v>
      </c>
      <c r="AJ134">
        <v>131</v>
      </c>
      <c r="AK134" s="7">
        <f t="shared" si="49"/>
        <v>1.4330466830466828</v>
      </c>
      <c r="AL134" s="7">
        <f t="shared" si="49"/>
        <v>1.3824733824733824</v>
      </c>
      <c r="AM134" s="7">
        <f t="shared" si="35"/>
        <v>1.3798116298116296</v>
      </c>
      <c r="AN134" s="7">
        <f t="shared" si="36"/>
        <v>0.89844389844389827</v>
      </c>
      <c r="AO134" s="7">
        <f t="shared" si="37"/>
        <v>0.82944307944307916</v>
      </c>
      <c r="AP134" s="7">
        <f t="shared" si="38"/>
        <v>0.45004095004094991</v>
      </c>
      <c r="AQ134" s="7">
        <f t="shared" si="50"/>
        <v>0.18181818181818166</v>
      </c>
      <c r="AR134" s="7">
        <f t="shared" si="39"/>
        <v>0.27968877968877948</v>
      </c>
    </row>
    <row r="135" spans="1:44">
      <c r="A135">
        <v>132</v>
      </c>
      <c r="B135">
        <v>222</v>
      </c>
      <c r="C135" s="7">
        <f>(ROI_Data_86um!B136/B135)</f>
        <v>1.1441441441441442</v>
      </c>
      <c r="D135" s="7">
        <f>(ROI_Data_86um!C136/$B135)</f>
        <v>1.1486486486486487</v>
      </c>
      <c r="E135" s="7">
        <f>(ROI_Data_86um!D136/$B135)</f>
        <v>1.4144144144144144</v>
      </c>
      <c r="F135" s="7">
        <f>(ROI_Data_86um!E136/B135)</f>
        <v>1.7117117117117118</v>
      </c>
      <c r="G135" s="7">
        <f>(ROI_Data_86um!F136/B135)</f>
        <v>1.8783783783783783</v>
      </c>
      <c r="H135" s="7">
        <f>(ROI_Data_86um!G136/$B135)</f>
        <v>2.1306306306306309</v>
      </c>
      <c r="I135" s="7">
        <f>(ROI_Data_86um!H136/$B135)</f>
        <v>2.2972972972972974</v>
      </c>
      <c r="J135" s="7">
        <f>(ROI_Data_86um!I136/$B135)</f>
        <v>2.4729729729729728</v>
      </c>
      <c r="K135" s="7">
        <f>(ROI_Data_86um!J136/B135)</f>
        <v>2.5315315315315314</v>
      </c>
      <c r="M135">
        <v>132</v>
      </c>
      <c r="N135">
        <v>246</v>
      </c>
      <c r="O135" s="7">
        <f>ROI_Data_86um!N136/ROI_Data_Normalized_86um!$N135</f>
        <v>1.1951219512195121</v>
      </c>
      <c r="P135" s="7">
        <f>ROI_Data_86um!O136/ROI_Data_Normalized_86um!$N135</f>
        <v>1.1422764227642277</v>
      </c>
      <c r="Q135" s="7">
        <f>ROI_Data_86um!P136/ROI_Data_Normalized_86um!$N135</f>
        <v>1.5731707317073171</v>
      </c>
      <c r="R135" s="7">
        <f>ROI_Data_86um!Q136/ROI_Data_Normalized_86um!$N135</f>
        <v>1.8983739837398375</v>
      </c>
      <c r="S135" s="7">
        <f>ROI_Data_86um!R136/ROI_Data_Normalized_86um!$N135</f>
        <v>1.967479674796748</v>
      </c>
      <c r="T135" s="7">
        <f>ROI_Data_86um!S136/ROI_Data_Normalized_86um!$N135</f>
        <v>2.0609756097560976</v>
      </c>
      <c r="U135" s="7">
        <f>ROI_Data_86um!T136/ROI_Data_Normalized_86um!$N135</f>
        <v>2.2073170731707319</v>
      </c>
      <c r="V135" s="7">
        <f>ROI_Data_86um!U136/ROI_Data_Normalized_86um!$N135</f>
        <v>2.2317073170731709</v>
      </c>
      <c r="W135" s="7">
        <f>ROI_Data_86um!V136/ROI_Data_Normalized_86um!$N135</f>
        <v>2.3089430894308944</v>
      </c>
      <c r="Y135">
        <v>132</v>
      </c>
      <c r="Z135" s="7">
        <f t="shared" si="40"/>
        <v>1.1696330476818282</v>
      </c>
      <c r="AA135" s="7">
        <f t="shared" si="47"/>
        <v>1.1454625357064381</v>
      </c>
      <c r="AB135" s="7">
        <f t="shared" si="41"/>
        <v>1.4937925730608659</v>
      </c>
      <c r="AC135" s="7">
        <f t="shared" si="42"/>
        <v>1.8050428477257747</v>
      </c>
      <c r="AD135" s="7">
        <f t="shared" si="43"/>
        <v>1.9229290265875632</v>
      </c>
      <c r="AE135" s="7">
        <f t="shared" si="44"/>
        <v>2.0958031201933642</v>
      </c>
      <c r="AF135" s="7">
        <f t="shared" si="48"/>
        <v>2.2523071852340149</v>
      </c>
      <c r="AG135" s="7">
        <f t="shared" si="45"/>
        <v>2.3523401450230716</v>
      </c>
      <c r="AH135" s="7">
        <f t="shared" si="46"/>
        <v>2.4202373104812129</v>
      </c>
      <c r="AJ135">
        <v>132</v>
      </c>
      <c r="AK135" s="7">
        <f t="shared" si="49"/>
        <v>1.2506042627993847</v>
      </c>
      <c r="AL135" s="7">
        <f t="shared" si="49"/>
        <v>1.2747747747747749</v>
      </c>
      <c r="AM135" s="7">
        <f t="shared" si="35"/>
        <v>0.92644473742034705</v>
      </c>
      <c r="AN135" s="7">
        <f t="shared" si="36"/>
        <v>0.61519446275543821</v>
      </c>
      <c r="AO135" s="7">
        <f t="shared" si="37"/>
        <v>0.49730828389364978</v>
      </c>
      <c r="AP135" s="7">
        <f t="shared" si="38"/>
        <v>0.3244341902878487</v>
      </c>
      <c r="AQ135" s="7">
        <f t="shared" si="50"/>
        <v>0.16793012524719808</v>
      </c>
      <c r="AR135" s="7">
        <f t="shared" si="39"/>
        <v>6.7897165458141284E-2</v>
      </c>
    </row>
    <row r="136" spans="1:44">
      <c r="A136">
        <v>133</v>
      </c>
      <c r="B136">
        <v>1331</v>
      </c>
      <c r="C136" s="7">
        <f>(ROI_Data_86um!B137/B136)</f>
        <v>1.1262208865514651</v>
      </c>
      <c r="D136" s="7">
        <f>(ROI_Data_86um!C137/$B136)</f>
        <v>1.2021036814425243</v>
      </c>
      <c r="E136" s="7">
        <f>(ROI_Data_86um!D137/$B136)</f>
        <v>1.2629601803155521</v>
      </c>
      <c r="F136" s="7">
        <f>(ROI_Data_86um!E137/B136)</f>
        <v>1.5462058602554469</v>
      </c>
      <c r="G136" s="7">
        <f>(ROI_Data_86um!F137/B136)</f>
        <v>1.6987227648384673</v>
      </c>
      <c r="H136" s="7">
        <f>(ROI_Data_86um!G137/$B136)</f>
        <v>1.8249436513899324</v>
      </c>
      <c r="I136" s="7">
        <f>(ROI_Data_86um!H137/$B136)</f>
        <v>1.9496619083395943</v>
      </c>
      <c r="J136" s="7">
        <f>(ROI_Data_86um!I137/$B136)</f>
        <v>2.0736288504883547</v>
      </c>
      <c r="K136" s="7">
        <f>(ROI_Data_86um!J137/B136)</f>
        <v>2.1555221637866264</v>
      </c>
      <c r="M136">
        <v>133</v>
      </c>
      <c r="N136">
        <v>1395</v>
      </c>
      <c r="O136" s="7">
        <f>ROI_Data_86um!N137/ROI_Data_Normalized_86um!$N136</f>
        <v>1.1369175627240142</v>
      </c>
      <c r="P136" s="7">
        <f>ROI_Data_86um!O137/ROI_Data_Normalized_86um!$N136</f>
        <v>1.1935483870967742</v>
      </c>
      <c r="Q136" s="7">
        <f>ROI_Data_86um!P137/ROI_Data_Normalized_86um!$N136</f>
        <v>1.2967741935483872</v>
      </c>
      <c r="R136" s="7">
        <f>ROI_Data_86um!Q137/ROI_Data_Normalized_86um!$N136</f>
        <v>1.4881720430107528</v>
      </c>
      <c r="S136" s="7">
        <f>ROI_Data_86um!R137/ROI_Data_Normalized_86um!$N136</f>
        <v>1.6580645161290322</v>
      </c>
      <c r="T136" s="7">
        <f>ROI_Data_86um!S137/ROI_Data_Normalized_86um!$N136</f>
        <v>1.8071684587813619</v>
      </c>
      <c r="U136" s="7">
        <f>ROI_Data_86um!T137/ROI_Data_Normalized_86um!$N136</f>
        <v>1.978494623655914</v>
      </c>
      <c r="V136" s="7">
        <f>ROI_Data_86um!U137/ROI_Data_Normalized_86um!$N136</f>
        <v>2.0114695340501791</v>
      </c>
      <c r="W136" s="7">
        <f>ROI_Data_86um!V137/ROI_Data_Normalized_86um!$N136</f>
        <v>2.0838709677419356</v>
      </c>
      <c r="Y136">
        <v>133</v>
      </c>
      <c r="Z136" s="7">
        <f t="shared" si="40"/>
        <v>1.1315692246377398</v>
      </c>
      <c r="AA136" s="7">
        <f t="shared" si="47"/>
        <v>1.1978260342696494</v>
      </c>
      <c r="AB136" s="7">
        <f t="shared" si="41"/>
        <v>1.2798671869319698</v>
      </c>
      <c r="AC136" s="7">
        <f t="shared" si="42"/>
        <v>1.5171889516330999</v>
      </c>
      <c r="AD136" s="7">
        <f t="shared" si="43"/>
        <v>1.6783936404837498</v>
      </c>
      <c r="AE136" s="7">
        <f t="shared" si="44"/>
        <v>1.8160560550856473</v>
      </c>
      <c r="AF136" s="7">
        <f t="shared" si="48"/>
        <v>1.9640782659977543</v>
      </c>
      <c r="AG136" s="7">
        <f t="shared" si="45"/>
        <v>2.0425491922692669</v>
      </c>
      <c r="AH136" s="7">
        <f t="shared" si="46"/>
        <v>2.119696565764281</v>
      </c>
      <c r="AJ136">
        <v>133</v>
      </c>
      <c r="AK136" s="7">
        <f t="shared" si="49"/>
        <v>0.98812734112654121</v>
      </c>
      <c r="AL136" s="7">
        <f t="shared" si="49"/>
        <v>0.92187053149463161</v>
      </c>
      <c r="AM136" s="7">
        <f t="shared" si="35"/>
        <v>0.83982937883231124</v>
      </c>
      <c r="AN136" s="7">
        <f t="shared" si="36"/>
        <v>0.60250761413118115</v>
      </c>
      <c r="AO136" s="7">
        <f t="shared" si="37"/>
        <v>0.44130292528053117</v>
      </c>
      <c r="AP136" s="7">
        <f t="shared" si="38"/>
        <v>0.30364051067863373</v>
      </c>
      <c r="AQ136" s="7">
        <f t="shared" si="50"/>
        <v>0.15561829976652675</v>
      </c>
      <c r="AR136" s="7">
        <f t="shared" si="39"/>
        <v>7.7147373495014104E-2</v>
      </c>
    </row>
    <row r="137" spans="1:44">
      <c r="A137">
        <v>134</v>
      </c>
      <c r="B137">
        <v>605</v>
      </c>
      <c r="C137" s="7">
        <f>(ROI_Data_86um!B138/B137)</f>
        <v>1.1289256198347108</v>
      </c>
      <c r="D137" s="7">
        <f>(ROI_Data_86um!C138/$B137)</f>
        <v>1.2198347107438017</v>
      </c>
      <c r="E137" s="7">
        <f>(ROI_Data_86um!D138/$B137)</f>
        <v>1.2181818181818183</v>
      </c>
      <c r="F137" s="7">
        <f>(ROI_Data_86um!E138/B137)</f>
        <v>1.5933884297520662</v>
      </c>
      <c r="G137" s="7">
        <f>(ROI_Data_86um!F138/B137)</f>
        <v>1.6611570247933884</v>
      </c>
      <c r="H137" s="7">
        <f>(ROI_Data_86um!G138/$B137)</f>
        <v>2.0264462809917356</v>
      </c>
      <c r="I137" s="7">
        <f>(ROI_Data_86um!H138/$B137)</f>
        <v>2.175206611570248</v>
      </c>
      <c r="J137" s="7">
        <f>(ROI_Data_86um!I138/$B137)</f>
        <v>2.1041322314049586</v>
      </c>
      <c r="K137" s="7">
        <f>(ROI_Data_86um!J138/B137)</f>
        <v>2.4611570247933883</v>
      </c>
      <c r="M137">
        <v>134</v>
      </c>
      <c r="N137">
        <v>614</v>
      </c>
      <c r="O137" s="7">
        <f>ROI_Data_86um!N138/ROI_Data_Normalized_86um!$N137</f>
        <v>1.1889250814332248</v>
      </c>
      <c r="P137" s="7">
        <f>ROI_Data_86um!O138/ROI_Data_Normalized_86um!$N137</f>
        <v>1.3143322475570032</v>
      </c>
      <c r="Q137" s="7">
        <f>ROI_Data_86um!P138/ROI_Data_Normalized_86um!$N137</f>
        <v>1.2068403908794789</v>
      </c>
      <c r="R137" s="7">
        <f>ROI_Data_86um!Q138/ROI_Data_Normalized_86um!$N137</f>
        <v>1.5960912052117264</v>
      </c>
      <c r="S137" s="7">
        <f>ROI_Data_86um!R138/ROI_Data_Normalized_86um!$N137</f>
        <v>1.778501628664495</v>
      </c>
      <c r="T137" s="7">
        <f>ROI_Data_86um!S138/ROI_Data_Normalized_86um!$N137</f>
        <v>2.1563517915309447</v>
      </c>
      <c r="U137" s="7">
        <f>ROI_Data_86um!T138/ROI_Data_Normalized_86um!$N137</f>
        <v>2.4169381107491859</v>
      </c>
      <c r="V137" s="7">
        <f>ROI_Data_86um!U138/ROI_Data_Normalized_86um!$N137</f>
        <v>2.3794788273615635</v>
      </c>
      <c r="W137" s="7">
        <f>ROI_Data_86um!V138/ROI_Data_Normalized_86um!$N137</f>
        <v>2.6921824104234529</v>
      </c>
      <c r="Y137">
        <v>134</v>
      </c>
      <c r="Z137" s="7">
        <f t="shared" si="40"/>
        <v>1.1589253506339678</v>
      </c>
      <c r="AA137" s="7">
        <f t="shared" si="47"/>
        <v>1.2670834791504024</v>
      </c>
      <c r="AB137" s="7">
        <f t="shared" si="41"/>
        <v>1.2125111045306487</v>
      </c>
      <c r="AC137" s="7">
        <f t="shared" si="42"/>
        <v>1.5947398174818963</v>
      </c>
      <c r="AD137" s="7">
        <f t="shared" si="43"/>
        <v>1.7198293267289417</v>
      </c>
      <c r="AE137" s="7">
        <f t="shared" si="44"/>
        <v>2.0913990362613402</v>
      </c>
      <c r="AF137" s="7">
        <f t="shared" si="48"/>
        <v>2.2960723611597169</v>
      </c>
      <c r="AG137" s="7">
        <f t="shared" si="45"/>
        <v>2.2418055293832611</v>
      </c>
      <c r="AH137" s="7">
        <f t="shared" si="46"/>
        <v>2.5766697176084206</v>
      </c>
      <c r="AJ137">
        <v>134</v>
      </c>
      <c r="AK137" s="7">
        <f t="shared" si="49"/>
        <v>1.4177443669744527</v>
      </c>
      <c r="AL137" s="7">
        <f t="shared" si="49"/>
        <v>1.3095862384580181</v>
      </c>
      <c r="AM137" s="7">
        <f t="shared" si="35"/>
        <v>1.3641586130777719</v>
      </c>
      <c r="AN137" s="7">
        <f t="shared" si="36"/>
        <v>0.98192990012652426</v>
      </c>
      <c r="AO137" s="7">
        <f t="shared" si="37"/>
        <v>0.85684039087947883</v>
      </c>
      <c r="AP137" s="7">
        <f t="shared" si="38"/>
        <v>0.4852706813470804</v>
      </c>
      <c r="AQ137" s="7">
        <f t="shared" si="50"/>
        <v>0.28059735644870365</v>
      </c>
      <c r="AR137" s="7">
        <f t="shared" si="39"/>
        <v>0.33486418822515951</v>
      </c>
    </row>
    <row r="138" spans="1:44">
      <c r="A138">
        <v>135</v>
      </c>
      <c r="B138">
        <v>2031</v>
      </c>
      <c r="C138" s="7">
        <f>(ROI_Data_86um!B139/B138)</f>
        <v>1.191038897095027</v>
      </c>
      <c r="D138" s="7">
        <f>(ROI_Data_86um!C139/$B138)</f>
        <v>1.3042836041358936</v>
      </c>
      <c r="E138" s="7">
        <f>(ROI_Data_86um!D139/$B138)</f>
        <v>1.3623830625307731</v>
      </c>
      <c r="F138" s="7">
        <f>(ROI_Data_86um!E139/B138)</f>
        <v>1.5622845888724766</v>
      </c>
      <c r="G138" s="7">
        <f>(ROI_Data_86um!F139/B138)</f>
        <v>2.0083702609551946</v>
      </c>
      <c r="H138" s="7">
        <f>(ROI_Data_86um!G139/$B138)</f>
        <v>2.2575086164451008</v>
      </c>
      <c r="I138" s="7">
        <f>(ROI_Data_86um!H139/$B138)</f>
        <v>2.3195470211718368</v>
      </c>
      <c r="J138" s="7">
        <f>(ROI_Data_86um!I139/$B138)</f>
        <v>2.297390448055145</v>
      </c>
      <c r="K138" s="7">
        <f>(ROI_Data_86um!J139/B138)</f>
        <v>2.4372230428360413</v>
      </c>
      <c r="M138">
        <v>135</v>
      </c>
      <c r="N138">
        <v>2325</v>
      </c>
      <c r="O138" s="7">
        <f>ROI_Data_86um!N139/ROI_Data_Normalized_86um!$N138</f>
        <v>1.1002150537634408</v>
      </c>
      <c r="P138" s="7">
        <f>ROI_Data_86um!O139/ROI_Data_Normalized_86um!$N138</f>
        <v>1.1578494623655915</v>
      </c>
      <c r="Q138" s="7">
        <f>ROI_Data_86um!P139/ROI_Data_Normalized_86um!$N138</f>
        <v>1.3384946236559139</v>
      </c>
      <c r="R138" s="7">
        <f>ROI_Data_86um!Q139/ROI_Data_Normalized_86um!$N138</f>
        <v>1.5161290322580645</v>
      </c>
      <c r="S138" s="7">
        <f>ROI_Data_86um!R139/ROI_Data_Normalized_86um!$N138</f>
        <v>1.6808602150537635</v>
      </c>
      <c r="T138" s="7">
        <f>ROI_Data_86um!S139/ROI_Data_Normalized_86um!$N138</f>
        <v>2.0326881720430108</v>
      </c>
      <c r="U138" s="7">
        <f>ROI_Data_86um!T139/ROI_Data_Normalized_86um!$N138</f>
        <v>2.2288172043010754</v>
      </c>
      <c r="V138" s="7">
        <f>ROI_Data_86um!U139/ROI_Data_Normalized_86um!$N138</f>
        <v>2.3552688172043013</v>
      </c>
      <c r="W138" s="7">
        <f>ROI_Data_86um!V139/ROI_Data_Normalized_86um!$N138</f>
        <v>2.493763440860215</v>
      </c>
      <c r="Y138">
        <v>135</v>
      </c>
      <c r="Z138" s="7">
        <f t="shared" si="40"/>
        <v>1.1456269754292339</v>
      </c>
      <c r="AA138" s="7">
        <f t="shared" si="47"/>
        <v>1.2310665332507424</v>
      </c>
      <c r="AB138" s="7">
        <f t="shared" si="41"/>
        <v>1.3504388430933436</v>
      </c>
      <c r="AC138" s="7">
        <f t="shared" si="42"/>
        <v>1.5392068105652705</v>
      </c>
      <c r="AD138" s="7">
        <f t="shared" si="43"/>
        <v>1.8446152380044789</v>
      </c>
      <c r="AE138" s="7">
        <f t="shared" si="44"/>
        <v>2.145098394244056</v>
      </c>
      <c r="AF138" s="7">
        <f t="shared" si="48"/>
        <v>2.2741821127364563</v>
      </c>
      <c r="AG138" s="7">
        <f t="shared" si="45"/>
        <v>2.3263296326297231</v>
      </c>
      <c r="AH138" s="7">
        <f t="shared" si="46"/>
        <v>2.4654932418481281</v>
      </c>
      <c r="AJ138">
        <v>135</v>
      </c>
      <c r="AK138" s="7">
        <f t="shared" si="49"/>
        <v>1.3198662664188943</v>
      </c>
      <c r="AL138" s="7">
        <f t="shared" si="49"/>
        <v>1.2344267085973857</v>
      </c>
      <c r="AM138" s="7">
        <f t="shared" si="35"/>
        <v>1.1150543987547845</v>
      </c>
      <c r="AN138" s="7">
        <f t="shared" si="36"/>
        <v>0.92628643128285759</v>
      </c>
      <c r="AO138" s="7">
        <f t="shared" si="37"/>
        <v>0.62087800384364922</v>
      </c>
      <c r="AP138" s="7">
        <f t="shared" si="38"/>
        <v>0.32039484760407211</v>
      </c>
      <c r="AQ138" s="7">
        <f t="shared" si="50"/>
        <v>0.19131112911167181</v>
      </c>
      <c r="AR138" s="7">
        <f t="shared" si="39"/>
        <v>0.13916360921840498</v>
      </c>
    </row>
    <row r="139" spans="1:44">
      <c r="A139">
        <v>136</v>
      </c>
      <c r="B139">
        <v>682</v>
      </c>
      <c r="C139" s="7">
        <f>(ROI_Data_86um!B140/B139)</f>
        <v>1.1612903225806452</v>
      </c>
      <c r="D139" s="7">
        <f>(ROI_Data_86um!C140/$B139)</f>
        <v>1.1920821114369502</v>
      </c>
      <c r="E139" s="7">
        <f>(ROI_Data_86um!D140/$B139)</f>
        <v>1.2478005865102639</v>
      </c>
      <c r="F139" s="7">
        <f>(ROI_Data_86um!E140/B139)</f>
        <v>1.3343108504398826</v>
      </c>
      <c r="G139" s="7">
        <f>(ROI_Data_86um!F140/B139)</f>
        <v>1.5674486803519061</v>
      </c>
      <c r="H139" s="7">
        <f>(ROI_Data_86um!G140/$B139)</f>
        <v>1.903225806451613</v>
      </c>
      <c r="I139" s="7">
        <f>(ROI_Data_86um!H140/$B139)</f>
        <v>1.8665689149560116</v>
      </c>
      <c r="J139" s="7">
        <f>(ROI_Data_86um!I140/$B139)</f>
        <v>1.9398826979472141</v>
      </c>
      <c r="K139" s="7">
        <f>(ROI_Data_86um!J140/B139)</f>
        <v>2.1407624633431084</v>
      </c>
      <c r="M139">
        <v>136</v>
      </c>
      <c r="N139">
        <v>829</v>
      </c>
      <c r="O139" s="7">
        <f>ROI_Data_86um!N140/ROI_Data_Normalized_86um!$N139</f>
        <v>1.1133896260554885</v>
      </c>
      <c r="P139" s="7">
        <f>ROI_Data_86um!O140/ROI_Data_Normalized_86um!$N139</f>
        <v>1.1773220747889024</v>
      </c>
      <c r="Q139" s="7">
        <f>ROI_Data_86um!P140/ROI_Data_Normalized_86um!$N139</f>
        <v>1.2316043425814234</v>
      </c>
      <c r="R139" s="7">
        <f>ROI_Data_86um!Q140/ROI_Data_Normalized_86um!$N139</f>
        <v>1.3534378769601929</v>
      </c>
      <c r="S139" s="7">
        <f>ROI_Data_86um!R140/ROI_Data_Normalized_86um!$N139</f>
        <v>1.4439083232810614</v>
      </c>
      <c r="T139" s="7">
        <f>ROI_Data_86um!S140/ROI_Data_Normalized_86um!$N139</f>
        <v>1.8299155609167672</v>
      </c>
      <c r="U139" s="7">
        <f>ROI_Data_86um!T140/ROI_Data_Normalized_86um!$N139</f>
        <v>1.8347406513872135</v>
      </c>
      <c r="V139" s="7">
        <f>ROI_Data_86um!U140/ROI_Data_Normalized_86um!$N139</f>
        <v>1.8431845597104946</v>
      </c>
      <c r="W139" s="7">
        <f>ROI_Data_86um!V140/ROI_Data_Normalized_86um!$N139</f>
        <v>2.0723763570566947</v>
      </c>
      <c r="Y139">
        <v>136</v>
      </c>
      <c r="Z139" s="7">
        <f t="shared" si="40"/>
        <v>1.137339974318067</v>
      </c>
      <c r="AA139" s="7">
        <f t="shared" si="47"/>
        <v>1.1847020931129264</v>
      </c>
      <c r="AB139" s="7">
        <f t="shared" si="41"/>
        <v>1.2397024645458437</v>
      </c>
      <c r="AC139" s="7">
        <f t="shared" si="42"/>
        <v>1.3438743637000377</v>
      </c>
      <c r="AD139" s="7">
        <f t="shared" si="43"/>
        <v>1.5056785018164838</v>
      </c>
      <c r="AE139" s="7">
        <f t="shared" si="44"/>
        <v>1.86657068368419</v>
      </c>
      <c r="AF139" s="7">
        <f t="shared" si="48"/>
        <v>1.8506547831716125</v>
      </c>
      <c r="AG139" s="7">
        <f t="shared" si="45"/>
        <v>1.8915336288288542</v>
      </c>
      <c r="AH139" s="7">
        <f t="shared" si="46"/>
        <v>2.1065694101999015</v>
      </c>
      <c r="AJ139">
        <v>136</v>
      </c>
      <c r="AK139" s="7">
        <f t="shared" si="49"/>
        <v>0.96922943588183452</v>
      </c>
      <c r="AL139" s="7">
        <f t="shared" si="49"/>
        <v>0.92186731708697511</v>
      </c>
      <c r="AM139" s="7">
        <f t="shared" si="35"/>
        <v>0.86686694565405786</v>
      </c>
      <c r="AN139" s="7">
        <f t="shared" si="36"/>
        <v>0.76269504649986386</v>
      </c>
      <c r="AO139" s="7">
        <f t="shared" si="37"/>
        <v>0.60089090838341774</v>
      </c>
      <c r="AP139" s="7">
        <f t="shared" si="38"/>
        <v>0.23999872651571152</v>
      </c>
      <c r="AQ139" s="7">
        <f t="shared" si="50"/>
        <v>0.25591462702828904</v>
      </c>
      <c r="AR139" s="7">
        <f t="shared" si="39"/>
        <v>0.21503578137104729</v>
      </c>
    </row>
    <row r="140" spans="1:44">
      <c r="A140">
        <v>137</v>
      </c>
      <c r="B140">
        <v>167</v>
      </c>
      <c r="C140" s="7">
        <f>(ROI_Data_86um!B141/B140)</f>
        <v>1.4011976047904191</v>
      </c>
      <c r="D140" s="7">
        <f>(ROI_Data_86um!C141/$B140)</f>
        <v>1.5449101796407185</v>
      </c>
      <c r="E140" s="7">
        <f>(ROI_Data_86um!D141/$B140)</f>
        <v>1.6047904191616766</v>
      </c>
      <c r="F140" s="7">
        <f>(ROI_Data_86um!E141/B140)</f>
        <v>1.8323353293413174</v>
      </c>
      <c r="G140" s="7">
        <f>(ROI_Data_86um!F141/B140)</f>
        <v>2.0838323353293413</v>
      </c>
      <c r="H140" s="7">
        <f>(ROI_Data_86um!G141/$B140)</f>
        <v>2.1137724550898205</v>
      </c>
      <c r="I140" s="7">
        <f>(ROI_Data_86um!H141/$B140)</f>
        <v>2.2514970059880239</v>
      </c>
      <c r="J140" s="7">
        <f>(ROI_Data_86um!I141/$B140)</f>
        <v>2.341317365269461</v>
      </c>
      <c r="K140" s="7">
        <f>(ROI_Data_86um!J141/B140)</f>
        <v>2.3652694610778444</v>
      </c>
      <c r="M140">
        <v>137</v>
      </c>
      <c r="N140">
        <v>164</v>
      </c>
      <c r="O140" s="7">
        <f>ROI_Data_86um!N141/ROI_Data_Normalized_86um!$N140</f>
        <v>1.274390243902439</v>
      </c>
      <c r="P140" s="7">
        <f>ROI_Data_86um!O141/ROI_Data_Normalized_86um!$N140</f>
        <v>1.3353658536585367</v>
      </c>
      <c r="Q140" s="7">
        <f>ROI_Data_86um!P141/ROI_Data_Normalized_86um!$N140</f>
        <v>1.5853658536585367</v>
      </c>
      <c r="R140" s="7">
        <f>ROI_Data_86um!Q141/ROI_Data_Normalized_86um!$N140</f>
        <v>1.7378048780487805</v>
      </c>
      <c r="S140" s="7">
        <f>ROI_Data_86um!R141/ROI_Data_Normalized_86um!$N140</f>
        <v>1.8292682926829269</v>
      </c>
      <c r="T140" s="7">
        <f>ROI_Data_86um!S141/ROI_Data_Normalized_86um!$N140</f>
        <v>2.0609756097560976</v>
      </c>
      <c r="U140" s="7">
        <f>ROI_Data_86um!T141/ROI_Data_Normalized_86um!$N140</f>
        <v>2.1219512195121952</v>
      </c>
      <c r="V140" s="7">
        <f>ROI_Data_86um!U141/ROI_Data_Normalized_86um!$N140</f>
        <v>2.1646341463414633</v>
      </c>
      <c r="W140" s="7">
        <f>ROI_Data_86um!V141/ROI_Data_Normalized_86um!$N140</f>
        <v>2.3292682926829267</v>
      </c>
      <c r="Y140">
        <v>137</v>
      </c>
      <c r="Z140" s="7">
        <f t="shared" si="40"/>
        <v>1.3377939243464292</v>
      </c>
      <c r="AA140" s="7">
        <f t="shared" si="47"/>
        <v>1.4401380166496276</v>
      </c>
      <c r="AB140" s="7">
        <f t="shared" si="41"/>
        <v>1.5950781364101068</v>
      </c>
      <c r="AC140" s="7">
        <f t="shared" si="42"/>
        <v>1.7850701036950489</v>
      </c>
      <c r="AD140" s="7">
        <f t="shared" si="43"/>
        <v>1.956550314006134</v>
      </c>
      <c r="AE140" s="7">
        <f t="shared" si="44"/>
        <v>2.087374032422959</v>
      </c>
      <c r="AF140" s="7">
        <f t="shared" si="48"/>
        <v>2.1867241127501096</v>
      </c>
      <c r="AG140" s="7">
        <f t="shared" si="45"/>
        <v>2.2529757558054619</v>
      </c>
      <c r="AH140" s="7">
        <f t="shared" si="46"/>
        <v>2.3472688768803858</v>
      </c>
      <c r="AJ140">
        <v>137</v>
      </c>
      <c r="AK140" s="7">
        <f t="shared" si="49"/>
        <v>1.0094749525339566</v>
      </c>
      <c r="AL140" s="7">
        <f t="shared" si="49"/>
        <v>0.90713086023075817</v>
      </c>
      <c r="AM140" s="7">
        <f t="shared" si="35"/>
        <v>0.75219074047027901</v>
      </c>
      <c r="AN140" s="7">
        <f t="shared" si="36"/>
        <v>0.56219877318533684</v>
      </c>
      <c r="AO140" s="7">
        <f t="shared" si="37"/>
        <v>0.39071856287425177</v>
      </c>
      <c r="AP140" s="7">
        <f t="shared" si="38"/>
        <v>0.25989484445742672</v>
      </c>
      <c r="AQ140" s="7">
        <f t="shared" si="50"/>
        <v>0.16054476413027619</v>
      </c>
      <c r="AR140" s="7">
        <f t="shared" si="39"/>
        <v>9.4293121074923825E-2</v>
      </c>
    </row>
    <row r="141" spans="1:44">
      <c r="A141">
        <v>138</v>
      </c>
      <c r="B141">
        <v>105</v>
      </c>
      <c r="C141" s="7">
        <f>(ROI_Data_86um!B142/B141)</f>
        <v>1.4190476190476191</v>
      </c>
      <c r="D141" s="7">
        <f>(ROI_Data_86um!C142/$B141)</f>
        <v>1.5904761904761904</v>
      </c>
      <c r="E141" s="7">
        <f>(ROI_Data_86um!D142/$B141)</f>
        <v>1.5142857142857142</v>
      </c>
      <c r="F141" s="7">
        <f>(ROI_Data_86um!E142/B141)</f>
        <v>2.1904761904761907</v>
      </c>
      <c r="G141" s="7">
        <f>(ROI_Data_86um!F142/B141)</f>
        <v>2.2761904761904761</v>
      </c>
      <c r="H141" s="7">
        <f>(ROI_Data_86um!G142/$B141)</f>
        <v>2.5809523809523811</v>
      </c>
      <c r="I141" s="7">
        <f>(ROI_Data_86um!H142/$B141)</f>
        <v>2.8571428571428572</v>
      </c>
      <c r="J141" s="7">
        <f>(ROI_Data_86um!I142/$B141)</f>
        <v>2.9333333333333331</v>
      </c>
      <c r="K141" s="7">
        <f>(ROI_Data_86um!J142/B141)</f>
        <v>2.9523809523809526</v>
      </c>
      <c r="M141">
        <v>138</v>
      </c>
      <c r="N141">
        <v>111</v>
      </c>
      <c r="O141" s="7">
        <f>ROI_Data_86um!N142/ROI_Data_Normalized_86um!$N141</f>
        <v>1.3153153153153154</v>
      </c>
      <c r="P141" s="7">
        <f>ROI_Data_86um!O142/ROI_Data_Normalized_86um!$N141</f>
        <v>1.3513513513513513</v>
      </c>
      <c r="Q141" s="7">
        <f>ROI_Data_86um!P142/ROI_Data_Normalized_86um!$N141</f>
        <v>1.6126126126126126</v>
      </c>
      <c r="R141" s="7">
        <f>ROI_Data_86um!Q142/ROI_Data_Normalized_86um!$N141</f>
        <v>2.2162162162162162</v>
      </c>
      <c r="S141" s="7">
        <f>ROI_Data_86um!R142/ROI_Data_Normalized_86um!$N141</f>
        <v>2.2702702702702702</v>
      </c>
      <c r="T141" s="7">
        <f>ROI_Data_86um!S142/ROI_Data_Normalized_86um!$N141</f>
        <v>2.5675675675675675</v>
      </c>
      <c r="U141" s="7">
        <f>ROI_Data_86um!T142/ROI_Data_Normalized_86um!$N141</f>
        <v>2.7207207207207209</v>
      </c>
      <c r="V141" s="7">
        <f>ROI_Data_86um!U142/ROI_Data_Normalized_86um!$N141</f>
        <v>2.8648648648648649</v>
      </c>
      <c r="W141" s="7">
        <f>ROI_Data_86um!V142/ROI_Data_Normalized_86um!$N141</f>
        <v>2.9189189189189189</v>
      </c>
      <c r="Y141">
        <v>138</v>
      </c>
      <c r="Z141" s="7">
        <f t="shared" si="40"/>
        <v>1.3671814671814673</v>
      </c>
      <c r="AA141" s="7">
        <f t="shared" si="47"/>
        <v>1.470913770913771</v>
      </c>
      <c r="AB141" s="7">
        <f t="shared" si="41"/>
        <v>1.5634491634491634</v>
      </c>
      <c r="AC141" s="7">
        <f t="shared" si="42"/>
        <v>2.2033462033462037</v>
      </c>
      <c r="AD141" s="7">
        <f t="shared" si="43"/>
        <v>2.2732303732303731</v>
      </c>
      <c r="AE141" s="7">
        <f t="shared" si="44"/>
        <v>2.5742599742599745</v>
      </c>
      <c r="AF141" s="7">
        <f t="shared" si="48"/>
        <v>2.7889317889317891</v>
      </c>
      <c r="AG141" s="7">
        <f t="shared" si="45"/>
        <v>2.8990990990990992</v>
      </c>
      <c r="AH141" s="7">
        <f t="shared" si="46"/>
        <v>2.9356499356499359</v>
      </c>
      <c r="AJ141">
        <v>138</v>
      </c>
      <c r="AK141" s="7">
        <f t="shared" si="49"/>
        <v>1.5684684684684687</v>
      </c>
      <c r="AL141" s="7">
        <f t="shared" si="49"/>
        <v>1.464736164736165</v>
      </c>
      <c r="AM141" s="7">
        <f t="shared" si="35"/>
        <v>1.3722007722007725</v>
      </c>
      <c r="AN141" s="7">
        <f t="shared" si="36"/>
        <v>0.73230373230373225</v>
      </c>
      <c r="AO141" s="7">
        <f t="shared" si="37"/>
        <v>0.66241956241956279</v>
      </c>
      <c r="AP141" s="7">
        <f t="shared" si="38"/>
        <v>0.36138996138996138</v>
      </c>
      <c r="AQ141" s="7">
        <f t="shared" si="50"/>
        <v>0.14671814671814687</v>
      </c>
      <c r="AR141" s="7">
        <f t="shared" si="39"/>
        <v>3.6550836550836685E-2</v>
      </c>
    </row>
    <row r="142" spans="1:44">
      <c r="A142">
        <v>139</v>
      </c>
      <c r="B142">
        <v>31</v>
      </c>
      <c r="C142" s="7">
        <f>(ROI_Data_86um!B143/B142)</f>
        <v>1.064516129032258</v>
      </c>
      <c r="D142" s="7">
        <f>(ROI_Data_86um!C143/$B142)</f>
        <v>1.1290322580645162</v>
      </c>
      <c r="E142" s="7">
        <f>(ROI_Data_86um!D143/$B142)</f>
        <v>1.1612903225806452</v>
      </c>
      <c r="F142" s="7">
        <f>(ROI_Data_86um!E143/B142)</f>
        <v>1.3548387096774193</v>
      </c>
      <c r="G142" s="7">
        <f>(ROI_Data_86um!F143/B142)</f>
        <v>1.3870967741935485</v>
      </c>
      <c r="H142" s="7">
        <f>(ROI_Data_86um!G143/$B142)</f>
        <v>1.7419354838709677</v>
      </c>
      <c r="I142" s="7">
        <f>(ROI_Data_86um!H143/$B142)</f>
        <v>2.3225806451612905</v>
      </c>
      <c r="J142" s="7">
        <f>(ROI_Data_86um!I143/$B142)</f>
        <v>2.7419354838709675</v>
      </c>
      <c r="K142" s="7">
        <f>(ROI_Data_86um!J143/B142)</f>
        <v>2.7419354838709675</v>
      </c>
      <c r="M142">
        <v>139</v>
      </c>
      <c r="N142">
        <v>50</v>
      </c>
      <c r="O142" s="7">
        <f>ROI_Data_86um!N143/ROI_Data_Normalized_86um!$N142</f>
        <v>1.06</v>
      </c>
      <c r="P142" s="7">
        <f>ROI_Data_86um!O143/ROI_Data_Normalized_86um!$N142</f>
        <v>1.1399999999999999</v>
      </c>
      <c r="Q142" s="7">
        <f>ROI_Data_86um!P143/ROI_Data_Normalized_86um!$N142</f>
        <v>1.22</v>
      </c>
      <c r="R142" s="7">
        <f>ROI_Data_86um!Q143/ROI_Data_Normalized_86um!$N142</f>
        <v>1.34</v>
      </c>
      <c r="S142" s="7">
        <f>ROI_Data_86um!R143/ROI_Data_Normalized_86um!$N142</f>
        <v>1.82</v>
      </c>
      <c r="T142" s="7">
        <f>ROI_Data_86um!S143/ROI_Data_Normalized_86um!$N142</f>
        <v>1.62</v>
      </c>
      <c r="U142" s="7">
        <f>ROI_Data_86um!T143/ROI_Data_Normalized_86um!$N142</f>
        <v>1.98</v>
      </c>
      <c r="V142" s="7">
        <f>ROI_Data_86um!U143/ROI_Data_Normalized_86um!$N142</f>
        <v>2.68</v>
      </c>
      <c r="W142" s="7">
        <f>ROI_Data_86um!V143/ROI_Data_Normalized_86um!$N142</f>
        <v>2.6</v>
      </c>
      <c r="Y142">
        <v>139</v>
      </c>
      <c r="Z142" s="7">
        <f t="shared" si="40"/>
        <v>1.062258064516129</v>
      </c>
      <c r="AA142" s="7">
        <f t="shared" si="47"/>
        <v>1.1345161290322581</v>
      </c>
      <c r="AB142" s="7">
        <f t="shared" si="41"/>
        <v>1.1906451612903226</v>
      </c>
      <c r="AC142" s="7">
        <f t="shared" si="42"/>
        <v>1.3474193548387097</v>
      </c>
      <c r="AD142" s="7">
        <f t="shared" si="43"/>
        <v>1.6035483870967742</v>
      </c>
      <c r="AE142" s="7">
        <f t="shared" si="44"/>
        <v>1.680967741935484</v>
      </c>
      <c r="AF142" s="7">
        <f t="shared" si="48"/>
        <v>2.1512903225806452</v>
      </c>
      <c r="AG142" s="7">
        <f t="shared" si="45"/>
        <v>2.7109677419354838</v>
      </c>
      <c r="AH142" s="7">
        <f t="shared" si="46"/>
        <v>2.6709677419354838</v>
      </c>
      <c r="AJ142">
        <v>139</v>
      </c>
      <c r="AK142" s="7">
        <f t="shared" si="49"/>
        <v>1.6087096774193548</v>
      </c>
      <c r="AL142" s="7">
        <f t="shared" si="49"/>
        <v>1.5364516129032257</v>
      </c>
      <c r="AM142" s="7">
        <f t="shared" si="35"/>
        <v>1.4803225806451612</v>
      </c>
      <c r="AN142" s="7">
        <f t="shared" si="36"/>
        <v>1.3235483870967741</v>
      </c>
      <c r="AO142" s="7">
        <f t="shared" si="37"/>
        <v>1.0674193548387096</v>
      </c>
      <c r="AP142" s="7">
        <f t="shared" si="38"/>
        <v>0.98999999999999977</v>
      </c>
      <c r="AQ142" s="7">
        <f t="shared" si="50"/>
        <v>0.51967741935483858</v>
      </c>
      <c r="AR142" s="7">
        <f t="shared" si="39"/>
        <v>-4.0000000000000036E-2</v>
      </c>
    </row>
    <row r="143" spans="1:44">
      <c r="A143">
        <v>140</v>
      </c>
      <c r="B143">
        <v>1600</v>
      </c>
      <c r="C143" s="7">
        <f>(ROI_Data_86um!B144/B143)</f>
        <v>1.09375</v>
      </c>
      <c r="D143" s="7">
        <f>(ROI_Data_86um!C144/$B143)</f>
        <v>1.1468750000000001</v>
      </c>
      <c r="E143" s="7">
        <f>(ROI_Data_86um!D144/$B143)</f>
        <v>1.2237499999999999</v>
      </c>
      <c r="F143" s="7">
        <f>(ROI_Data_86um!E144/B143)</f>
        <v>1.431875</v>
      </c>
      <c r="G143" s="7">
        <f>(ROI_Data_86um!F144/B143)</f>
        <v>1.484375</v>
      </c>
      <c r="H143" s="7">
        <f>(ROI_Data_86um!G144/$B143)</f>
        <v>2.0056250000000002</v>
      </c>
      <c r="I143" s="7">
        <f>(ROI_Data_86um!H144/$B143)</f>
        <v>2.1512500000000001</v>
      </c>
      <c r="J143" s="7">
        <f>(ROI_Data_86um!I144/$B143)</f>
        <v>2.2931249999999999</v>
      </c>
      <c r="K143" s="7">
        <f>(ROI_Data_86um!J144/B143)</f>
        <v>2.410625</v>
      </c>
      <c r="M143">
        <v>140</v>
      </c>
      <c r="N143">
        <v>2393</v>
      </c>
      <c r="O143" s="7">
        <f>ROI_Data_86um!N144/ROI_Data_Normalized_86um!$N143</f>
        <v>1.0994567488508149</v>
      </c>
      <c r="P143" s="7">
        <f>ROI_Data_86um!O144/ROI_Data_Normalized_86um!$N143</f>
        <v>1.1345591307981613</v>
      </c>
      <c r="Q143" s="7">
        <f>ROI_Data_86um!P144/ROI_Data_Normalized_86um!$N143</f>
        <v>1.2026744671959884</v>
      </c>
      <c r="R143" s="7">
        <f>ROI_Data_86um!Q144/ROI_Data_Normalized_86um!$N143</f>
        <v>1.4956122022565816</v>
      </c>
      <c r="S143" s="7">
        <f>ROI_Data_86um!R144/ROI_Data_Normalized_86um!$N143</f>
        <v>1.5892185541161721</v>
      </c>
      <c r="T143" s="7">
        <f>ROI_Data_86um!S144/ROI_Data_Normalized_86um!$N143</f>
        <v>2.1554534057668198</v>
      </c>
      <c r="U143" s="7">
        <f>ROI_Data_86um!T144/ROI_Data_Normalized_86um!$N143</f>
        <v>2.2248223986627664</v>
      </c>
      <c r="V143" s="7">
        <f>ROI_Data_86um!U144/ROI_Data_Normalized_86um!$N143</f>
        <v>2.3572921019640618</v>
      </c>
      <c r="W143" s="7">
        <f>ROI_Data_86um!V144/ROI_Data_Normalized_86um!$N143</f>
        <v>2.5014625992478061</v>
      </c>
      <c r="Y143">
        <v>140</v>
      </c>
      <c r="Z143" s="7">
        <f t="shared" si="40"/>
        <v>1.0966033744254076</v>
      </c>
      <c r="AA143" s="7">
        <f t="shared" si="47"/>
        <v>1.1407170653990808</v>
      </c>
      <c r="AB143" s="7">
        <f t="shared" si="41"/>
        <v>1.2132122335979942</v>
      </c>
      <c r="AC143" s="7">
        <f t="shared" si="42"/>
        <v>1.4637436011282907</v>
      </c>
      <c r="AD143" s="7">
        <f t="shared" si="43"/>
        <v>1.5367967770580861</v>
      </c>
      <c r="AE143" s="7">
        <f t="shared" si="44"/>
        <v>2.08053920288341</v>
      </c>
      <c r="AF143" s="7">
        <f t="shared" si="48"/>
        <v>2.1880361993313833</v>
      </c>
      <c r="AG143" s="7">
        <f t="shared" si="45"/>
        <v>2.3252085509820306</v>
      </c>
      <c r="AH143" s="7">
        <f t="shared" si="46"/>
        <v>2.4560437996239033</v>
      </c>
      <c r="AJ143">
        <v>140</v>
      </c>
      <c r="AK143" s="7">
        <f t="shared" si="49"/>
        <v>1.3594404251984957</v>
      </c>
      <c r="AL143" s="7">
        <f t="shared" si="49"/>
        <v>1.3153267342248225</v>
      </c>
      <c r="AM143" s="7">
        <f t="shared" si="35"/>
        <v>1.2428315660259091</v>
      </c>
      <c r="AN143" s="7">
        <f t="shared" si="36"/>
        <v>0.99230019849561257</v>
      </c>
      <c r="AO143" s="7">
        <f t="shared" si="37"/>
        <v>0.91924702256581714</v>
      </c>
      <c r="AP143" s="7">
        <f t="shared" si="38"/>
        <v>0.3755045967404933</v>
      </c>
      <c r="AQ143" s="7">
        <f t="shared" si="50"/>
        <v>0.26800760029252002</v>
      </c>
      <c r="AR143" s="7">
        <f t="shared" si="39"/>
        <v>0.13083524864187268</v>
      </c>
    </row>
    <row r="144" spans="1:44">
      <c r="A144">
        <v>141</v>
      </c>
      <c r="B144">
        <v>706</v>
      </c>
      <c r="C144" s="7">
        <f>(ROI_Data_86um!B145/B144)</f>
        <v>1.046742209631728</v>
      </c>
      <c r="D144" s="7">
        <f>(ROI_Data_86um!C145/$B144)</f>
        <v>1.1118980169971671</v>
      </c>
      <c r="E144" s="7">
        <f>(ROI_Data_86um!D145/$B144)</f>
        <v>1.1983002832861189</v>
      </c>
      <c r="F144" s="7">
        <f>(ROI_Data_86um!E145/B144)</f>
        <v>1.2960339943342776</v>
      </c>
      <c r="G144" s="7">
        <f>(ROI_Data_86um!F145/B144)</f>
        <v>1.5269121813031161</v>
      </c>
      <c r="H144" s="7">
        <f>(ROI_Data_86um!G145/$B144)</f>
        <v>1.5552407932011332</v>
      </c>
      <c r="I144" s="7">
        <f>(ROI_Data_86um!H145/$B144)</f>
        <v>1.6983002832861189</v>
      </c>
      <c r="J144" s="7">
        <f>(ROI_Data_86um!I145/$B144)</f>
        <v>1.7577903682719547</v>
      </c>
      <c r="K144" s="7">
        <f>(ROI_Data_86um!J145/B144)</f>
        <v>1.9291784702549575</v>
      </c>
      <c r="M144">
        <v>141</v>
      </c>
      <c r="N144">
        <v>453</v>
      </c>
      <c r="O144" s="7">
        <f>ROI_Data_86um!N145/ROI_Data_Normalized_86um!$N144</f>
        <v>1.0971302428256071</v>
      </c>
      <c r="P144" s="7">
        <f>ROI_Data_86um!O145/ROI_Data_Normalized_86um!$N144</f>
        <v>1.0905077262693157</v>
      </c>
      <c r="Q144" s="7">
        <f>ROI_Data_86um!P145/ROI_Data_Normalized_86um!$N144</f>
        <v>1.1810154525386314</v>
      </c>
      <c r="R144" s="7">
        <f>ROI_Data_86um!Q145/ROI_Data_Normalized_86um!$N144</f>
        <v>1.3178807947019868</v>
      </c>
      <c r="S144" s="7">
        <f>ROI_Data_86um!R145/ROI_Data_Normalized_86um!$N144</f>
        <v>1.423841059602649</v>
      </c>
      <c r="T144" s="7">
        <f>ROI_Data_86um!S145/ROI_Data_Normalized_86um!$N144</f>
        <v>1.6225165562913908</v>
      </c>
      <c r="U144" s="7">
        <f>ROI_Data_86um!T145/ROI_Data_Normalized_86um!$N144</f>
        <v>1.7858719646799117</v>
      </c>
      <c r="V144" s="7">
        <f>ROI_Data_86um!U145/ROI_Data_Normalized_86um!$N144</f>
        <v>1.8322295805739515</v>
      </c>
      <c r="W144" s="7">
        <f>ROI_Data_86um!V145/ROI_Data_Normalized_86um!$N144</f>
        <v>1.988962472406181</v>
      </c>
      <c r="Y144">
        <v>141</v>
      </c>
      <c r="Z144" s="7">
        <f t="shared" si="40"/>
        <v>1.0719362262286676</v>
      </c>
      <c r="AA144" s="7">
        <f t="shared" si="47"/>
        <v>1.1012028716332414</v>
      </c>
      <c r="AB144" s="7">
        <f t="shared" si="41"/>
        <v>1.1896578679123753</v>
      </c>
      <c r="AC144" s="7">
        <f t="shared" si="42"/>
        <v>1.3069573945181321</v>
      </c>
      <c r="AD144" s="7">
        <f t="shared" si="43"/>
        <v>1.4753766204528826</v>
      </c>
      <c r="AE144" s="7">
        <f t="shared" si="44"/>
        <v>1.588878674746262</v>
      </c>
      <c r="AF144" s="7">
        <f t="shared" si="48"/>
        <v>1.7420861239830154</v>
      </c>
      <c r="AG144" s="7">
        <f t="shared" si="45"/>
        <v>1.7950099744229531</v>
      </c>
      <c r="AH144" s="7">
        <f t="shared" si="46"/>
        <v>1.9590704713305693</v>
      </c>
      <c r="AJ144">
        <v>141</v>
      </c>
      <c r="AK144" s="7">
        <f t="shared" si="49"/>
        <v>0.88713424510190175</v>
      </c>
      <c r="AL144" s="7">
        <f t="shared" si="49"/>
        <v>0.85786759969732795</v>
      </c>
      <c r="AM144" s="7">
        <f t="shared" si="35"/>
        <v>0.76941260341819406</v>
      </c>
      <c r="AN144" s="7">
        <f t="shared" si="36"/>
        <v>0.65211307681243724</v>
      </c>
      <c r="AO144" s="7">
        <f t="shared" si="37"/>
        <v>0.48369385087768668</v>
      </c>
      <c r="AP144" s="7">
        <f t="shared" si="38"/>
        <v>0.37019179658430734</v>
      </c>
      <c r="AQ144" s="7">
        <f t="shared" si="50"/>
        <v>0.2169843473475539</v>
      </c>
      <c r="AR144" s="7">
        <f t="shared" si="39"/>
        <v>0.16406049690761626</v>
      </c>
    </row>
    <row r="145" spans="1:44">
      <c r="A145">
        <v>142</v>
      </c>
      <c r="B145">
        <v>329</v>
      </c>
      <c r="C145" s="7">
        <f>(ROI_Data_86um!B146/B145)</f>
        <v>1.4984802431610942</v>
      </c>
      <c r="D145" s="7">
        <f>(ROI_Data_86um!C146/$B145)</f>
        <v>1.5410334346504559</v>
      </c>
      <c r="E145" s="7">
        <f>(ROI_Data_86um!D146/$B145)</f>
        <v>1.5775075987841944</v>
      </c>
      <c r="F145" s="7">
        <f>(ROI_Data_86um!E146/B145)</f>
        <v>1.8510638297872339</v>
      </c>
      <c r="G145" s="7">
        <f>(ROI_Data_86um!F146/B145)</f>
        <v>1.9361702127659575</v>
      </c>
      <c r="H145" s="7">
        <f>(ROI_Data_86um!G146/$B145)</f>
        <v>2.0486322188449848</v>
      </c>
      <c r="I145" s="7">
        <f>(ROI_Data_86um!H146/$B145)</f>
        <v>2.2705167173252279</v>
      </c>
      <c r="J145" s="7">
        <f>(ROI_Data_86um!I146/$B145)</f>
        <v>2.2796352583586628</v>
      </c>
      <c r="K145" s="7">
        <f>(ROI_Data_86um!J146/B145)</f>
        <v>2.2978723404255321</v>
      </c>
      <c r="M145">
        <v>142</v>
      </c>
      <c r="N145">
        <v>308</v>
      </c>
      <c r="O145" s="7">
        <f>ROI_Data_86um!N146/ROI_Data_Normalized_86um!$N145</f>
        <v>1.4772727272727273</v>
      </c>
      <c r="P145" s="7">
        <f>ROI_Data_86um!O146/ROI_Data_Normalized_86um!$N145</f>
        <v>1.5162337662337662</v>
      </c>
      <c r="Q145" s="7">
        <f>ROI_Data_86um!P146/ROI_Data_Normalized_86um!$N145</f>
        <v>1.6233766233766234</v>
      </c>
      <c r="R145" s="7">
        <f>ROI_Data_86um!Q146/ROI_Data_Normalized_86um!$N145</f>
        <v>1.8311688311688312</v>
      </c>
      <c r="S145" s="7">
        <f>ROI_Data_86um!R146/ROI_Data_Normalized_86um!$N145</f>
        <v>1.974025974025974</v>
      </c>
      <c r="T145" s="7">
        <f>ROI_Data_86um!S146/ROI_Data_Normalized_86um!$N145</f>
        <v>2.1525974025974026</v>
      </c>
      <c r="U145" s="7">
        <f>ROI_Data_86um!T146/ROI_Data_Normalized_86um!$N145</f>
        <v>2.3409090909090908</v>
      </c>
      <c r="V145" s="7">
        <f>ROI_Data_86um!U146/ROI_Data_Normalized_86um!$N145</f>
        <v>2.3474025974025974</v>
      </c>
      <c r="W145" s="7">
        <f>ROI_Data_86um!V146/ROI_Data_Normalized_86um!$N145</f>
        <v>2.4772727272727271</v>
      </c>
      <c r="Y145">
        <v>142</v>
      </c>
      <c r="Z145" s="7">
        <f t="shared" si="40"/>
        <v>1.4878764852169106</v>
      </c>
      <c r="AA145" s="7">
        <f t="shared" si="47"/>
        <v>1.5286336004421111</v>
      </c>
      <c r="AB145" s="7">
        <f t="shared" si="41"/>
        <v>1.600442111080409</v>
      </c>
      <c r="AC145" s="7">
        <f t="shared" si="42"/>
        <v>1.8411163304780325</v>
      </c>
      <c r="AD145" s="7">
        <f t="shared" si="43"/>
        <v>1.9550980933959656</v>
      </c>
      <c r="AE145" s="7">
        <f t="shared" si="44"/>
        <v>2.1006148107211935</v>
      </c>
      <c r="AF145" s="7">
        <f t="shared" si="48"/>
        <v>2.3057129041171596</v>
      </c>
      <c r="AG145" s="7">
        <f t="shared" si="45"/>
        <v>2.3135189278806303</v>
      </c>
      <c r="AH145" s="7">
        <f t="shared" si="46"/>
        <v>2.3875725338491298</v>
      </c>
      <c r="AJ145">
        <v>142</v>
      </c>
      <c r="AK145" s="7">
        <f t="shared" si="49"/>
        <v>0.89969604863221919</v>
      </c>
      <c r="AL145" s="7">
        <f t="shared" si="49"/>
        <v>0.85893893340701877</v>
      </c>
      <c r="AM145" s="7">
        <f t="shared" si="35"/>
        <v>0.78713042276872081</v>
      </c>
      <c r="AN145" s="7">
        <f t="shared" si="36"/>
        <v>0.54645620337109735</v>
      </c>
      <c r="AO145" s="7">
        <f t="shared" si="37"/>
        <v>0.43247444045316419</v>
      </c>
      <c r="AP145" s="7">
        <f t="shared" si="38"/>
        <v>0.28695772312793633</v>
      </c>
      <c r="AQ145" s="7">
        <f t="shared" si="50"/>
        <v>8.1859629731970251E-2</v>
      </c>
      <c r="AR145" s="7">
        <f t="shared" si="39"/>
        <v>7.4053605968499525E-2</v>
      </c>
    </row>
    <row r="146" spans="1:44">
      <c r="A146">
        <v>143</v>
      </c>
      <c r="B146">
        <v>317</v>
      </c>
      <c r="C146" s="7">
        <f>(ROI_Data_86um!B147/B146)</f>
        <v>1.2460567823343849</v>
      </c>
      <c r="D146" s="7">
        <f>(ROI_Data_86um!C147/$B146)</f>
        <v>1.362776025236593</v>
      </c>
      <c r="E146" s="7">
        <f>(ROI_Data_86um!D147/$B146)</f>
        <v>1.501577287066246</v>
      </c>
      <c r="F146" s="7">
        <f>(ROI_Data_86um!E147/B146)</f>
        <v>1.7949526813880126</v>
      </c>
      <c r="G146" s="7">
        <f>(ROI_Data_86um!F147/B146)</f>
        <v>2.0063091482649842</v>
      </c>
      <c r="H146" s="7">
        <f>(ROI_Data_86um!G147/$B146)</f>
        <v>2.1167192429022084</v>
      </c>
      <c r="I146" s="7">
        <f>(ROI_Data_86um!H147/$B146)</f>
        <v>2.2271293375394321</v>
      </c>
      <c r="J146" s="7">
        <f>(ROI_Data_86um!I147/$B146)</f>
        <v>2.3438485804416405</v>
      </c>
      <c r="K146" s="7">
        <f>(ROI_Data_86um!J147/B146)</f>
        <v>2.5141955835962144</v>
      </c>
      <c r="M146">
        <v>143</v>
      </c>
      <c r="N146">
        <v>335</v>
      </c>
      <c r="O146" s="7">
        <f>ROI_Data_86um!N147/ROI_Data_Normalized_86um!$N146</f>
        <v>1.3432835820895523</v>
      </c>
      <c r="P146" s="7">
        <f>ROI_Data_86um!O147/ROI_Data_Normalized_86um!$N146</f>
        <v>1.3791044776119403</v>
      </c>
      <c r="Q146" s="7">
        <f>ROI_Data_86um!P147/ROI_Data_Normalized_86um!$N146</f>
        <v>1.5701492537313433</v>
      </c>
      <c r="R146" s="7">
        <f>ROI_Data_86um!Q147/ROI_Data_Normalized_86um!$N146</f>
        <v>1.9014925373134328</v>
      </c>
      <c r="S146" s="7">
        <f>ROI_Data_86um!R147/ROI_Data_Normalized_86um!$N146</f>
        <v>1.9850746268656716</v>
      </c>
      <c r="T146" s="7">
        <f>ROI_Data_86um!S147/ROI_Data_Normalized_86um!$N146</f>
        <v>2.1432835820895524</v>
      </c>
      <c r="U146" s="7">
        <f>ROI_Data_86um!T147/ROI_Data_Normalized_86um!$N146</f>
        <v>2.256716417910448</v>
      </c>
      <c r="V146" s="7">
        <f>ROI_Data_86um!U147/ROI_Data_Normalized_86um!$N146</f>
        <v>2.4059701492537315</v>
      </c>
      <c r="W146" s="7">
        <f>ROI_Data_86um!V147/ROI_Data_Normalized_86um!$N146</f>
        <v>2.4746268656716417</v>
      </c>
      <c r="Y146">
        <v>143</v>
      </c>
      <c r="Z146" s="7">
        <f t="shared" si="40"/>
        <v>1.2946701822119686</v>
      </c>
      <c r="AA146" s="7">
        <f t="shared" si="47"/>
        <v>1.3709402514242668</v>
      </c>
      <c r="AB146" s="7">
        <f t="shared" si="41"/>
        <v>1.5358632703987947</v>
      </c>
      <c r="AC146" s="7">
        <f t="shared" si="42"/>
        <v>1.8482226093507226</v>
      </c>
      <c r="AD146" s="7">
        <f t="shared" si="43"/>
        <v>1.9956918875653278</v>
      </c>
      <c r="AE146" s="7">
        <f t="shared" si="44"/>
        <v>2.1300014124958802</v>
      </c>
      <c r="AF146" s="7">
        <f t="shared" si="48"/>
        <v>2.24192287772494</v>
      </c>
      <c r="AG146" s="7">
        <f t="shared" si="45"/>
        <v>2.374909364847686</v>
      </c>
      <c r="AH146" s="7">
        <f t="shared" si="46"/>
        <v>2.4944112246339278</v>
      </c>
      <c r="AJ146">
        <v>143</v>
      </c>
      <c r="AK146" s="7">
        <f t="shared" si="49"/>
        <v>1.1997410424219592</v>
      </c>
      <c r="AL146" s="7">
        <f t="shared" si="49"/>
        <v>1.1234709732096611</v>
      </c>
      <c r="AM146" s="7">
        <f t="shared" si="35"/>
        <v>0.95854795423513317</v>
      </c>
      <c r="AN146" s="7">
        <f t="shared" si="36"/>
        <v>0.64618861528320526</v>
      </c>
      <c r="AO146" s="7">
        <f t="shared" si="37"/>
        <v>0.49871933706860005</v>
      </c>
      <c r="AP146" s="7">
        <f t="shared" si="38"/>
        <v>0.36440981213804768</v>
      </c>
      <c r="AQ146" s="7">
        <f t="shared" si="50"/>
        <v>0.2524883469089878</v>
      </c>
      <c r="AR146" s="7">
        <f t="shared" si="39"/>
        <v>0.11950185978624184</v>
      </c>
    </row>
    <row r="147" spans="1:44">
      <c r="A147">
        <v>144</v>
      </c>
      <c r="B147">
        <v>1125</v>
      </c>
      <c r="C147" s="7">
        <f>(ROI_Data_86um!B148/B147)</f>
        <v>1.2177777777777778</v>
      </c>
      <c r="D147" s="7">
        <f>(ROI_Data_86um!C148/$B147)</f>
        <v>1.32</v>
      </c>
      <c r="E147" s="7">
        <f>(ROI_Data_86um!D148/$B147)</f>
        <v>1.4746666666666666</v>
      </c>
      <c r="F147" s="7">
        <f>(ROI_Data_86um!E148/B147)</f>
        <v>1.7804444444444445</v>
      </c>
      <c r="G147" s="7">
        <f>(ROI_Data_86um!F148/B147)</f>
        <v>2.008</v>
      </c>
      <c r="H147" s="7">
        <f>(ROI_Data_86um!G148/$B147)</f>
        <v>2.1644444444444444</v>
      </c>
      <c r="I147" s="7">
        <f>(ROI_Data_86um!H148/$B147)</f>
        <v>2.2115555555555555</v>
      </c>
      <c r="J147" s="7">
        <f>(ROI_Data_86um!I148/$B147)</f>
        <v>2.3919999999999999</v>
      </c>
      <c r="K147" s="7">
        <f>(ROI_Data_86um!J148/B147)</f>
        <v>2.5431111111111111</v>
      </c>
      <c r="M147">
        <v>144</v>
      </c>
      <c r="N147">
        <v>992</v>
      </c>
      <c r="O147" s="7">
        <f>ROI_Data_86um!N148/ROI_Data_Normalized_86um!$N147</f>
        <v>1.158266129032258</v>
      </c>
      <c r="P147" s="7">
        <f>ROI_Data_86um!O148/ROI_Data_Normalized_86um!$N147</f>
        <v>1.2903225806451613</v>
      </c>
      <c r="Q147" s="7">
        <f>ROI_Data_86um!P148/ROI_Data_Normalized_86um!$N147</f>
        <v>1.4264112903225807</v>
      </c>
      <c r="R147" s="7">
        <f>ROI_Data_86um!Q148/ROI_Data_Normalized_86um!$N147</f>
        <v>1.6975806451612903</v>
      </c>
      <c r="S147" s="7">
        <f>ROI_Data_86um!R148/ROI_Data_Normalized_86um!$N147</f>
        <v>1.9848790322580645</v>
      </c>
      <c r="T147" s="7">
        <f>ROI_Data_86um!S148/ROI_Data_Normalized_86um!$N147</f>
        <v>2.069556451612903</v>
      </c>
      <c r="U147" s="7">
        <f>ROI_Data_86um!T148/ROI_Data_Normalized_86um!$N147</f>
        <v>2.2983870967741935</v>
      </c>
      <c r="V147" s="7">
        <f>ROI_Data_86um!U148/ROI_Data_Normalized_86um!$N147</f>
        <v>2.469758064516129</v>
      </c>
      <c r="W147" s="7">
        <f>ROI_Data_86um!V148/ROI_Data_Normalized_86um!$N147</f>
        <v>2.567540322580645</v>
      </c>
      <c r="Y147">
        <v>144</v>
      </c>
      <c r="Z147" s="7">
        <f t="shared" si="40"/>
        <v>1.188021953405018</v>
      </c>
      <c r="AA147" s="7">
        <f t="shared" si="47"/>
        <v>1.3051612903225807</v>
      </c>
      <c r="AB147" s="7">
        <f t="shared" si="41"/>
        <v>1.4505389784946237</v>
      </c>
      <c r="AC147" s="7">
        <f t="shared" si="42"/>
        <v>1.7390125448028675</v>
      </c>
      <c r="AD147" s="7">
        <f t="shared" si="43"/>
        <v>1.9964395161290323</v>
      </c>
      <c r="AE147" s="7">
        <f t="shared" si="44"/>
        <v>2.1170004480286737</v>
      </c>
      <c r="AF147" s="7">
        <f t="shared" si="48"/>
        <v>2.2549713261648745</v>
      </c>
      <c r="AG147" s="7">
        <f t="shared" si="45"/>
        <v>2.4308790322580647</v>
      </c>
      <c r="AH147" s="7">
        <f t="shared" si="46"/>
        <v>2.5553257168458781</v>
      </c>
      <c r="AJ147">
        <v>144</v>
      </c>
      <c r="AK147" s="7">
        <f t="shared" si="49"/>
        <v>1.36730376344086</v>
      </c>
      <c r="AL147" s="7">
        <f t="shared" si="49"/>
        <v>1.2501644265232974</v>
      </c>
      <c r="AM147" s="7">
        <f t="shared" si="35"/>
        <v>1.1047867383512544</v>
      </c>
      <c r="AN147" s="7">
        <f t="shared" si="36"/>
        <v>0.81631317204301057</v>
      </c>
      <c r="AO147" s="7">
        <f t="shared" si="37"/>
        <v>0.5588862007168458</v>
      </c>
      <c r="AP147" s="7">
        <f t="shared" si="38"/>
        <v>0.43832526881720435</v>
      </c>
      <c r="AQ147" s="7">
        <f t="shared" si="50"/>
        <v>0.30035439068100356</v>
      </c>
      <c r="AR147" s="7">
        <f t="shared" si="39"/>
        <v>0.12444668458781338</v>
      </c>
    </row>
    <row r="148" spans="1:44">
      <c r="A148">
        <v>145</v>
      </c>
      <c r="B148">
        <v>631</v>
      </c>
      <c r="C148" s="7">
        <f>(ROI_Data_86um!B149/B148)</f>
        <v>1.4183835182250397</v>
      </c>
      <c r="D148" s="7">
        <f>(ROI_Data_86um!C149/$B148)</f>
        <v>1.5309033280507132</v>
      </c>
      <c r="E148" s="7">
        <f>(ROI_Data_86um!D149/$B148)</f>
        <v>1.5736925515055467</v>
      </c>
      <c r="F148" s="7">
        <f>(ROI_Data_86um!E149/B148)</f>
        <v>1.8082408874801901</v>
      </c>
      <c r="G148" s="7">
        <f>(ROI_Data_86um!F149/B148)</f>
        <v>2.1949286846275751</v>
      </c>
      <c r="H148" s="7">
        <f>(ROI_Data_86um!G149/$B148)</f>
        <v>2.3280507131537242</v>
      </c>
      <c r="I148" s="7">
        <f>(ROI_Data_86um!H149/$B148)</f>
        <v>2.4088748019017432</v>
      </c>
      <c r="J148" s="7">
        <f>(ROI_Data_86um!I149/$B148)</f>
        <v>2.4817749603803487</v>
      </c>
      <c r="K148" s="7">
        <f>(ROI_Data_86um!J149/B148)</f>
        <v>2.561014263074485</v>
      </c>
      <c r="M148">
        <v>145</v>
      </c>
      <c r="N148">
        <v>636</v>
      </c>
      <c r="O148" s="7">
        <f>ROI_Data_86um!N149/ROI_Data_Normalized_86um!$N148</f>
        <v>1.4339622641509433</v>
      </c>
      <c r="P148" s="7">
        <f>ROI_Data_86um!O149/ROI_Data_Normalized_86um!$N148</f>
        <v>1.5220125786163523</v>
      </c>
      <c r="Q148" s="7">
        <f>ROI_Data_86um!P149/ROI_Data_Normalized_86um!$N148</f>
        <v>1.578616352201258</v>
      </c>
      <c r="R148" s="7">
        <f>ROI_Data_86um!Q149/ROI_Data_Normalized_86um!$N148</f>
        <v>2.0314465408805034</v>
      </c>
      <c r="S148" s="7">
        <f>ROI_Data_86um!R149/ROI_Data_Normalized_86um!$N148</f>
        <v>2.1823899371069184</v>
      </c>
      <c r="T148" s="7">
        <f>ROI_Data_86um!S149/ROI_Data_Normalized_86um!$N148</f>
        <v>2.3128930817610063</v>
      </c>
      <c r="U148" s="7">
        <f>ROI_Data_86um!T149/ROI_Data_Normalized_86um!$N148</f>
        <v>2.4465408805031448</v>
      </c>
      <c r="V148" s="7">
        <f>ROI_Data_86um!U149/ROI_Data_Normalized_86um!$N148</f>
        <v>2.4654088050314464</v>
      </c>
      <c r="W148" s="7">
        <f>ROI_Data_86um!V149/ROI_Data_Normalized_86um!$N148</f>
        <v>2.591194968553459</v>
      </c>
      <c r="Y148">
        <v>145</v>
      </c>
      <c r="Z148" s="7">
        <f t="shared" si="40"/>
        <v>1.4261728911879916</v>
      </c>
      <c r="AA148" s="7">
        <f t="shared" si="47"/>
        <v>1.5264579533335327</v>
      </c>
      <c r="AB148" s="7">
        <f t="shared" si="41"/>
        <v>1.5761544518534023</v>
      </c>
      <c r="AC148" s="7">
        <f t="shared" si="42"/>
        <v>1.9198437141803466</v>
      </c>
      <c r="AD148" s="7">
        <f t="shared" si="43"/>
        <v>2.188659310867247</v>
      </c>
      <c r="AE148" s="7">
        <f t="shared" si="44"/>
        <v>2.3204718974573653</v>
      </c>
      <c r="AF148" s="7">
        <f t="shared" si="48"/>
        <v>2.427707841202444</v>
      </c>
      <c r="AG148" s="7">
        <f t="shared" si="45"/>
        <v>2.4735918827058976</v>
      </c>
      <c r="AH148" s="7">
        <f t="shared" si="46"/>
        <v>2.5761046158139722</v>
      </c>
      <c r="AJ148">
        <v>145</v>
      </c>
      <c r="AK148" s="7">
        <f t="shared" si="49"/>
        <v>1.1499317246259806</v>
      </c>
      <c r="AL148" s="7">
        <f t="shared" si="49"/>
        <v>1.0496466624804395</v>
      </c>
      <c r="AM148" s="7">
        <f t="shared" ref="AM148:AM168" si="51">$AH148-AB148</f>
        <v>0.9999501639605699</v>
      </c>
      <c r="AN148" s="7">
        <f t="shared" ref="AN148:AN168" si="52">$AH148-AC148</f>
        <v>0.6562609016336256</v>
      </c>
      <c r="AO148" s="7">
        <f t="shared" ref="AO148:AO168" si="53">$AH148-AD148</f>
        <v>0.38744530494672524</v>
      </c>
      <c r="AP148" s="7">
        <f t="shared" ref="AP148:AP168" si="54">$AH148-AE148</f>
        <v>0.25563271835660695</v>
      </c>
      <c r="AQ148" s="7">
        <f t="shared" si="50"/>
        <v>0.14839677461152823</v>
      </c>
      <c r="AR148" s="7">
        <f t="shared" ref="AR148:AR168" si="55">$AH148-AG148</f>
        <v>0.10251273310807463</v>
      </c>
    </row>
    <row r="149" spans="1:44">
      <c r="A149">
        <v>146</v>
      </c>
      <c r="B149">
        <v>641</v>
      </c>
      <c r="C149" s="7">
        <f>(ROI_Data_86um!B150/B149)</f>
        <v>1.3650546021840875</v>
      </c>
      <c r="D149" s="7">
        <f>(ROI_Data_86um!C150/$B149)</f>
        <v>1.4976599063962559</v>
      </c>
      <c r="E149" s="7">
        <f>(ROI_Data_86um!D150/$B149)</f>
        <v>1.5959438377535102</v>
      </c>
      <c r="F149" s="7">
        <f>(ROI_Data_86um!E150/B149)</f>
        <v>1.7004680187207488</v>
      </c>
      <c r="G149" s="7">
        <f>(ROI_Data_86um!F150/B149)</f>
        <v>1.890795631825273</v>
      </c>
      <c r="H149" s="7">
        <f>(ROI_Data_86um!G150/$B149)</f>
        <v>1.9485179407176287</v>
      </c>
      <c r="I149" s="7">
        <f>(ROI_Data_86um!H150/$B149)</f>
        <v>2.0312012480499222</v>
      </c>
      <c r="J149" s="7">
        <f>(ROI_Data_86um!I150/$B149)</f>
        <v>2.06396255850234</v>
      </c>
      <c r="K149" s="7">
        <f>(ROI_Data_86um!J150/B149)</f>
        <v>2.1263650546021839</v>
      </c>
      <c r="M149">
        <v>146</v>
      </c>
      <c r="N149">
        <v>711</v>
      </c>
      <c r="O149" s="7">
        <f>ROI_Data_86um!N150/ROI_Data_Normalized_86um!$N149</f>
        <v>1.309423347398031</v>
      </c>
      <c r="P149" s="7">
        <f>ROI_Data_86um!O150/ROI_Data_Normalized_86um!$N149</f>
        <v>1.409282700421941</v>
      </c>
      <c r="Q149" s="7">
        <f>ROI_Data_86um!P150/ROI_Data_Normalized_86um!$N149</f>
        <v>1.6244725738396624</v>
      </c>
      <c r="R149" s="7">
        <f>ROI_Data_86um!Q150/ROI_Data_Normalized_86um!$N149</f>
        <v>1.8059071729957805</v>
      </c>
      <c r="S149" s="7">
        <f>ROI_Data_86um!R150/ROI_Data_Normalized_86um!$N149</f>
        <v>1.9957805907172996</v>
      </c>
      <c r="T149" s="7">
        <f>ROI_Data_86um!S150/ROI_Data_Normalized_86um!$N149</f>
        <v>2.171589310829817</v>
      </c>
      <c r="U149" s="7">
        <f>ROI_Data_86um!T150/ROI_Data_Normalized_86um!$N149</f>
        <v>2.2236286919831225</v>
      </c>
      <c r="V149" s="7">
        <f>ROI_Data_86um!U150/ROI_Data_Normalized_86um!$N149</f>
        <v>2.3108298171589312</v>
      </c>
      <c r="W149" s="7">
        <f>ROI_Data_86um!V150/ROI_Data_Normalized_86um!$N149</f>
        <v>2.3797468354430378</v>
      </c>
      <c r="Y149">
        <v>146</v>
      </c>
      <c r="Z149" s="7">
        <f t="shared" si="40"/>
        <v>1.3372389747910591</v>
      </c>
      <c r="AA149" s="7">
        <f t="shared" si="47"/>
        <v>1.4534713034090985</v>
      </c>
      <c r="AB149" s="7">
        <f t="shared" si="41"/>
        <v>1.6102082057965863</v>
      </c>
      <c r="AC149" s="7">
        <f t="shared" si="42"/>
        <v>1.7531875958582646</v>
      </c>
      <c r="AD149" s="7">
        <f t="shared" si="43"/>
        <v>1.9432881112712863</v>
      </c>
      <c r="AE149" s="7">
        <f t="shared" si="44"/>
        <v>2.060053625773723</v>
      </c>
      <c r="AF149" s="7">
        <f t="shared" si="48"/>
        <v>2.1274149700165221</v>
      </c>
      <c r="AG149" s="7">
        <f t="shared" si="45"/>
        <v>2.1873961878306356</v>
      </c>
      <c r="AH149" s="7">
        <f t="shared" si="46"/>
        <v>2.2530559450226111</v>
      </c>
      <c r="AJ149">
        <v>146</v>
      </c>
      <c r="AK149" s="7">
        <f t="shared" si="49"/>
        <v>0.91581697023155195</v>
      </c>
      <c r="AL149" s="7">
        <f t="shared" si="49"/>
        <v>0.79958464161351261</v>
      </c>
      <c r="AM149" s="7">
        <f t="shared" si="51"/>
        <v>0.64284773922602478</v>
      </c>
      <c r="AN149" s="7">
        <f t="shared" si="52"/>
        <v>0.49986834916434653</v>
      </c>
      <c r="AO149" s="7">
        <f t="shared" si="53"/>
        <v>0.30976783375132477</v>
      </c>
      <c r="AP149" s="7">
        <f t="shared" si="54"/>
        <v>0.19300231924888811</v>
      </c>
      <c r="AQ149" s="7">
        <f t="shared" si="50"/>
        <v>0.12564097500608895</v>
      </c>
      <c r="AR149" s="7">
        <f t="shared" si="55"/>
        <v>6.5659757191975476E-2</v>
      </c>
    </row>
    <row r="150" spans="1:44">
      <c r="A150">
        <v>147</v>
      </c>
      <c r="B150">
        <v>8254</v>
      </c>
      <c r="C150" s="7">
        <f>(ROI_Data_86um!B151/B150)</f>
        <v>1.2257087472740489</v>
      </c>
      <c r="D150" s="7">
        <f>(ROI_Data_86um!C151/$B150)</f>
        <v>1.3352314029561425</v>
      </c>
      <c r="E150" s="7">
        <f>(ROI_Data_86um!D151/$B150)</f>
        <v>1.471165495517325</v>
      </c>
      <c r="F150" s="7">
        <f>(ROI_Data_86um!E151/B150)</f>
        <v>1.6524109522655681</v>
      </c>
      <c r="G150" s="7">
        <f>(ROI_Data_86um!F151/B150)</f>
        <v>1.844075599709232</v>
      </c>
      <c r="H150" s="7">
        <f>(ROI_Data_86um!G151/$B150)</f>
        <v>1.9050157499394234</v>
      </c>
      <c r="I150" s="7">
        <f>(ROI_Data_86um!H151/$B150)</f>
        <v>1.9674097407317663</v>
      </c>
      <c r="J150" s="7">
        <f>(ROI_Data_86um!I151/$B150)</f>
        <v>2.0329537194087717</v>
      </c>
      <c r="K150" s="7">
        <f>(ROI_Data_86um!J151/B150)</f>
        <v>2.0960746304821907</v>
      </c>
      <c r="M150">
        <v>147</v>
      </c>
      <c r="N150">
        <v>8681</v>
      </c>
      <c r="O150" s="7">
        <f>ROI_Data_86um!N151/ROI_Data_Normalized_86um!$N150</f>
        <v>1.2241677226126022</v>
      </c>
      <c r="P150" s="7">
        <f>ROI_Data_86um!O151/ROI_Data_Normalized_86um!$N150</f>
        <v>1.3039972353415505</v>
      </c>
      <c r="Q150" s="7">
        <f>ROI_Data_86um!P151/ROI_Data_Normalized_86um!$N150</f>
        <v>1.4159659025457896</v>
      </c>
      <c r="R150" s="7">
        <f>ROI_Data_86um!Q151/ROI_Data_Normalized_86um!$N150</f>
        <v>1.6477364358944822</v>
      </c>
      <c r="S150" s="7">
        <f>ROI_Data_86um!R151/ROI_Data_Normalized_86um!$N150</f>
        <v>1.7575164151595439</v>
      </c>
      <c r="T150" s="7">
        <f>ROI_Data_86um!S151/ROI_Data_Normalized_86um!$N150</f>
        <v>1.865107706485428</v>
      </c>
      <c r="U150" s="7">
        <f>ROI_Data_86um!T151/ROI_Data_Normalized_86um!$N150</f>
        <v>1.9295012095380717</v>
      </c>
      <c r="V150" s="7">
        <f>ROI_Data_86um!U151/ROI_Data_Normalized_86um!$N150</f>
        <v>2.0070268402257803</v>
      </c>
      <c r="W150" s="7">
        <f>ROI_Data_86um!V151/ROI_Data_Normalized_86um!$N150</f>
        <v>2.0753369427485313</v>
      </c>
      <c r="Y150">
        <v>147</v>
      </c>
      <c r="Z150" s="7">
        <f t="shared" si="40"/>
        <v>1.2249382349433255</v>
      </c>
      <c r="AA150" s="7">
        <f t="shared" si="47"/>
        <v>1.3196143191488465</v>
      </c>
      <c r="AB150" s="7">
        <f t="shared" si="41"/>
        <v>1.4435656990315573</v>
      </c>
      <c r="AC150" s="7">
        <f t="shared" si="42"/>
        <v>1.6500736940800251</v>
      </c>
      <c r="AD150" s="7">
        <f t="shared" si="43"/>
        <v>1.8007960074343878</v>
      </c>
      <c r="AE150" s="7">
        <f t="shared" si="44"/>
        <v>1.8850617282124258</v>
      </c>
      <c r="AF150" s="7">
        <f t="shared" si="48"/>
        <v>1.948455475134919</v>
      </c>
      <c r="AG150" s="7">
        <f t="shared" si="45"/>
        <v>2.019990279817276</v>
      </c>
      <c r="AH150" s="7">
        <f t="shared" si="46"/>
        <v>2.0857057866153612</v>
      </c>
      <c r="AJ150">
        <v>147</v>
      </c>
      <c r="AK150" s="7">
        <f t="shared" si="49"/>
        <v>0.86076755167203567</v>
      </c>
      <c r="AL150" s="7">
        <f t="shared" si="49"/>
        <v>0.76609146746651469</v>
      </c>
      <c r="AM150" s="7">
        <f t="shared" si="51"/>
        <v>0.64214008758380392</v>
      </c>
      <c r="AN150" s="7">
        <f t="shared" si="52"/>
        <v>0.43563209253533608</v>
      </c>
      <c r="AO150" s="7">
        <f t="shared" si="53"/>
        <v>0.28490977918097338</v>
      </c>
      <c r="AP150" s="7">
        <f t="shared" si="54"/>
        <v>0.20064405840293542</v>
      </c>
      <c r="AQ150" s="7">
        <f t="shared" si="50"/>
        <v>0.1372503114804422</v>
      </c>
      <c r="AR150" s="7">
        <f t="shared" si="55"/>
        <v>6.5715506798085244E-2</v>
      </c>
    </row>
    <row r="151" spans="1:44">
      <c r="A151">
        <v>148</v>
      </c>
      <c r="B151">
        <v>2517</v>
      </c>
      <c r="C151" s="7">
        <f>(ROI_Data_86um!B152/B151)</f>
        <v>1.0210568136670639</v>
      </c>
      <c r="D151" s="7">
        <f>(ROI_Data_86um!C152/$B151)</f>
        <v>1.0444974175605879</v>
      </c>
      <c r="E151" s="7">
        <f>(ROI_Data_86um!D152/$B151)</f>
        <v>1.0663488279698052</v>
      </c>
      <c r="F151" s="7">
        <f>(ROI_Data_86um!E152/B151)</f>
        <v>1.1855383392928089</v>
      </c>
      <c r="G151" s="7">
        <f>(ROI_Data_86um!F152/B151)</f>
        <v>1.234803337306317</v>
      </c>
      <c r="H151" s="7">
        <f>(ROI_Data_86um!G152/$B151)</f>
        <v>1.2816845450933652</v>
      </c>
      <c r="I151" s="7">
        <f>(ROI_Data_86um!H152/$B151)</f>
        <v>1.2943980929678189</v>
      </c>
      <c r="J151" s="7">
        <f>(ROI_Data_86um!I152/$B151)</f>
        <v>1.3234008740564163</v>
      </c>
      <c r="K151" s="7">
        <f>(ROI_Data_86um!J152/B151)</f>
        <v>1.3404847040127135</v>
      </c>
      <c r="M151">
        <v>148</v>
      </c>
      <c r="N151">
        <v>2069</v>
      </c>
      <c r="O151" s="7">
        <f>ROI_Data_86um!N152/ROI_Data_Normalized_86um!$N151</f>
        <v>1.068148864185597</v>
      </c>
      <c r="P151" s="7">
        <f>ROI_Data_86um!O152/ROI_Data_Normalized_86um!$N151</f>
        <v>1.1198646689221847</v>
      </c>
      <c r="Q151" s="7">
        <f>ROI_Data_86um!P152/ROI_Data_Normalized_86um!$N151</f>
        <v>1.1498308361527307</v>
      </c>
      <c r="R151" s="7">
        <f>ROI_Data_86um!Q152/ROI_Data_Normalized_86um!$N151</f>
        <v>1.2556790720154665</v>
      </c>
      <c r="S151" s="7">
        <f>ROI_Data_86um!R152/ROI_Data_Normalized_86um!$N151</f>
        <v>1.3663605606573224</v>
      </c>
      <c r="T151" s="7">
        <f>ROI_Data_86um!S152/ROI_Data_Normalized_86um!$N151</f>
        <v>1.3958434026099564</v>
      </c>
      <c r="U151" s="7">
        <f>ROI_Data_86um!T152/ROI_Data_Normalized_86um!$N151</f>
        <v>1.4142097631706139</v>
      </c>
      <c r="V151" s="7">
        <f>ROI_Data_86um!U152/ROI_Data_Normalized_86um!$N151</f>
        <v>1.4195263412276462</v>
      </c>
      <c r="W151" s="7">
        <f>ROI_Data_86um!V152/ROI_Data_Normalized_86um!$N151</f>
        <v>1.4639922667955534</v>
      </c>
      <c r="Y151">
        <v>148</v>
      </c>
      <c r="Z151" s="7">
        <f t="shared" si="40"/>
        <v>1.0446028389263304</v>
      </c>
      <c r="AA151" s="7">
        <f t="shared" si="47"/>
        <v>1.0821810432413863</v>
      </c>
      <c r="AB151" s="7">
        <f t="shared" si="41"/>
        <v>1.108089832061268</v>
      </c>
      <c r="AC151" s="7">
        <f t="shared" si="42"/>
        <v>1.2206087056541377</v>
      </c>
      <c r="AD151" s="7">
        <f t="shared" si="43"/>
        <v>1.3005819489818196</v>
      </c>
      <c r="AE151" s="7">
        <f t="shared" si="44"/>
        <v>1.3387639738516608</v>
      </c>
      <c r="AF151" s="7">
        <f t="shared" si="48"/>
        <v>1.3543039280692164</v>
      </c>
      <c r="AG151" s="7">
        <f t="shared" si="45"/>
        <v>1.3714636076420312</v>
      </c>
      <c r="AH151" s="7">
        <f t="shared" si="46"/>
        <v>1.4022384854041334</v>
      </c>
      <c r="AJ151">
        <v>148</v>
      </c>
      <c r="AK151" s="7">
        <f t="shared" si="49"/>
        <v>0.35763564647780299</v>
      </c>
      <c r="AL151" s="7">
        <f t="shared" si="49"/>
        <v>0.32005744216274712</v>
      </c>
      <c r="AM151" s="7">
        <f t="shared" si="51"/>
        <v>0.29414865334286544</v>
      </c>
      <c r="AN151" s="7">
        <f t="shared" si="52"/>
        <v>0.18162977974999572</v>
      </c>
      <c r="AO151" s="7">
        <f t="shared" si="53"/>
        <v>0.10165653642231387</v>
      </c>
      <c r="AP151" s="7">
        <f t="shared" si="54"/>
        <v>6.3474511552472634E-2</v>
      </c>
      <c r="AQ151" s="7">
        <f t="shared" si="50"/>
        <v>4.7934557334917027E-2</v>
      </c>
      <c r="AR151" s="7">
        <f t="shared" si="55"/>
        <v>3.0774877762102193E-2</v>
      </c>
    </row>
    <row r="152" spans="1:44">
      <c r="A152">
        <v>149</v>
      </c>
      <c r="B152">
        <v>342</v>
      </c>
      <c r="C152" s="7">
        <f>(ROI_Data_86um!B153/B152)</f>
        <v>1.0409356725146199</v>
      </c>
      <c r="D152" s="7">
        <f>(ROI_Data_86um!C153/$B152)</f>
        <v>1.0994152046783625</v>
      </c>
      <c r="E152" s="7">
        <f>(ROI_Data_86um!D153/$B152)</f>
        <v>1.1812865497076024</v>
      </c>
      <c r="F152" s="7">
        <f>(ROI_Data_86um!E153/B152)</f>
        <v>1.4561403508771931</v>
      </c>
      <c r="G152" s="7">
        <f>(ROI_Data_86um!F153/B152)</f>
        <v>1.564327485380117</v>
      </c>
      <c r="H152" s="7">
        <f>(ROI_Data_86um!G153/$B152)</f>
        <v>1.5701754385964912</v>
      </c>
      <c r="I152" s="7">
        <f>(ROI_Data_86um!H153/$B152)</f>
        <v>1.6081871345029239</v>
      </c>
      <c r="J152" s="7">
        <f>(ROI_Data_86um!I153/$B152)</f>
        <v>1.6403508771929824</v>
      </c>
      <c r="K152" s="7">
        <f>(ROI_Data_86um!J153/B152)</f>
        <v>1.6345029239766082</v>
      </c>
      <c r="M152">
        <v>149</v>
      </c>
      <c r="N152">
        <v>355</v>
      </c>
      <c r="O152" s="7">
        <f>ROI_Data_86um!N153/ROI_Data_Normalized_86um!$N152</f>
        <v>1.0478873239436619</v>
      </c>
      <c r="P152" s="7">
        <f>ROI_Data_86um!O153/ROI_Data_Normalized_86um!$N152</f>
        <v>1.095774647887324</v>
      </c>
      <c r="Q152" s="7">
        <f>ROI_Data_86um!P153/ROI_Data_Normalized_86um!$N152</f>
        <v>1.1267605633802817</v>
      </c>
      <c r="R152" s="7">
        <f>ROI_Data_86um!Q153/ROI_Data_Normalized_86um!$N152</f>
        <v>1.4535211267605634</v>
      </c>
      <c r="S152" s="7">
        <f>ROI_Data_86um!R153/ROI_Data_Normalized_86um!$N152</f>
        <v>1.5295774647887324</v>
      </c>
      <c r="T152" s="7">
        <f>ROI_Data_86um!S153/ROI_Data_Normalized_86um!$N152</f>
        <v>1.5549295774647887</v>
      </c>
      <c r="U152" s="7">
        <f>ROI_Data_86um!T153/ROI_Data_Normalized_86um!$N152</f>
        <v>1.5408450704225352</v>
      </c>
      <c r="V152" s="7">
        <f>ROI_Data_86um!U153/ROI_Data_Normalized_86um!$N152</f>
        <v>1.591549295774648</v>
      </c>
      <c r="W152" s="7">
        <f>ROI_Data_86um!V153/ROI_Data_Normalized_86um!$N152</f>
        <v>1.6</v>
      </c>
      <c r="Y152">
        <v>149</v>
      </c>
      <c r="Z152" s="7">
        <f t="shared" si="40"/>
        <v>1.0444114982291408</v>
      </c>
      <c r="AA152" s="7">
        <f t="shared" si="47"/>
        <v>1.0975949262828433</v>
      </c>
      <c r="AB152" s="7">
        <f t="shared" si="41"/>
        <v>1.1540235565439421</v>
      </c>
      <c r="AC152" s="7">
        <f t="shared" si="42"/>
        <v>1.4548307388188784</v>
      </c>
      <c r="AD152" s="7">
        <f t="shared" si="43"/>
        <v>1.5469524750844248</v>
      </c>
      <c r="AE152" s="7">
        <f t="shared" si="44"/>
        <v>1.5625525080306399</v>
      </c>
      <c r="AF152" s="7">
        <f t="shared" si="48"/>
        <v>1.5745161024627294</v>
      </c>
      <c r="AG152" s="7">
        <f t="shared" si="45"/>
        <v>1.6159500864838152</v>
      </c>
      <c r="AH152" s="7">
        <f t="shared" si="46"/>
        <v>1.6172514619883041</v>
      </c>
      <c r="AJ152">
        <v>149</v>
      </c>
      <c r="AK152" s="7">
        <f t="shared" si="49"/>
        <v>0.57283996375916324</v>
      </c>
      <c r="AL152" s="7">
        <f t="shared" si="49"/>
        <v>0.51965653570546078</v>
      </c>
      <c r="AM152" s="7">
        <f t="shared" si="51"/>
        <v>0.46322790544436199</v>
      </c>
      <c r="AN152" s="7">
        <f t="shared" si="52"/>
        <v>0.16242072316942568</v>
      </c>
      <c r="AO152" s="7">
        <f t="shared" si="53"/>
        <v>7.0298986903879257E-2</v>
      </c>
      <c r="AP152" s="7">
        <f t="shared" si="54"/>
        <v>5.4698953957664109E-2</v>
      </c>
      <c r="AQ152" s="7">
        <f t="shared" si="50"/>
        <v>4.2735359525574612E-2</v>
      </c>
      <c r="AR152" s="7">
        <f t="shared" si="55"/>
        <v>1.3013755044888331E-3</v>
      </c>
    </row>
    <row r="153" spans="1:44">
      <c r="A153">
        <v>150</v>
      </c>
      <c r="B153">
        <v>47</v>
      </c>
      <c r="C153" s="7">
        <f>(ROI_Data_86um!B154/B153)</f>
        <v>1.1276595744680851</v>
      </c>
      <c r="D153" s="7">
        <f>(ROI_Data_86um!C154/$B153)</f>
        <v>1.0638297872340425</v>
      </c>
      <c r="E153" s="7">
        <f>(ROI_Data_86um!D154/$B153)</f>
        <v>1.1276595744680851</v>
      </c>
      <c r="F153" s="7">
        <f>(ROI_Data_86um!E154/B153)</f>
        <v>1.2765957446808511</v>
      </c>
      <c r="G153" s="7">
        <f>(ROI_Data_86um!F154/B153)</f>
        <v>1.574468085106383</v>
      </c>
      <c r="H153" s="7">
        <f>(ROI_Data_86um!G154/$B153)</f>
        <v>1.6595744680851063</v>
      </c>
      <c r="I153" s="7">
        <f>(ROI_Data_86um!H154/$B153)</f>
        <v>1.7234042553191489</v>
      </c>
      <c r="J153" s="7">
        <f>(ROI_Data_86um!I154/$B153)</f>
        <v>1.8510638297872339</v>
      </c>
      <c r="K153" s="7">
        <f>(ROI_Data_86um!J154/B153)</f>
        <v>1.8936170212765957</v>
      </c>
      <c r="M153">
        <v>150</v>
      </c>
      <c r="N153">
        <v>38</v>
      </c>
      <c r="O153" s="7">
        <f>ROI_Data_86um!N154/ROI_Data_Normalized_86um!$N153</f>
        <v>1.4736842105263157</v>
      </c>
      <c r="P153" s="7">
        <f>ROI_Data_86um!O154/ROI_Data_Normalized_86um!$N153</f>
        <v>1.131578947368421</v>
      </c>
      <c r="Q153" s="7">
        <f>ROI_Data_86um!P154/ROI_Data_Normalized_86um!$N153</f>
        <v>1.1842105263157894</v>
      </c>
      <c r="R153" s="7">
        <f>ROI_Data_86um!Q154/ROI_Data_Normalized_86um!$N153</f>
        <v>1.7894736842105263</v>
      </c>
      <c r="S153" s="7">
        <f>ROI_Data_86um!R154/ROI_Data_Normalized_86um!$N153</f>
        <v>1.6842105263157894</v>
      </c>
      <c r="T153" s="7">
        <f>ROI_Data_86um!S154/ROI_Data_Normalized_86um!$N153</f>
        <v>1.8947368421052631</v>
      </c>
      <c r="U153" s="7">
        <f>ROI_Data_86um!T154/ROI_Data_Normalized_86um!$N153</f>
        <v>1.9210526315789473</v>
      </c>
      <c r="V153" s="7">
        <f>ROI_Data_86um!U154/ROI_Data_Normalized_86um!$N153</f>
        <v>1.9736842105263157</v>
      </c>
      <c r="W153" s="7">
        <f>ROI_Data_86um!V154/ROI_Data_Normalized_86um!$N153</f>
        <v>1.8947368421052631</v>
      </c>
      <c r="Y153">
        <v>150</v>
      </c>
      <c r="Z153" s="7">
        <f t="shared" si="40"/>
        <v>1.3006718924972005</v>
      </c>
      <c r="AA153" s="7">
        <f t="shared" si="47"/>
        <v>1.0977043673012319</v>
      </c>
      <c r="AB153" s="7">
        <f t="shared" si="41"/>
        <v>1.1559350503919372</v>
      </c>
      <c r="AC153" s="7">
        <f t="shared" si="42"/>
        <v>1.5330347144456886</v>
      </c>
      <c r="AD153" s="7">
        <f t="shared" si="43"/>
        <v>1.6293393057110861</v>
      </c>
      <c r="AE153" s="7">
        <f t="shared" si="44"/>
        <v>1.7771556550951848</v>
      </c>
      <c r="AF153" s="7">
        <f t="shared" si="48"/>
        <v>1.8222284434490481</v>
      </c>
      <c r="AG153" s="7">
        <f t="shared" si="45"/>
        <v>1.9123740201567747</v>
      </c>
      <c r="AH153" s="7">
        <f t="shared" si="46"/>
        <v>1.8941769316909294</v>
      </c>
      <c r="AJ153">
        <v>150</v>
      </c>
      <c r="AK153" s="7">
        <f t="shared" si="49"/>
        <v>0.59350503919372888</v>
      </c>
      <c r="AL153" s="7">
        <f t="shared" si="49"/>
        <v>0.79647256438969749</v>
      </c>
      <c r="AM153" s="7">
        <f t="shared" si="51"/>
        <v>0.73824188129899215</v>
      </c>
      <c r="AN153" s="7">
        <f t="shared" si="52"/>
        <v>0.36114221724524076</v>
      </c>
      <c r="AO153" s="7">
        <f t="shared" si="53"/>
        <v>0.26483762597984328</v>
      </c>
      <c r="AP153" s="7">
        <f t="shared" si="54"/>
        <v>0.11702127659574457</v>
      </c>
      <c r="AQ153" s="7">
        <f t="shared" si="50"/>
        <v>7.194848824188127E-2</v>
      </c>
      <c r="AR153" s="7">
        <f t="shared" si="55"/>
        <v>-1.8197088465845335E-2</v>
      </c>
    </row>
    <row r="154" spans="1:44">
      <c r="A154">
        <v>151</v>
      </c>
      <c r="B154">
        <v>657</v>
      </c>
      <c r="C154" s="7">
        <f>(ROI_Data_86um!B155/B154)</f>
        <v>1.1324200913242009</v>
      </c>
      <c r="D154" s="7">
        <f>(ROI_Data_86um!C155/$B154)</f>
        <v>1.1917808219178083</v>
      </c>
      <c r="E154" s="7">
        <f>(ROI_Data_86um!D155/$B154)</f>
        <v>1.2359208523592085</v>
      </c>
      <c r="F154" s="7">
        <f>(ROI_Data_86um!E155/B154)</f>
        <v>1.5372907153729072</v>
      </c>
      <c r="G154" s="7">
        <f>(ROI_Data_86um!F155/B154)</f>
        <v>1.7184170471841704</v>
      </c>
      <c r="H154" s="7">
        <f>(ROI_Data_86um!G155/$B154)</f>
        <v>1.8691019786910197</v>
      </c>
      <c r="I154" s="7">
        <f>(ROI_Data_86um!H155/$B154)</f>
        <v>1.8964992389649924</v>
      </c>
      <c r="J154" s="7">
        <f>(ROI_Data_86um!I155/$B154)</f>
        <v>1.8401826484018264</v>
      </c>
      <c r="K154" s="7">
        <f>(ROI_Data_86um!J155/B154)</f>
        <v>1.8538812785388128</v>
      </c>
      <c r="M154">
        <v>151</v>
      </c>
      <c r="N154">
        <v>604</v>
      </c>
      <c r="O154" s="7">
        <f>ROI_Data_86um!N155/ROI_Data_Normalized_86um!$N154</f>
        <v>1.1142384105960266</v>
      </c>
      <c r="P154" s="7">
        <f>ROI_Data_86um!O155/ROI_Data_Normalized_86um!$N154</f>
        <v>1.1771523178807948</v>
      </c>
      <c r="Q154" s="7">
        <f>ROI_Data_86um!P155/ROI_Data_Normalized_86um!$N154</f>
        <v>1.3774834437086092</v>
      </c>
      <c r="R154" s="7">
        <f>ROI_Data_86um!Q155/ROI_Data_Normalized_86um!$N154</f>
        <v>1.5827814569536425</v>
      </c>
      <c r="S154" s="7">
        <f>ROI_Data_86um!R155/ROI_Data_Normalized_86um!$N154</f>
        <v>1.7168874172185431</v>
      </c>
      <c r="T154" s="7">
        <f>ROI_Data_86um!S155/ROI_Data_Normalized_86um!$N154</f>
        <v>1.7682119205298013</v>
      </c>
      <c r="U154" s="7">
        <f>ROI_Data_86um!T155/ROI_Data_Normalized_86um!$N154</f>
        <v>1.8493377483443709</v>
      </c>
      <c r="V154" s="7">
        <f>ROI_Data_86um!U155/ROI_Data_Normalized_86um!$N154</f>
        <v>1.8245033112582782</v>
      </c>
      <c r="W154" s="7">
        <f>ROI_Data_86um!V155/ROI_Data_Normalized_86um!$N154</f>
        <v>1.8344370860927153</v>
      </c>
      <c r="Y154">
        <v>151</v>
      </c>
      <c r="Z154" s="7">
        <f t="shared" ref="Z154:Z168" si="56">AVERAGE(C154,O154)</f>
        <v>1.1233292509601136</v>
      </c>
      <c r="AA154" s="7">
        <f t="shared" si="47"/>
        <v>1.1844665698993015</v>
      </c>
      <c r="AB154" s="7">
        <f t="shared" ref="AB154:AB168" si="57">AVERAGE(E154,Q154)</f>
        <v>1.3067021480339087</v>
      </c>
      <c r="AC154" s="7">
        <f t="shared" ref="AC154:AC168" si="58">AVERAGE(F154,R154)</f>
        <v>1.5600360861632749</v>
      </c>
      <c r="AD154" s="7">
        <f t="shared" ref="AD154:AD168" si="59">AVERAGE(G154,S154)</f>
        <v>1.7176522322013568</v>
      </c>
      <c r="AE154" s="7">
        <f t="shared" ref="AE154:AE168" si="60">AVERAGE(H154,T154)</f>
        <v>1.8186569496104106</v>
      </c>
      <c r="AF154" s="7">
        <f t="shared" si="48"/>
        <v>1.8729184936546817</v>
      </c>
      <c r="AG154" s="7">
        <f t="shared" ref="AG154:AG168" si="61">AVERAGE(J154,V154)</f>
        <v>1.8323429798300523</v>
      </c>
      <c r="AH154" s="7">
        <f t="shared" ref="AH154:AH168" si="62">AVERAGE(K154,W154)</f>
        <v>1.8441591823157641</v>
      </c>
      <c r="AJ154">
        <v>151</v>
      </c>
      <c r="AK154" s="7">
        <f t="shared" si="49"/>
        <v>0.72082993135565054</v>
      </c>
      <c r="AL154" s="7">
        <f t="shared" si="49"/>
        <v>0.6596926124164626</v>
      </c>
      <c r="AM154" s="7">
        <f t="shared" si="51"/>
        <v>0.53745703428185543</v>
      </c>
      <c r="AN154" s="7">
        <f t="shared" si="52"/>
        <v>0.28412309615248921</v>
      </c>
      <c r="AO154" s="7">
        <f t="shared" si="53"/>
        <v>0.12650695011440738</v>
      </c>
      <c r="AP154" s="7">
        <f t="shared" si="54"/>
        <v>2.5502232705353567E-2</v>
      </c>
      <c r="AQ154" s="7">
        <f t="shared" si="50"/>
        <v>-2.8759311338917515E-2</v>
      </c>
      <c r="AR154" s="7">
        <f t="shared" si="55"/>
        <v>1.1816202485711802E-2</v>
      </c>
    </row>
    <row r="155" spans="1:44">
      <c r="A155">
        <v>152</v>
      </c>
      <c r="B155">
        <v>732</v>
      </c>
      <c r="C155" s="7">
        <f>(ROI_Data_86um!B156/B155)</f>
        <v>1.0614754098360655</v>
      </c>
      <c r="D155" s="7">
        <f>(ROI_Data_86um!C156/$B155)</f>
        <v>1.0860655737704918</v>
      </c>
      <c r="E155" s="7">
        <f>(ROI_Data_86um!D156/$B155)</f>
        <v>1.1598360655737705</v>
      </c>
      <c r="F155" s="7">
        <f>(ROI_Data_86um!E156/B155)</f>
        <v>1.2459016393442623</v>
      </c>
      <c r="G155" s="7">
        <f>(ROI_Data_86um!F156/B155)</f>
        <v>1.2868852459016393</v>
      </c>
      <c r="H155" s="7">
        <f>(ROI_Data_86um!G156/$B155)</f>
        <v>1.3387978142076502</v>
      </c>
      <c r="I155" s="7">
        <f>(ROI_Data_86um!H156/$B155)</f>
        <v>1.3770491803278688</v>
      </c>
      <c r="J155" s="7">
        <f>(ROI_Data_86um!I156/$B155)</f>
        <v>1.4057377049180328</v>
      </c>
      <c r="K155" s="7">
        <f>(ROI_Data_86um!J156/B155)</f>
        <v>1.4112021857923498</v>
      </c>
      <c r="M155">
        <v>152</v>
      </c>
      <c r="N155">
        <v>1007</v>
      </c>
      <c r="O155" s="7">
        <f>ROI_Data_86um!N156/ROI_Data_Normalized_86um!$N155</f>
        <v>1.0705064548162859</v>
      </c>
      <c r="P155" s="7">
        <f>ROI_Data_86um!O156/ROI_Data_Normalized_86um!$N155</f>
        <v>1.0963257199602781</v>
      </c>
      <c r="Q155" s="7">
        <f>ROI_Data_86um!P156/ROI_Data_Normalized_86um!$N155</f>
        <v>1.1588877855014896</v>
      </c>
      <c r="R155" s="7">
        <f>ROI_Data_86um!Q156/ROI_Data_Normalized_86um!$N155</f>
        <v>1.2810327706057596</v>
      </c>
      <c r="S155" s="7">
        <f>ROI_Data_86um!R156/ROI_Data_Normalized_86um!$N155</f>
        <v>1.3098311817279047</v>
      </c>
      <c r="T155" s="7">
        <f>ROI_Data_86um!S156/ROI_Data_Normalized_86um!$N155</f>
        <v>1.3565044687189671</v>
      </c>
      <c r="U155" s="7">
        <f>ROI_Data_86um!T156/ROI_Data_Normalized_86um!$N155</f>
        <v>1.3445878848063555</v>
      </c>
      <c r="V155" s="7">
        <f>ROI_Data_86um!U156/ROI_Data_Normalized_86um!$N155</f>
        <v>1.3584905660377358</v>
      </c>
      <c r="W155" s="7">
        <f>ROI_Data_86um!V156/ROI_Data_Normalized_86um!$N155</f>
        <v>1.3833167825223436</v>
      </c>
      <c r="Y155">
        <v>152</v>
      </c>
      <c r="Z155" s="7">
        <f t="shared" si="56"/>
        <v>1.0659909323261756</v>
      </c>
      <c r="AA155" s="7">
        <f t="shared" si="47"/>
        <v>1.0911956468653849</v>
      </c>
      <c r="AB155" s="7">
        <f t="shared" si="57"/>
        <v>1.1593619255376302</v>
      </c>
      <c r="AC155" s="7">
        <f t="shared" si="58"/>
        <v>1.2634672049750111</v>
      </c>
      <c r="AD155" s="7">
        <f t="shared" si="59"/>
        <v>1.298358213814772</v>
      </c>
      <c r="AE155" s="7">
        <f t="shared" si="60"/>
        <v>1.3476511414633086</v>
      </c>
      <c r="AF155" s="7">
        <f t="shared" si="48"/>
        <v>1.3608185325671123</v>
      </c>
      <c r="AG155" s="7">
        <f t="shared" si="61"/>
        <v>1.3821141354778843</v>
      </c>
      <c r="AH155" s="7">
        <f t="shared" si="62"/>
        <v>1.3972594841573467</v>
      </c>
      <c r="AJ155">
        <v>152</v>
      </c>
      <c r="AK155" s="7">
        <f t="shared" si="49"/>
        <v>0.3312685518311711</v>
      </c>
      <c r="AL155" s="7">
        <f t="shared" si="49"/>
        <v>0.30606383729196174</v>
      </c>
      <c r="AM155" s="7">
        <f t="shared" si="51"/>
        <v>0.23789755861971651</v>
      </c>
      <c r="AN155" s="7">
        <f t="shared" si="52"/>
        <v>0.13379227918233561</v>
      </c>
      <c r="AO155" s="7">
        <f t="shared" si="53"/>
        <v>9.8901270342574676E-2</v>
      </c>
      <c r="AP155" s="7">
        <f t="shared" si="54"/>
        <v>4.9608342694038132E-2</v>
      </c>
      <c r="AQ155" s="7">
        <f t="shared" si="50"/>
        <v>3.6440951590234416E-2</v>
      </c>
      <c r="AR155" s="7">
        <f t="shared" si="55"/>
        <v>1.5145348679462378E-2</v>
      </c>
    </row>
    <row r="156" spans="1:44">
      <c r="A156">
        <v>153</v>
      </c>
      <c r="B156">
        <v>747</v>
      </c>
      <c r="C156" s="7">
        <f>(ROI_Data_86um!B157/B156)</f>
        <v>1.1044176706827309</v>
      </c>
      <c r="D156" s="7">
        <f>(ROI_Data_86um!C157/$B156)</f>
        <v>1.1700133868808567</v>
      </c>
      <c r="E156" s="7">
        <f>(ROI_Data_86um!D157/$B156)</f>
        <v>1.0575635876840697</v>
      </c>
      <c r="F156" s="7">
        <f>(ROI_Data_86um!E157/B156)</f>
        <v>1.3708165997322623</v>
      </c>
      <c r="G156" s="7">
        <f>(ROI_Data_86um!F157/B156)</f>
        <v>1.713520749665328</v>
      </c>
      <c r="H156" s="7">
        <f>(ROI_Data_86um!G157/$B156)</f>
        <v>1.8326639892904952</v>
      </c>
      <c r="I156" s="7">
        <f>(ROI_Data_86um!H157/$B156)</f>
        <v>1.8112449799196788</v>
      </c>
      <c r="J156" s="7">
        <f>(ROI_Data_86um!I157/$B156)</f>
        <v>1.7884872824631861</v>
      </c>
      <c r="K156" s="7">
        <f>(ROI_Data_86um!J157/B156)</f>
        <v>1.8888888888888888</v>
      </c>
      <c r="M156">
        <v>153</v>
      </c>
      <c r="N156">
        <v>812</v>
      </c>
      <c r="O156" s="7">
        <f>ROI_Data_86um!N157/ROI_Data_Normalized_86um!$N156</f>
        <v>1.0812807881773399</v>
      </c>
      <c r="P156" s="7">
        <f>ROI_Data_86um!O157/ROI_Data_Normalized_86um!$N156</f>
        <v>1.2302955665024631</v>
      </c>
      <c r="Q156" s="7">
        <f>ROI_Data_86um!P157/ROI_Data_Normalized_86um!$N156</f>
        <v>1.124384236453202</v>
      </c>
      <c r="R156" s="7">
        <f>ROI_Data_86um!Q157/ROI_Data_Normalized_86um!$N156</f>
        <v>1.5073891625615763</v>
      </c>
      <c r="S156" s="7">
        <f>ROI_Data_86um!R157/ROI_Data_Normalized_86um!$N156</f>
        <v>1.5591133004926108</v>
      </c>
      <c r="T156" s="7">
        <f>ROI_Data_86um!S157/ROI_Data_Normalized_86um!$N156</f>
        <v>1.7401477832512315</v>
      </c>
      <c r="U156" s="7">
        <f>ROI_Data_86um!T157/ROI_Data_Normalized_86um!$N156</f>
        <v>1.8226600985221675</v>
      </c>
      <c r="V156" s="7">
        <f>ROI_Data_86um!U157/ROI_Data_Normalized_86um!$N156</f>
        <v>1.812807881773399</v>
      </c>
      <c r="W156" s="7">
        <f>ROI_Data_86um!V157/ROI_Data_Normalized_86um!$N156</f>
        <v>1.8497536945812807</v>
      </c>
      <c r="Y156">
        <v>153</v>
      </c>
      <c r="Z156" s="7">
        <f t="shared" si="56"/>
        <v>1.0928492294300354</v>
      </c>
      <c r="AA156" s="7">
        <f t="shared" si="47"/>
        <v>1.2001544766916599</v>
      </c>
      <c r="AB156" s="7">
        <f t="shared" si="57"/>
        <v>1.0909739120686357</v>
      </c>
      <c r="AC156" s="7">
        <f t="shared" si="58"/>
        <v>1.4391028811469193</v>
      </c>
      <c r="AD156" s="7">
        <f t="shared" si="59"/>
        <v>1.6363170250789694</v>
      </c>
      <c r="AE156" s="7">
        <f t="shared" si="60"/>
        <v>1.7864058862708634</v>
      </c>
      <c r="AF156" s="7">
        <f t="shared" si="48"/>
        <v>1.8169525392209231</v>
      </c>
      <c r="AG156" s="7">
        <f t="shared" si="61"/>
        <v>1.8006475821182926</v>
      </c>
      <c r="AH156" s="7">
        <f t="shared" si="62"/>
        <v>1.8693212917350848</v>
      </c>
      <c r="AJ156">
        <v>153</v>
      </c>
      <c r="AK156" s="7">
        <f t="shared" si="49"/>
        <v>0.77647206230504939</v>
      </c>
      <c r="AL156" s="7">
        <f t="shared" si="49"/>
        <v>0.6691668150434249</v>
      </c>
      <c r="AM156" s="7">
        <f t="shared" si="51"/>
        <v>0.77834737966644907</v>
      </c>
      <c r="AN156" s="7">
        <f t="shared" si="52"/>
        <v>0.43021841058816546</v>
      </c>
      <c r="AO156" s="7">
        <f t="shared" si="53"/>
        <v>0.2330042666561154</v>
      </c>
      <c r="AP156" s="7">
        <f t="shared" si="54"/>
        <v>8.2915405464221381E-2</v>
      </c>
      <c r="AQ156" s="7">
        <f t="shared" si="50"/>
        <v>5.2368752514161621E-2</v>
      </c>
      <c r="AR156" s="7">
        <f t="shared" si="55"/>
        <v>6.86737096167922E-2</v>
      </c>
    </row>
    <row r="157" spans="1:44">
      <c r="A157">
        <v>154</v>
      </c>
      <c r="B157">
        <v>107</v>
      </c>
      <c r="C157" s="7">
        <f>(ROI_Data_86um!B158/B157)</f>
        <v>1.3738317757009346</v>
      </c>
      <c r="D157" s="7">
        <f>(ROI_Data_86um!C158/$B157)</f>
        <v>1.2149532710280373</v>
      </c>
      <c r="E157" s="7">
        <f>(ROI_Data_86um!D158/$B157)</f>
        <v>1.1775700934579438</v>
      </c>
      <c r="F157" s="7">
        <f>(ROI_Data_86um!E158/B157)</f>
        <v>1.6448598130841121</v>
      </c>
      <c r="G157" s="7">
        <f>(ROI_Data_86um!F158/B157)</f>
        <v>1.7289719626168225</v>
      </c>
      <c r="H157" s="7">
        <f>(ROI_Data_86um!G158/$B157)</f>
        <v>1.9345794392523366</v>
      </c>
      <c r="I157" s="7">
        <f>(ROI_Data_86um!H158/$B157)</f>
        <v>1.9065420560747663</v>
      </c>
      <c r="J157" s="7">
        <f>(ROI_Data_86um!I158/$B157)</f>
        <v>1.8504672897196262</v>
      </c>
      <c r="K157" s="7">
        <f>(ROI_Data_86um!J158/B157)</f>
        <v>1.9626168224299065</v>
      </c>
      <c r="M157">
        <v>154</v>
      </c>
      <c r="N157">
        <v>97</v>
      </c>
      <c r="O157" s="7">
        <f>ROI_Data_86um!N158/ROI_Data_Normalized_86um!$N157</f>
        <v>1.3402061855670102</v>
      </c>
      <c r="P157" s="7">
        <f>ROI_Data_86um!O158/ROI_Data_Normalized_86um!$N157</f>
        <v>1.2783505154639174</v>
      </c>
      <c r="Q157" s="7">
        <f>ROI_Data_86um!P158/ROI_Data_Normalized_86um!$N157</f>
        <v>1.1752577319587629</v>
      </c>
      <c r="R157" s="7">
        <f>ROI_Data_86um!Q158/ROI_Data_Normalized_86um!$N157</f>
        <v>1.6288659793814433</v>
      </c>
      <c r="S157" s="7">
        <f>ROI_Data_86um!R158/ROI_Data_Normalized_86um!$N157</f>
        <v>1.8144329896907216</v>
      </c>
      <c r="T157" s="7">
        <f>ROI_Data_86um!S158/ROI_Data_Normalized_86um!$N157</f>
        <v>1.8556701030927836</v>
      </c>
      <c r="U157" s="7">
        <f>ROI_Data_86um!T158/ROI_Data_Normalized_86um!$N157</f>
        <v>1.8865979381443299</v>
      </c>
      <c r="V157" s="7">
        <f>ROI_Data_86um!U158/ROI_Data_Normalized_86um!$N157</f>
        <v>1.8144329896907216</v>
      </c>
      <c r="W157" s="7">
        <f>ROI_Data_86um!V158/ROI_Data_Normalized_86um!$N157</f>
        <v>1.8969072164948453</v>
      </c>
      <c r="Y157">
        <v>154</v>
      </c>
      <c r="Z157" s="7">
        <f t="shared" si="56"/>
        <v>1.3570189806339723</v>
      </c>
      <c r="AA157" s="7">
        <f t="shared" si="47"/>
        <v>1.2466518932459774</v>
      </c>
      <c r="AB157" s="7">
        <f t="shared" si="57"/>
        <v>1.1764139127083535</v>
      </c>
      <c r="AC157" s="7">
        <f t="shared" si="58"/>
        <v>1.6368628962327776</v>
      </c>
      <c r="AD157" s="7">
        <f t="shared" si="59"/>
        <v>1.7717024761537721</v>
      </c>
      <c r="AE157" s="7">
        <f t="shared" si="60"/>
        <v>1.8951247711725601</v>
      </c>
      <c r="AF157" s="7">
        <f t="shared" si="48"/>
        <v>1.8965699971095482</v>
      </c>
      <c r="AG157" s="7">
        <f t="shared" si="61"/>
        <v>1.8324501397051738</v>
      </c>
      <c r="AH157" s="7">
        <f t="shared" si="62"/>
        <v>1.9297620194623759</v>
      </c>
      <c r="AJ157">
        <v>154</v>
      </c>
      <c r="AK157" s="7">
        <f t="shared" si="49"/>
        <v>0.57274303882840361</v>
      </c>
      <c r="AL157" s="7">
        <f t="shared" si="49"/>
        <v>0.68311012621639855</v>
      </c>
      <c r="AM157" s="7">
        <f t="shared" si="51"/>
        <v>0.75334810675402242</v>
      </c>
      <c r="AN157" s="7">
        <f t="shared" si="52"/>
        <v>0.29289912322959832</v>
      </c>
      <c r="AO157" s="7">
        <f t="shared" si="53"/>
        <v>0.15805954330860383</v>
      </c>
      <c r="AP157" s="7">
        <f t="shared" si="54"/>
        <v>3.4637248289815847E-2</v>
      </c>
      <c r="AQ157" s="7">
        <f t="shared" si="50"/>
        <v>3.3192022352827699E-2</v>
      </c>
      <c r="AR157" s="7">
        <f t="shared" si="55"/>
        <v>9.7311879757202124E-2</v>
      </c>
    </row>
    <row r="158" spans="1:44">
      <c r="A158">
        <v>155</v>
      </c>
      <c r="B158">
        <v>188</v>
      </c>
      <c r="C158" s="7">
        <f>(ROI_Data_86um!B159/B158)</f>
        <v>1.4414893617021276</v>
      </c>
      <c r="D158" s="7">
        <f>(ROI_Data_86um!C159/$B158)</f>
        <v>1.5372340425531914</v>
      </c>
      <c r="E158" s="7">
        <f>(ROI_Data_86um!D159/$B158)</f>
        <v>1.696808510638298</v>
      </c>
      <c r="F158" s="7">
        <f>(ROI_Data_86um!E159/B158)</f>
        <v>1.946808510638298</v>
      </c>
      <c r="G158" s="7">
        <f>(ROI_Data_86um!F159/B158)</f>
        <v>2.0904255319148937</v>
      </c>
      <c r="H158" s="7">
        <f>(ROI_Data_86um!G159/$B158)</f>
        <v>2.1063829787234041</v>
      </c>
      <c r="I158" s="7">
        <f>(ROI_Data_86um!H159/$B158)</f>
        <v>2.1808510638297873</v>
      </c>
      <c r="J158" s="7">
        <f>(ROI_Data_86um!I159/$B158)</f>
        <v>2.1436170212765959</v>
      </c>
      <c r="K158" s="7">
        <f>(ROI_Data_86um!J159/B158)</f>
        <v>2.1382978723404253</v>
      </c>
      <c r="M158">
        <v>155</v>
      </c>
      <c r="N158">
        <v>197</v>
      </c>
      <c r="O158" s="7">
        <f>ROI_Data_86um!N159/ROI_Data_Normalized_86um!$N158</f>
        <v>1.3553299492385786</v>
      </c>
      <c r="P158" s="7">
        <f>ROI_Data_86um!O159/ROI_Data_Normalized_86um!$N158</f>
        <v>1.3299492385786802</v>
      </c>
      <c r="Q158" s="7">
        <f>ROI_Data_86um!P159/ROI_Data_Normalized_86um!$N158</f>
        <v>1.4923857868020305</v>
      </c>
      <c r="R158" s="7">
        <f>ROI_Data_86um!Q159/ROI_Data_Normalized_86um!$N158</f>
        <v>1.9796954314720812</v>
      </c>
      <c r="S158" s="7">
        <f>ROI_Data_86um!R159/ROI_Data_Normalized_86um!$N158</f>
        <v>1.883248730964467</v>
      </c>
      <c r="T158" s="7">
        <f>ROI_Data_86um!S159/ROI_Data_Normalized_86um!$N158</f>
        <v>2.1015228426395938</v>
      </c>
      <c r="U158" s="7">
        <f>ROI_Data_86um!T159/ROI_Data_Normalized_86um!$N158</f>
        <v>2.1167512690355328</v>
      </c>
      <c r="V158" s="7">
        <f>ROI_Data_86um!U159/ROI_Data_Normalized_86um!$N158</f>
        <v>2.0761421319796955</v>
      </c>
      <c r="W158" s="7">
        <f>ROI_Data_86um!V159/ROI_Data_Normalized_86um!$N158</f>
        <v>2.1065989847715736</v>
      </c>
      <c r="Y158">
        <v>155</v>
      </c>
      <c r="Z158" s="7">
        <f t="shared" si="56"/>
        <v>1.3984096554703531</v>
      </c>
      <c r="AA158" s="7">
        <f t="shared" si="47"/>
        <v>1.4335916405659357</v>
      </c>
      <c r="AB158" s="7">
        <f t="shared" si="57"/>
        <v>1.5945971487201642</v>
      </c>
      <c r="AC158" s="7">
        <f t="shared" si="58"/>
        <v>1.9632519710551897</v>
      </c>
      <c r="AD158" s="7">
        <f t="shared" si="59"/>
        <v>1.9868371314396804</v>
      </c>
      <c r="AE158" s="7">
        <f t="shared" si="60"/>
        <v>2.1039529106814987</v>
      </c>
      <c r="AF158" s="7">
        <f t="shared" si="48"/>
        <v>2.1488011664326603</v>
      </c>
      <c r="AG158" s="7">
        <f t="shared" si="61"/>
        <v>2.1098795766281455</v>
      </c>
      <c r="AH158" s="7">
        <f t="shared" si="62"/>
        <v>2.1224484285559995</v>
      </c>
      <c r="AJ158">
        <v>155</v>
      </c>
      <c r="AK158" s="7">
        <f t="shared" si="49"/>
        <v>0.72403877308564635</v>
      </c>
      <c r="AL158" s="7">
        <f t="shared" si="49"/>
        <v>0.68885678799006378</v>
      </c>
      <c r="AM158" s="7">
        <f t="shared" si="51"/>
        <v>0.52785127983583524</v>
      </c>
      <c r="AN158" s="7">
        <f t="shared" si="52"/>
        <v>0.1591964575008098</v>
      </c>
      <c r="AO158" s="7">
        <f t="shared" si="53"/>
        <v>0.13561129711631903</v>
      </c>
      <c r="AP158" s="7">
        <f t="shared" si="54"/>
        <v>1.8495517874500766E-2</v>
      </c>
      <c r="AQ158" s="7">
        <f t="shared" si="50"/>
        <v>-2.6352737876660814E-2</v>
      </c>
      <c r="AR158" s="7">
        <f t="shared" si="55"/>
        <v>1.2568851927853952E-2</v>
      </c>
    </row>
    <row r="159" spans="1:44">
      <c r="A159">
        <v>156</v>
      </c>
      <c r="B159">
        <v>242</v>
      </c>
      <c r="C159" s="7">
        <f>(ROI_Data_86um!B160/B159)</f>
        <v>1.3966942148760331</v>
      </c>
      <c r="D159" s="7">
        <f>(ROI_Data_86um!C160/$B159)</f>
        <v>1.4917355371900827</v>
      </c>
      <c r="E159" s="7">
        <f>(ROI_Data_86um!D160/$B159)</f>
        <v>1.7892561983471074</v>
      </c>
      <c r="F159" s="7">
        <f>(ROI_Data_86um!E160/B159)</f>
        <v>1.9669421487603307</v>
      </c>
      <c r="G159" s="7">
        <f>(ROI_Data_86um!F160/B159)</f>
        <v>2.049586776859504</v>
      </c>
      <c r="H159" s="7">
        <f>(ROI_Data_86um!G160/$B159)</f>
        <v>2.1322314049586777</v>
      </c>
      <c r="I159" s="7">
        <f>(ROI_Data_86um!H160/$B159)</f>
        <v>2.1859504132231407</v>
      </c>
      <c r="J159" s="7">
        <f>(ROI_Data_86um!I160/$B159)</f>
        <v>2.115702479338843</v>
      </c>
      <c r="K159" s="7">
        <f>(ROI_Data_86um!J160/B159)</f>
        <v>2.1280991735537191</v>
      </c>
      <c r="M159">
        <v>156</v>
      </c>
      <c r="N159">
        <v>242</v>
      </c>
      <c r="O159" s="7">
        <f>ROI_Data_86um!N160/ROI_Data_Normalized_86um!$N159</f>
        <v>1.5578512396694215</v>
      </c>
      <c r="P159" s="7">
        <f>ROI_Data_86um!O160/ROI_Data_Normalized_86um!$N159</f>
        <v>1.5165289256198347</v>
      </c>
      <c r="Q159" s="7">
        <f>ROI_Data_86um!P160/ROI_Data_Normalized_86um!$N159</f>
        <v>1.7561983471074381</v>
      </c>
      <c r="R159" s="7">
        <f>ROI_Data_86um!Q160/ROI_Data_Normalized_86um!$N159</f>
        <v>1.9876033057851239</v>
      </c>
      <c r="S159" s="7">
        <f>ROI_Data_86um!R160/ROI_Data_Normalized_86um!$N159</f>
        <v>2.0413223140495869</v>
      </c>
      <c r="T159" s="7">
        <f>ROI_Data_86um!S160/ROI_Data_Normalized_86um!$N159</f>
        <v>2.1611570247933884</v>
      </c>
      <c r="U159" s="7">
        <f>ROI_Data_86um!T160/ROI_Data_Normalized_86um!$N159</f>
        <v>2.1239669421487601</v>
      </c>
      <c r="V159" s="7">
        <f>ROI_Data_86um!U160/ROI_Data_Normalized_86um!$N159</f>
        <v>2.0991735537190084</v>
      </c>
      <c r="W159" s="7">
        <f>ROI_Data_86um!V160/ROI_Data_Normalized_86um!$N159</f>
        <v>2.0743801652892562</v>
      </c>
      <c r="Y159">
        <v>156</v>
      </c>
      <c r="Z159" s="7">
        <f t="shared" si="56"/>
        <v>1.4772727272727273</v>
      </c>
      <c r="AA159" s="7">
        <f t="shared" si="47"/>
        <v>1.5041322314049586</v>
      </c>
      <c r="AB159" s="7">
        <f t="shared" si="57"/>
        <v>1.7727272727272727</v>
      </c>
      <c r="AC159" s="7">
        <f t="shared" si="58"/>
        <v>1.9772727272727273</v>
      </c>
      <c r="AD159" s="7">
        <f t="shared" si="59"/>
        <v>2.0454545454545454</v>
      </c>
      <c r="AE159" s="7">
        <f t="shared" si="60"/>
        <v>2.1466942148760331</v>
      </c>
      <c r="AF159" s="7">
        <f t="shared" si="48"/>
        <v>2.1549586776859506</v>
      </c>
      <c r="AG159" s="7">
        <f t="shared" si="61"/>
        <v>2.1074380165289259</v>
      </c>
      <c r="AH159" s="7">
        <f t="shared" si="62"/>
        <v>2.1012396694214877</v>
      </c>
      <c r="AJ159">
        <v>156</v>
      </c>
      <c r="AK159" s="7">
        <f t="shared" si="49"/>
        <v>0.62396694214876036</v>
      </c>
      <c r="AL159" s="7">
        <f t="shared" si="49"/>
        <v>0.5971074380165291</v>
      </c>
      <c r="AM159" s="7">
        <f t="shared" si="51"/>
        <v>0.32851239669421495</v>
      </c>
      <c r="AN159" s="7">
        <f t="shared" si="52"/>
        <v>0.12396694214876036</v>
      </c>
      <c r="AO159" s="7">
        <f t="shared" si="53"/>
        <v>5.5785123966942241E-2</v>
      </c>
      <c r="AP159" s="7">
        <f t="shared" si="54"/>
        <v>-4.5454545454545414E-2</v>
      </c>
      <c r="AQ159" s="7">
        <f t="shared" si="50"/>
        <v>-5.3719008264462964E-2</v>
      </c>
      <c r="AR159" s="7">
        <f t="shared" si="55"/>
        <v>-6.1983471074382734E-3</v>
      </c>
    </row>
    <row r="160" spans="1:44">
      <c r="A160">
        <v>157</v>
      </c>
      <c r="B160">
        <v>847</v>
      </c>
      <c r="C160" s="7">
        <f>(ROI_Data_86um!B161/B160)</f>
        <v>1.2951593860684769</v>
      </c>
      <c r="D160" s="7">
        <f>(ROI_Data_86um!C161/$B160)</f>
        <v>1.4569067296340024</v>
      </c>
      <c r="E160" s="7">
        <f>(ROI_Data_86um!D161/$B160)</f>
        <v>1.3553719008264462</v>
      </c>
      <c r="F160" s="7">
        <f>(ROI_Data_86um!E161/B160)</f>
        <v>1.61629279811098</v>
      </c>
      <c r="G160" s="7">
        <f>(ROI_Data_86um!F161/B160)</f>
        <v>1.8465171192443919</v>
      </c>
      <c r="H160" s="7">
        <f>(ROI_Data_86um!G161/$B160)</f>
        <v>1.9362455726092089</v>
      </c>
      <c r="I160" s="7">
        <f>(ROI_Data_86um!H161/$B160)</f>
        <v>2.0177095631641087</v>
      </c>
      <c r="J160" s="7">
        <f>(ROI_Data_86um!I161/$B160)</f>
        <v>1.9657615112160567</v>
      </c>
      <c r="K160" s="7">
        <f>(ROI_Data_86um!J161/B160)</f>
        <v>2.0247933884297522</v>
      </c>
      <c r="M160">
        <v>157</v>
      </c>
      <c r="N160">
        <v>808</v>
      </c>
      <c r="O160" s="7">
        <f>ROI_Data_86um!N161/ROI_Data_Normalized_86um!$N160</f>
        <v>1.261138613861386</v>
      </c>
      <c r="P160" s="7">
        <f>ROI_Data_86um!O161/ROI_Data_Normalized_86um!$N160</f>
        <v>1.3514851485148516</v>
      </c>
      <c r="Q160" s="7">
        <f>ROI_Data_86um!P161/ROI_Data_Normalized_86um!$N160</f>
        <v>1.2685643564356435</v>
      </c>
      <c r="R160" s="7">
        <f>ROI_Data_86um!Q161/ROI_Data_Normalized_86um!$N160</f>
        <v>1.698019801980198</v>
      </c>
      <c r="S160" s="7">
        <f>ROI_Data_86um!R161/ROI_Data_Normalized_86um!$N160</f>
        <v>1.7945544554455446</v>
      </c>
      <c r="T160" s="7">
        <f>ROI_Data_86um!S161/ROI_Data_Normalized_86um!$N160</f>
        <v>1.9962871287128714</v>
      </c>
      <c r="U160" s="7">
        <f>ROI_Data_86um!T161/ROI_Data_Normalized_86um!$N160</f>
        <v>2.0136138613861387</v>
      </c>
      <c r="V160" s="7">
        <f>ROI_Data_86um!U161/ROI_Data_Normalized_86um!$N160</f>
        <v>1.9653465346534653</v>
      </c>
      <c r="W160" s="7">
        <f>ROI_Data_86um!V161/ROI_Data_Normalized_86um!$N160</f>
        <v>2.0297029702970297</v>
      </c>
      <c r="Y160">
        <v>157</v>
      </c>
      <c r="Z160" s="7">
        <f t="shared" si="56"/>
        <v>1.2781489999649316</v>
      </c>
      <c r="AA160" s="7">
        <f t="shared" si="47"/>
        <v>1.404195939074427</v>
      </c>
      <c r="AB160" s="7">
        <f t="shared" si="57"/>
        <v>1.3119681286310447</v>
      </c>
      <c r="AC160" s="7">
        <f t="shared" si="58"/>
        <v>1.6571563000455889</v>
      </c>
      <c r="AD160" s="7">
        <f t="shared" si="59"/>
        <v>1.8205357873449683</v>
      </c>
      <c r="AE160" s="7">
        <f t="shared" si="60"/>
        <v>1.9662663506610403</v>
      </c>
      <c r="AF160" s="7">
        <f t="shared" si="48"/>
        <v>2.0156617122751239</v>
      </c>
      <c r="AG160" s="7">
        <f t="shared" si="61"/>
        <v>1.965554022934761</v>
      </c>
      <c r="AH160" s="7">
        <f t="shared" si="62"/>
        <v>2.027248179363391</v>
      </c>
      <c r="AJ160">
        <v>157</v>
      </c>
      <c r="AK160" s="7">
        <f t="shared" si="49"/>
        <v>0.74909917939845938</v>
      </c>
      <c r="AL160" s="7">
        <f t="shared" si="49"/>
        <v>0.623052240288964</v>
      </c>
      <c r="AM160" s="7">
        <f t="shared" si="51"/>
        <v>0.71528005073234624</v>
      </c>
      <c r="AN160" s="7">
        <f t="shared" si="52"/>
        <v>0.37009187931780207</v>
      </c>
      <c r="AO160" s="7">
        <f t="shared" si="53"/>
        <v>0.20671239201842262</v>
      </c>
      <c r="AP160" s="7">
        <f t="shared" si="54"/>
        <v>6.0981828702350693E-2</v>
      </c>
      <c r="AQ160" s="7">
        <f t="shared" si="50"/>
        <v>1.158646708826705E-2</v>
      </c>
      <c r="AR160" s="7">
        <f t="shared" si="55"/>
        <v>6.1694156428629965E-2</v>
      </c>
    </row>
    <row r="161" spans="1:44">
      <c r="A161">
        <v>158</v>
      </c>
      <c r="B161">
        <v>160</v>
      </c>
      <c r="C161" s="7">
        <f>(ROI_Data_86um!B162/B161)</f>
        <v>1.575</v>
      </c>
      <c r="D161" s="7">
        <f>(ROI_Data_86um!C162/$B161)</f>
        <v>1.5</v>
      </c>
      <c r="E161" s="7">
        <f>(ROI_Data_86um!D162/$B161)</f>
        <v>1.675</v>
      </c>
      <c r="F161" s="7">
        <f>(ROI_Data_86um!E162/B161)</f>
        <v>1.85</v>
      </c>
      <c r="G161" s="7">
        <f>(ROI_Data_86um!F162/B161)</f>
        <v>1.95</v>
      </c>
      <c r="H161" s="7">
        <f>(ROI_Data_86um!G162/$B161)</f>
        <v>1.9750000000000001</v>
      </c>
      <c r="I161" s="7">
        <f>(ROI_Data_86um!H162/$B161)</f>
        <v>2.1437499999999998</v>
      </c>
      <c r="J161" s="7">
        <f>(ROI_Data_86um!I162/$B161)</f>
        <v>2.1187499999999999</v>
      </c>
      <c r="K161" s="7">
        <f>(ROI_Data_86um!J162/B161)</f>
        <v>2.1937500000000001</v>
      </c>
      <c r="M161">
        <v>158</v>
      </c>
      <c r="N161">
        <v>156</v>
      </c>
      <c r="O161" s="7">
        <f>ROI_Data_86um!N162/ROI_Data_Normalized_86um!$N161</f>
        <v>1.5512820512820513</v>
      </c>
      <c r="P161" s="7">
        <f>ROI_Data_86um!O162/ROI_Data_Normalized_86um!$N161</f>
        <v>1.6153846153846154</v>
      </c>
      <c r="Q161" s="7">
        <f>ROI_Data_86um!P162/ROI_Data_Normalized_86um!$N161</f>
        <v>1.6153846153846154</v>
      </c>
      <c r="R161" s="7">
        <f>ROI_Data_86um!Q162/ROI_Data_Normalized_86um!$N161</f>
        <v>1.9487179487179487</v>
      </c>
      <c r="S161" s="7">
        <f>ROI_Data_86um!R162/ROI_Data_Normalized_86um!$N161</f>
        <v>1.9871794871794872</v>
      </c>
      <c r="T161" s="7">
        <f>ROI_Data_86um!S162/ROI_Data_Normalized_86um!$N161</f>
        <v>2.1474358974358974</v>
      </c>
      <c r="U161" s="7">
        <f>ROI_Data_86um!T162/ROI_Data_Normalized_86um!$N161</f>
        <v>2.1666666666666665</v>
      </c>
      <c r="V161" s="7">
        <f>ROI_Data_86um!U162/ROI_Data_Normalized_86um!$N161</f>
        <v>2.1666666666666665</v>
      </c>
      <c r="W161" s="7">
        <f>ROI_Data_86um!V162/ROI_Data_Normalized_86um!$N161</f>
        <v>2.3012820512820511</v>
      </c>
      <c r="Y161">
        <v>158</v>
      </c>
      <c r="Z161" s="7">
        <f t="shared" si="56"/>
        <v>1.5631410256410256</v>
      </c>
      <c r="AA161" s="7">
        <f t="shared" si="47"/>
        <v>1.5576923076923077</v>
      </c>
      <c r="AB161" s="7">
        <f t="shared" si="57"/>
        <v>1.6451923076923078</v>
      </c>
      <c r="AC161" s="7">
        <f t="shared" si="58"/>
        <v>1.8993589743589743</v>
      </c>
      <c r="AD161" s="7">
        <f t="shared" si="59"/>
        <v>1.9685897435897437</v>
      </c>
      <c r="AE161" s="7">
        <f t="shared" si="60"/>
        <v>2.0612179487179487</v>
      </c>
      <c r="AF161" s="7">
        <f t="shared" si="48"/>
        <v>2.1552083333333334</v>
      </c>
      <c r="AG161" s="7">
        <f t="shared" si="61"/>
        <v>2.1427083333333332</v>
      </c>
      <c r="AH161" s="7">
        <f t="shared" si="62"/>
        <v>2.2475160256410254</v>
      </c>
      <c r="AJ161">
        <v>158</v>
      </c>
      <c r="AK161" s="7">
        <f t="shared" si="49"/>
        <v>0.68437499999999973</v>
      </c>
      <c r="AL161" s="7">
        <f t="shared" si="49"/>
        <v>0.68982371794871766</v>
      </c>
      <c r="AM161" s="7">
        <f t="shared" si="51"/>
        <v>0.60232371794871753</v>
      </c>
      <c r="AN161" s="7">
        <f t="shared" si="52"/>
        <v>0.3481570512820511</v>
      </c>
      <c r="AO161" s="7">
        <f t="shared" si="53"/>
        <v>0.27892628205128167</v>
      </c>
      <c r="AP161" s="7">
        <f t="shared" si="54"/>
        <v>0.18629807692307665</v>
      </c>
      <c r="AQ161" s="7">
        <f t="shared" si="50"/>
        <v>9.230769230769198E-2</v>
      </c>
      <c r="AR161" s="7">
        <f t="shared" si="55"/>
        <v>0.10480769230769216</v>
      </c>
    </row>
    <row r="162" spans="1:44">
      <c r="A162">
        <v>159</v>
      </c>
      <c r="B162">
        <v>33</v>
      </c>
      <c r="C162" s="7">
        <f>(ROI_Data_86um!B163/B162)</f>
        <v>1</v>
      </c>
      <c r="D162" s="7">
        <f>(ROI_Data_86um!C163/$B162)</f>
        <v>1.0303030303030303</v>
      </c>
      <c r="E162" s="7">
        <f>(ROI_Data_86um!D163/$B162)</f>
        <v>1.303030303030303</v>
      </c>
      <c r="F162" s="7">
        <f>(ROI_Data_86um!E163/B162)</f>
        <v>1.3636363636363635</v>
      </c>
      <c r="G162" s="7">
        <f>(ROI_Data_86um!F163/B162)</f>
        <v>1.5454545454545454</v>
      </c>
      <c r="H162" s="7">
        <f>(ROI_Data_86um!G163/$B162)</f>
        <v>1.4545454545454546</v>
      </c>
      <c r="I162" s="7">
        <f>(ROI_Data_86um!H163/$B162)</f>
        <v>1.606060606060606</v>
      </c>
      <c r="J162" s="7">
        <f>(ROI_Data_86um!I163/$B162)</f>
        <v>1.7575757575757576</v>
      </c>
      <c r="K162" s="7">
        <f>(ROI_Data_86um!J163/B162)</f>
        <v>1.7575757575757576</v>
      </c>
      <c r="M162">
        <v>159</v>
      </c>
      <c r="N162">
        <v>27</v>
      </c>
      <c r="O162" s="7">
        <f>ROI_Data_86um!N163/ROI_Data_Normalized_86um!$N162</f>
        <v>1.1111111111111112</v>
      </c>
      <c r="P162" s="7">
        <f>ROI_Data_86um!O163/ROI_Data_Normalized_86um!$N162</f>
        <v>1.1851851851851851</v>
      </c>
      <c r="Q162" s="7">
        <f>ROI_Data_86um!P163/ROI_Data_Normalized_86um!$N162</f>
        <v>1.1481481481481481</v>
      </c>
      <c r="R162" s="7">
        <f>ROI_Data_86um!Q163/ROI_Data_Normalized_86um!$N162</f>
        <v>1.5555555555555556</v>
      </c>
      <c r="S162" s="7">
        <f>ROI_Data_86um!R163/ROI_Data_Normalized_86um!$N162</f>
        <v>1.7407407407407407</v>
      </c>
      <c r="T162" s="7">
        <f>ROI_Data_86um!S163/ROI_Data_Normalized_86um!$N162</f>
        <v>1.7407407407407407</v>
      </c>
      <c r="U162" s="7">
        <f>ROI_Data_86um!T163/ROI_Data_Normalized_86um!$N162</f>
        <v>1.7407407407407407</v>
      </c>
      <c r="V162" s="7">
        <f>ROI_Data_86um!U163/ROI_Data_Normalized_86um!$N162</f>
        <v>1.7037037037037037</v>
      </c>
      <c r="W162" s="7">
        <f>ROI_Data_86um!V163/ROI_Data_Normalized_86um!$N162</f>
        <v>1.8518518518518519</v>
      </c>
      <c r="Y162">
        <v>159</v>
      </c>
      <c r="Z162" s="7">
        <f t="shared" si="56"/>
        <v>1.0555555555555556</v>
      </c>
      <c r="AA162" s="7">
        <f t="shared" si="47"/>
        <v>1.1077441077441077</v>
      </c>
      <c r="AB162" s="7">
        <f t="shared" si="57"/>
        <v>1.2255892255892256</v>
      </c>
      <c r="AC162" s="7">
        <f t="shared" si="58"/>
        <v>1.4595959595959596</v>
      </c>
      <c r="AD162" s="7">
        <f t="shared" si="59"/>
        <v>1.6430976430976432</v>
      </c>
      <c r="AE162" s="7">
        <f t="shared" si="60"/>
        <v>1.5976430976430978</v>
      </c>
      <c r="AF162" s="7">
        <f t="shared" si="48"/>
        <v>1.6734006734006734</v>
      </c>
      <c r="AG162" s="7">
        <f t="shared" si="61"/>
        <v>1.7306397306397305</v>
      </c>
      <c r="AH162" s="7">
        <f t="shared" si="62"/>
        <v>1.8047138047138047</v>
      </c>
      <c r="AJ162">
        <v>159</v>
      </c>
      <c r="AK162" s="7">
        <f t="shared" si="49"/>
        <v>0.74915824915824913</v>
      </c>
      <c r="AL162" s="7">
        <f t="shared" si="49"/>
        <v>0.69696969696969702</v>
      </c>
      <c r="AM162" s="7">
        <f t="shared" si="51"/>
        <v>0.57912457912457915</v>
      </c>
      <c r="AN162" s="7">
        <f t="shared" si="52"/>
        <v>0.34511784511784516</v>
      </c>
      <c r="AO162" s="7">
        <f t="shared" si="53"/>
        <v>0.16161616161616155</v>
      </c>
      <c r="AP162" s="7">
        <f t="shared" si="54"/>
        <v>0.20707070707070696</v>
      </c>
      <c r="AQ162" s="7">
        <f t="shared" si="50"/>
        <v>0.13131313131313127</v>
      </c>
      <c r="AR162" s="7">
        <f t="shared" si="55"/>
        <v>7.4074074074074181E-2</v>
      </c>
    </row>
    <row r="163" spans="1:44">
      <c r="A163">
        <v>161</v>
      </c>
      <c r="B163">
        <v>372</v>
      </c>
      <c r="C163" s="7">
        <f>(ROI_Data_86um!B164/B163)</f>
        <v>1.0618279569892473</v>
      </c>
      <c r="D163" s="7">
        <f>(ROI_Data_86um!C164/$B163)</f>
        <v>1.0591397849462365</v>
      </c>
      <c r="E163" s="7">
        <f>(ROI_Data_86um!D164/$B163)</f>
        <v>1.0403225806451613</v>
      </c>
      <c r="F163" s="7">
        <f>(ROI_Data_86um!E164/B163)</f>
        <v>1.2311827956989247</v>
      </c>
      <c r="G163" s="7">
        <f>(ROI_Data_86um!F164/B163)</f>
        <v>1.25</v>
      </c>
      <c r="H163" s="7">
        <f>(ROI_Data_86um!G164/$B163)</f>
        <v>1.2876344086021505</v>
      </c>
      <c r="I163" s="7">
        <f>(ROI_Data_86um!H164/$B163)</f>
        <v>1.3172043010752688</v>
      </c>
      <c r="J163" s="7">
        <f>(ROI_Data_86um!I164/$B163)</f>
        <v>1.3010752688172043</v>
      </c>
      <c r="K163" s="7">
        <f>(ROI_Data_86um!J164/B163)</f>
        <v>1.3279569892473118</v>
      </c>
      <c r="M163">
        <v>161</v>
      </c>
      <c r="N163">
        <v>524</v>
      </c>
      <c r="O163" s="7">
        <f>ROI_Data_86um!N164/ROI_Data_Normalized_86um!$N163</f>
        <v>1.0229007633587786</v>
      </c>
      <c r="P163" s="7">
        <f>ROI_Data_86um!O164/ROI_Data_Normalized_86um!$N163</f>
        <v>1.0305343511450382</v>
      </c>
      <c r="Q163" s="7">
        <f>ROI_Data_86um!P164/ROI_Data_Normalized_86um!$N163</f>
        <v>1.0400763358778626</v>
      </c>
      <c r="R163" s="7">
        <f>ROI_Data_86um!Q164/ROI_Data_Normalized_86um!$N163</f>
        <v>1.1564885496183206</v>
      </c>
      <c r="S163" s="7">
        <f>ROI_Data_86um!R164/ROI_Data_Normalized_86um!$N163</f>
        <v>1.2118320610687023</v>
      </c>
      <c r="T163" s="7">
        <f>ROI_Data_86um!S164/ROI_Data_Normalized_86um!$N163</f>
        <v>1.2977099236641221</v>
      </c>
      <c r="U163" s="7">
        <f>ROI_Data_86um!T164/ROI_Data_Normalized_86um!$N163</f>
        <v>1.3511450381679388</v>
      </c>
      <c r="V163" s="7">
        <f>ROI_Data_86um!U164/ROI_Data_Normalized_86um!$N163</f>
        <v>1.3912213740458015</v>
      </c>
      <c r="W163" s="7">
        <f>ROI_Data_86um!V164/ROI_Data_Normalized_86um!$N163</f>
        <v>1.4217557251908397</v>
      </c>
      <c r="Y163">
        <v>161</v>
      </c>
      <c r="Z163" s="7">
        <f t="shared" si="56"/>
        <v>1.0423643601740129</v>
      </c>
      <c r="AA163" s="7">
        <f t="shared" si="47"/>
        <v>1.0448370680456374</v>
      </c>
      <c r="AB163" s="7">
        <f t="shared" si="57"/>
        <v>1.0401994582615119</v>
      </c>
      <c r="AC163" s="7">
        <f t="shared" si="58"/>
        <v>1.1938356726586226</v>
      </c>
      <c r="AD163" s="7">
        <f t="shared" si="59"/>
        <v>1.2309160305343512</v>
      </c>
      <c r="AE163" s="7">
        <f t="shared" si="60"/>
        <v>1.2926721661331362</v>
      </c>
      <c r="AF163" s="7">
        <f t="shared" si="48"/>
        <v>1.3341746696216039</v>
      </c>
      <c r="AG163" s="7">
        <f t="shared" si="61"/>
        <v>1.3461483214315029</v>
      </c>
      <c r="AH163" s="7">
        <f t="shared" si="62"/>
        <v>1.3748563572190757</v>
      </c>
      <c r="AJ163">
        <v>161</v>
      </c>
      <c r="AK163" s="7">
        <f t="shared" si="49"/>
        <v>0.33249199704506283</v>
      </c>
      <c r="AL163" s="7">
        <f t="shared" si="49"/>
        <v>0.33001928917343837</v>
      </c>
      <c r="AM163" s="7">
        <f t="shared" si="51"/>
        <v>0.33465689895756379</v>
      </c>
      <c r="AN163" s="7">
        <f t="shared" si="52"/>
        <v>0.18102068456045317</v>
      </c>
      <c r="AO163" s="7">
        <f t="shared" si="53"/>
        <v>0.14394032668472456</v>
      </c>
      <c r="AP163" s="7">
        <f t="shared" si="54"/>
        <v>8.2184191085939551E-2</v>
      </c>
      <c r="AQ163" s="7">
        <f t="shared" si="50"/>
        <v>4.0681687597471816E-2</v>
      </c>
      <c r="AR163" s="7">
        <f t="shared" si="55"/>
        <v>2.8708035787572861E-2</v>
      </c>
    </row>
    <row r="164" spans="1:44">
      <c r="A164">
        <v>162</v>
      </c>
      <c r="B164">
        <v>1491</v>
      </c>
      <c r="C164" s="7">
        <f>(ROI_Data_86um!B164/B163)</f>
        <v>1.0618279569892473</v>
      </c>
      <c r="D164" s="7">
        <f>(ROI_Data_86um!C164/$B163)</f>
        <v>1.0591397849462365</v>
      </c>
      <c r="E164" s="7">
        <f>(ROI_Data_86um!D164/$B163)</f>
        <v>1.0403225806451613</v>
      </c>
      <c r="F164" s="7">
        <f>(ROI_Data_86um!E164/B163)</f>
        <v>1.2311827956989247</v>
      </c>
      <c r="G164" s="7">
        <f>(ROI_Data_86um!F164/B163)</f>
        <v>1.25</v>
      </c>
      <c r="H164" s="7">
        <f>(ROI_Data_86um!G164/$B163)</f>
        <v>1.2876344086021505</v>
      </c>
      <c r="I164" s="7">
        <f>(ROI_Data_86um!H164/$B163)</f>
        <v>1.3172043010752688</v>
      </c>
      <c r="J164" s="7">
        <f>(ROI_Data_86um!I164/$B163)</f>
        <v>1.3010752688172043</v>
      </c>
      <c r="K164" s="7">
        <f>(ROI_Data_86um!J164/B163)</f>
        <v>1.3279569892473118</v>
      </c>
      <c r="M164">
        <v>162</v>
      </c>
      <c r="N164">
        <v>1615</v>
      </c>
      <c r="O164" s="7">
        <f>ROI_Data_86um!N164/ROI_Data_Normalized_86um!$N163</f>
        <v>1.0229007633587786</v>
      </c>
      <c r="P164" s="7">
        <f>ROI_Data_86um!O164/ROI_Data_Normalized_86um!$N163</f>
        <v>1.0305343511450382</v>
      </c>
      <c r="Q164" s="7">
        <f>ROI_Data_86um!P164/ROI_Data_Normalized_86um!$N163</f>
        <v>1.0400763358778626</v>
      </c>
      <c r="R164" s="7">
        <f>ROI_Data_86um!Q164/ROI_Data_Normalized_86um!$N163</f>
        <v>1.1564885496183206</v>
      </c>
      <c r="S164" s="7">
        <f>ROI_Data_86um!R164/ROI_Data_Normalized_86um!$N163</f>
        <v>1.2118320610687023</v>
      </c>
      <c r="T164" s="7">
        <f>ROI_Data_86um!S164/ROI_Data_Normalized_86um!$N163</f>
        <v>1.2977099236641221</v>
      </c>
      <c r="U164" s="7">
        <f>ROI_Data_86um!T164/ROI_Data_Normalized_86um!$N163</f>
        <v>1.3511450381679388</v>
      </c>
      <c r="V164" s="7">
        <f>ROI_Data_86um!U164/ROI_Data_Normalized_86um!$N163</f>
        <v>1.3912213740458015</v>
      </c>
      <c r="W164" s="7">
        <f>ROI_Data_86um!V164/ROI_Data_Normalized_86um!$N163</f>
        <v>1.4217557251908397</v>
      </c>
      <c r="Y164">
        <v>162</v>
      </c>
      <c r="Z164" s="7">
        <f t="shared" si="56"/>
        <v>1.0423643601740129</v>
      </c>
      <c r="AA164" s="7">
        <f t="shared" si="47"/>
        <v>1.0448370680456374</v>
      </c>
      <c r="AB164" s="7">
        <f t="shared" si="57"/>
        <v>1.0401994582615119</v>
      </c>
      <c r="AC164" s="7">
        <f t="shared" si="58"/>
        <v>1.1938356726586226</v>
      </c>
      <c r="AD164" s="7">
        <f t="shared" si="59"/>
        <v>1.2309160305343512</v>
      </c>
      <c r="AE164" s="7">
        <f t="shared" si="60"/>
        <v>1.2926721661331362</v>
      </c>
      <c r="AF164" s="7">
        <f t="shared" si="48"/>
        <v>1.3341746696216039</v>
      </c>
      <c r="AG164" s="7">
        <f t="shared" si="61"/>
        <v>1.3461483214315029</v>
      </c>
      <c r="AH164" s="7">
        <f t="shared" si="62"/>
        <v>1.3748563572190757</v>
      </c>
      <c r="AJ164">
        <v>162</v>
      </c>
      <c r="AK164" s="7">
        <f t="shared" si="49"/>
        <v>0.33249199704506283</v>
      </c>
      <c r="AL164" s="7">
        <f t="shared" si="49"/>
        <v>0.33001928917343837</v>
      </c>
      <c r="AM164" s="7">
        <f t="shared" si="51"/>
        <v>0.33465689895756379</v>
      </c>
      <c r="AN164" s="7">
        <f t="shared" si="52"/>
        <v>0.18102068456045317</v>
      </c>
      <c r="AO164" s="7">
        <f t="shared" si="53"/>
        <v>0.14394032668472456</v>
      </c>
      <c r="AP164" s="7">
        <f t="shared" si="54"/>
        <v>8.2184191085939551E-2</v>
      </c>
      <c r="AQ164" s="7">
        <f t="shared" si="50"/>
        <v>4.0681687597471816E-2</v>
      </c>
      <c r="AR164" s="7">
        <f t="shared" si="55"/>
        <v>2.8708035787572861E-2</v>
      </c>
    </row>
    <row r="165" spans="1:44">
      <c r="A165">
        <v>163</v>
      </c>
      <c r="B165">
        <v>901</v>
      </c>
      <c r="C165" s="7">
        <f>(ROI_Data_86um!B165/B164)</f>
        <v>1.0898725687458082</v>
      </c>
      <c r="D165" s="7">
        <f>(ROI_Data_86um!C165/$B164)</f>
        <v>1.1207243460764587</v>
      </c>
      <c r="E165" s="7">
        <f>(ROI_Data_86um!D165/$B164)</f>
        <v>1.1931589537223339</v>
      </c>
      <c r="F165" s="7">
        <f>(ROI_Data_86um!E165/B164)</f>
        <v>1.3568075117370892</v>
      </c>
      <c r="G165" s="7">
        <f>(ROI_Data_86um!F165/B164)</f>
        <v>1.6566063044936283</v>
      </c>
      <c r="H165" s="7">
        <f>(ROI_Data_86um!G165/$B164)</f>
        <v>1.6753856472166331</v>
      </c>
      <c r="I165" s="7">
        <f>(ROI_Data_86um!H165/$B164)</f>
        <v>1.7585513078470825</v>
      </c>
      <c r="J165" s="7">
        <f>(ROI_Data_86um!I165/$B164)</f>
        <v>1.7350771294433267</v>
      </c>
      <c r="K165" s="7">
        <f>(ROI_Data_86um!J165/B164)</f>
        <v>1.8893360160965795</v>
      </c>
      <c r="M165">
        <v>163</v>
      </c>
      <c r="N165">
        <v>1006</v>
      </c>
      <c r="O165" s="7">
        <f>ROI_Data_86um!N165/ROI_Data_Normalized_86um!$N164</f>
        <v>1.0303405572755417</v>
      </c>
      <c r="P165" s="7">
        <f>ROI_Data_86um!O165/ROI_Data_Normalized_86um!$N164</f>
        <v>1.0291021671826626</v>
      </c>
      <c r="Q165" s="7">
        <f>ROI_Data_86um!P165/ROI_Data_Normalized_86um!$N164</f>
        <v>1.1046439628482971</v>
      </c>
      <c r="R165" s="7">
        <f>ROI_Data_86um!Q165/ROI_Data_Normalized_86um!$N164</f>
        <v>1.2408668730650154</v>
      </c>
      <c r="S165" s="7">
        <f>ROI_Data_86um!R165/ROI_Data_Normalized_86um!$N164</f>
        <v>1.3089783281733747</v>
      </c>
      <c r="T165" s="7">
        <f>ROI_Data_86um!S165/ROI_Data_Normalized_86um!$N164</f>
        <v>1.6520123839009289</v>
      </c>
      <c r="U165" s="7">
        <f>ROI_Data_86um!T165/ROI_Data_Normalized_86um!$N164</f>
        <v>1.6743034055727555</v>
      </c>
      <c r="V165" s="7">
        <f>ROI_Data_86um!U165/ROI_Data_Normalized_86um!$N164</f>
        <v>1.7226006191950465</v>
      </c>
      <c r="W165" s="7">
        <f>ROI_Data_86um!V165/ROI_Data_Normalized_86um!$N164</f>
        <v>1.8897832817337461</v>
      </c>
      <c r="Y165">
        <v>163</v>
      </c>
      <c r="Z165" s="7">
        <f t="shared" si="56"/>
        <v>1.060106563010675</v>
      </c>
      <c r="AA165" s="7">
        <f t="shared" si="47"/>
        <v>1.0749132566295607</v>
      </c>
      <c r="AB165" s="7">
        <f t="shared" si="57"/>
        <v>1.1489014582853154</v>
      </c>
      <c r="AC165" s="7">
        <f t="shared" si="58"/>
        <v>1.2988371924010522</v>
      </c>
      <c r="AD165" s="7">
        <f t="shared" si="59"/>
        <v>1.4827923163335015</v>
      </c>
      <c r="AE165" s="7">
        <f t="shared" si="60"/>
        <v>1.663699015558781</v>
      </c>
      <c r="AF165" s="7">
        <f t="shared" si="48"/>
        <v>1.7164273567099189</v>
      </c>
      <c r="AG165" s="7">
        <f t="shared" si="61"/>
        <v>1.7288388743191865</v>
      </c>
      <c r="AH165" s="7">
        <f t="shared" si="62"/>
        <v>1.8895596489151627</v>
      </c>
      <c r="AJ165">
        <v>163</v>
      </c>
      <c r="AK165" s="7">
        <f t="shared" si="49"/>
        <v>0.82945308590448774</v>
      </c>
      <c r="AL165" s="7">
        <f t="shared" si="49"/>
        <v>0.81464639228560198</v>
      </c>
      <c r="AM165" s="7">
        <f t="shared" si="51"/>
        <v>0.74065819062984728</v>
      </c>
      <c r="AN165" s="7">
        <f t="shared" si="52"/>
        <v>0.59072245651411048</v>
      </c>
      <c r="AO165" s="7">
        <f t="shared" si="53"/>
        <v>0.4067673325816612</v>
      </c>
      <c r="AP165" s="7">
        <f t="shared" si="54"/>
        <v>0.22586063335638173</v>
      </c>
      <c r="AQ165" s="7">
        <f t="shared" si="50"/>
        <v>0.17313229220524384</v>
      </c>
      <c r="AR165" s="7">
        <f t="shared" si="55"/>
        <v>0.16072077459597622</v>
      </c>
    </row>
    <row r="166" spans="1:44">
      <c r="A166">
        <v>164</v>
      </c>
      <c r="B166">
        <v>127</v>
      </c>
      <c r="C166" s="7">
        <f>(ROI_Data_86um!B166/B165)</f>
        <v>1.1587125416204218</v>
      </c>
      <c r="D166" s="7">
        <f>(ROI_Data_86um!C166/$B165)</f>
        <v>1.1653718091009988</v>
      </c>
      <c r="E166" s="7">
        <f>(ROI_Data_86um!D166/$B165)</f>
        <v>1.2364039955604884</v>
      </c>
      <c r="F166" s="7">
        <f>(ROI_Data_86um!E166/B165)</f>
        <v>1.5283018867924529</v>
      </c>
      <c r="G166" s="7">
        <f>(ROI_Data_86um!F166/B165)</f>
        <v>1.8246392896781354</v>
      </c>
      <c r="H166" s="7">
        <f>(ROI_Data_86um!G166/$B165)</f>
        <v>1.874583795782464</v>
      </c>
      <c r="I166" s="7">
        <f>(ROI_Data_86um!H166/$B165)</f>
        <v>1.9067702552719201</v>
      </c>
      <c r="J166" s="7">
        <f>(ROI_Data_86um!I166/$B165)</f>
        <v>1.9112097669256383</v>
      </c>
      <c r="K166" s="7">
        <f>(ROI_Data_86um!J166/B165)</f>
        <v>1.9778024417314095</v>
      </c>
      <c r="M166">
        <v>164</v>
      </c>
      <c r="N166">
        <v>161</v>
      </c>
      <c r="O166" s="7">
        <f>ROI_Data_86um!N166/ROI_Data_Normalized_86um!$N165</f>
        <v>1.2017892644135189</v>
      </c>
      <c r="P166" s="7">
        <f>ROI_Data_86um!O166/ROI_Data_Normalized_86um!$N165</f>
        <v>1.2176938369781312</v>
      </c>
      <c r="Q166" s="7">
        <f>ROI_Data_86um!P166/ROI_Data_Normalized_86um!$N165</f>
        <v>1.2882703777335984</v>
      </c>
      <c r="R166" s="7">
        <f>ROI_Data_86um!Q166/ROI_Data_Normalized_86um!$N165</f>
        <v>1.6123260437375746</v>
      </c>
      <c r="S166" s="7">
        <f>ROI_Data_86um!R166/ROI_Data_Normalized_86um!$N165</f>
        <v>1.7276341948310139</v>
      </c>
      <c r="T166" s="7">
        <f>ROI_Data_86um!S166/ROI_Data_Normalized_86um!$N165</f>
        <v>1.7992047713717694</v>
      </c>
      <c r="U166" s="7">
        <f>ROI_Data_86um!T166/ROI_Data_Normalized_86um!$N165</f>
        <v>1.8608349900596421</v>
      </c>
      <c r="V166" s="7">
        <f>ROI_Data_86um!U166/ROI_Data_Normalized_86um!$N165</f>
        <v>1.963220675944334</v>
      </c>
      <c r="W166" s="7">
        <f>ROI_Data_86um!V166/ROI_Data_Normalized_86um!$N165</f>
        <v>1.9801192842942346</v>
      </c>
      <c r="Y166">
        <v>164</v>
      </c>
      <c r="Z166" s="7">
        <f t="shared" si="56"/>
        <v>1.1802509030169703</v>
      </c>
      <c r="AA166" s="7">
        <f t="shared" si="47"/>
        <v>1.191532823039565</v>
      </c>
      <c r="AB166" s="7">
        <f t="shared" si="57"/>
        <v>1.2623371866470434</v>
      </c>
      <c r="AC166" s="7">
        <f t="shared" si="58"/>
        <v>1.5703139652650138</v>
      </c>
      <c r="AD166" s="7">
        <f t="shared" si="59"/>
        <v>1.7761367422545746</v>
      </c>
      <c r="AE166" s="7">
        <f t="shared" si="60"/>
        <v>1.8368942835771167</v>
      </c>
      <c r="AF166" s="7">
        <f t="shared" si="48"/>
        <v>1.8838026226657811</v>
      </c>
      <c r="AG166" s="7">
        <f t="shared" si="61"/>
        <v>1.937215221434986</v>
      </c>
      <c r="AH166" s="7">
        <f t="shared" si="62"/>
        <v>1.9789608630128219</v>
      </c>
      <c r="AJ166">
        <v>164</v>
      </c>
      <c r="AK166" s="7">
        <f t="shared" si="49"/>
        <v>0.79870995999585159</v>
      </c>
      <c r="AL166" s="7">
        <f t="shared" si="49"/>
        <v>0.78742803997325694</v>
      </c>
      <c r="AM166" s="7">
        <f t="shared" si="51"/>
        <v>0.71662367636577851</v>
      </c>
      <c r="AN166" s="7">
        <f t="shared" si="52"/>
        <v>0.40864689774780816</v>
      </c>
      <c r="AO166" s="7">
        <f t="shared" si="53"/>
        <v>0.20282412075824729</v>
      </c>
      <c r="AP166" s="7">
        <f t="shared" si="54"/>
        <v>0.14206657943570522</v>
      </c>
      <c r="AQ166" s="7">
        <f t="shared" si="50"/>
        <v>9.515824034704079E-2</v>
      </c>
      <c r="AR166" s="7">
        <f t="shared" si="55"/>
        <v>4.174564157783589E-2</v>
      </c>
    </row>
    <row r="167" spans="1:44">
      <c r="A167">
        <v>165</v>
      </c>
      <c r="B167">
        <v>76</v>
      </c>
      <c r="C167" s="7">
        <f>(ROI_Data_86um!B167/B166)</f>
        <v>1.4173228346456692</v>
      </c>
      <c r="D167" s="7">
        <f>(ROI_Data_86um!C167/$B166)</f>
        <v>1.3464566929133859</v>
      </c>
      <c r="E167" s="7">
        <f>(ROI_Data_86um!D167/$B166)</f>
        <v>1.2677165354330708</v>
      </c>
      <c r="F167" s="7">
        <f>(ROI_Data_86um!E167/B166)</f>
        <v>1.5511811023622046</v>
      </c>
      <c r="G167" s="7">
        <f>(ROI_Data_86um!F167/B166)</f>
        <v>1.8031496062992125</v>
      </c>
      <c r="H167" s="7">
        <f>(ROI_Data_86um!G167/$B166)</f>
        <v>1.795275590551181</v>
      </c>
      <c r="I167" s="7">
        <f>(ROI_Data_86um!H167/$B166)</f>
        <v>2.0078740157480315</v>
      </c>
      <c r="J167" s="7">
        <f>(ROI_Data_86um!I167/$B166)</f>
        <v>1.8661417322834646</v>
      </c>
      <c r="K167" s="7">
        <f>(ROI_Data_86um!J167/B166)</f>
        <v>1.9921259842519685</v>
      </c>
      <c r="M167">
        <v>165</v>
      </c>
      <c r="N167">
        <v>97</v>
      </c>
      <c r="O167" s="7">
        <f>ROI_Data_86um!N167/ROI_Data_Normalized_86um!$N166</f>
        <v>1.3788819875776397</v>
      </c>
      <c r="P167" s="7">
        <f>ROI_Data_86um!O167/ROI_Data_Normalized_86um!$N166</f>
        <v>1.360248447204969</v>
      </c>
      <c r="Q167" s="7">
        <f>ROI_Data_86um!P167/ROI_Data_Normalized_86um!$N166</f>
        <v>1.31055900621118</v>
      </c>
      <c r="R167" s="7">
        <f>ROI_Data_86um!Q167/ROI_Data_Normalized_86um!$N166</f>
        <v>1.7577639751552796</v>
      </c>
      <c r="S167" s="7">
        <f>ROI_Data_86um!R167/ROI_Data_Normalized_86um!$N166</f>
        <v>1.6149068322981366</v>
      </c>
      <c r="T167" s="7">
        <f>ROI_Data_86um!S167/ROI_Data_Normalized_86um!$N166</f>
        <v>1.8633540372670807</v>
      </c>
      <c r="U167" s="7">
        <f>ROI_Data_86um!T167/ROI_Data_Normalized_86um!$N166</f>
        <v>2.3540372670807455</v>
      </c>
      <c r="V167" s="7">
        <f>ROI_Data_86um!U167/ROI_Data_Normalized_86um!$N166</f>
        <v>2.5031055900621118</v>
      </c>
      <c r="W167" s="7">
        <f>ROI_Data_86um!V167/ROI_Data_Normalized_86um!$N166</f>
        <v>2.7080745341614905</v>
      </c>
      <c r="Y167">
        <v>165</v>
      </c>
      <c r="Z167" s="7">
        <f t="shared" si="56"/>
        <v>1.3981024111116545</v>
      </c>
      <c r="AA167" s="7">
        <f t="shared" si="47"/>
        <v>1.3533525700591773</v>
      </c>
      <c r="AB167" s="7">
        <f t="shared" si="57"/>
        <v>1.2891377708221254</v>
      </c>
      <c r="AC167" s="7">
        <f t="shared" si="58"/>
        <v>1.6544725387587422</v>
      </c>
      <c r="AD167" s="7">
        <f t="shared" si="59"/>
        <v>1.7090282192986745</v>
      </c>
      <c r="AE167" s="7">
        <f t="shared" si="60"/>
        <v>1.8293148139091309</v>
      </c>
      <c r="AF167" s="7">
        <f t="shared" si="48"/>
        <v>2.1809556414143882</v>
      </c>
      <c r="AG167" s="7">
        <f t="shared" si="61"/>
        <v>2.1846236611727883</v>
      </c>
      <c r="AH167" s="7">
        <f t="shared" si="62"/>
        <v>2.3501002592067293</v>
      </c>
      <c r="AJ167">
        <v>165</v>
      </c>
      <c r="AK167" s="7">
        <f t="shared" si="49"/>
        <v>0.95199784809507482</v>
      </c>
      <c r="AL167" s="7">
        <f t="shared" si="49"/>
        <v>0.99674768914755196</v>
      </c>
      <c r="AM167" s="7">
        <f t="shared" si="51"/>
        <v>1.0609624883846038</v>
      </c>
      <c r="AN167" s="7">
        <f t="shared" si="52"/>
        <v>0.69562772044798704</v>
      </c>
      <c r="AO167" s="7">
        <f t="shared" si="53"/>
        <v>0.64107203990805472</v>
      </c>
      <c r="AP167" s="7">
        <f t="shared" si="54"/>
        <v>0.5207854452975984</v>
      </c>
      <c r="AQ167" s="7">
        <f t="shared" si="50"/>
        <v>0.16914461779234102</v>
      </c>
      <c r="AR167" s="7">
        <f t="shared" si="55"/>
        <v>0.16547659803394099</v>
      </c>
    </row>
    <row r="168" spans="1:44">
      <c r="A168">
        <v>166</v>
      </c>
      <c r="B168">
        <v>1446</v>
      </c>
      <c r="C168" s="7">
        <f>(ROI_Data_86um!B168/B167)</f>
        <v>1.0789473684210527</v>
      </c>
      <c r="D168" s="7">
        <f>(ROI_Data_86um!C168/$B167)</f>
        <v>1.0657894736842106</v>
      </c>
      <c r="E168" s="7">
        <f>(ROI_Data_86um!D168/$B167)</f>
        <v>1.2236842105263157</v>
      </c>
      <c r="F168" s="7">
        <f>(ROI_Data_86um!E168/B167)</f>
        <v>1.263157894736842</v>
      </c>
      <c r="G168" s="7">
        <f>(ROI_Data_86um!F168/B167)</f>
        <v>1.7236842105263157</v>
      </c>
      <c r="H168" s="7">
        <f>(ROI_Data_86um!G168/$B167)</f>
        <v>1.5789473684210527</v>
      </c>
      <c r="I168" s="7">
        <f>(ROI_Data_86um!H168/$B167)</f>
        <v>1.5394736842105263</v>
      </c>
      <c r="J168" s="7">
        <f>(ROI_Data_86um!I168/$B167)</f>
        <v>1.6052631578947369</v>
      </c>
      <c r="K168" s="7">
        <f>(ROI_Data_86um!J168/B167)</f>
        <v>1.6842105263157894</v>
      </c>
      <c r="M168">
        <v>166</v>
      </c>
      <c r="N168">
        <v>1895</v>
      </c>
      <c r="O168" s="7">
        <f>ROI_Data_86um!N168/ROI_Data_Normalized_86um!$N167</f>
        <v>1.0206185567010309</v>
      </c>
      <c r="P168" s="7">
        <f>ROI_Data_86um!O168/ROI_Data_Normalized_86um!$N167</f>
        <v>1.0309278350515463</v>
      </c>
      <c r="Q168" s="7">
        <f>ROI_Data_86um!P168/ROI_Data_Normalized_86um!$N167</f>
        <v>1.1134020618556701</v>
      </c>
      <c r="R168" s="7">
        <f>ROI_Data_86um!Q168/ROI_Data_Normalized_86um!$N167</f>
        <v>1.2783505154639174</v>
      </c>
      <c r="S168" s="7">
        <f>ROI_Data_86um!R168/ROI_Data_Normalized_86um!$N167</f>
        <v>1.5360824742268042</v>
      </c>
      <c r="T168" s="7">
        <f>ROI_Data_86um!S168/ROI_Data_Normalized_86um!$N167</f>
        <v>1.4845360824742269</v>
      </c>
      <c r="U168" s="7">
        <f>ROI_Data_86um!T168/ROI_Data_Normalized_86um!$N167</f>
        <v>1.4226804123711341</v>
      </c>
      <c r="V168" s="7">
        <f>ROI_Data_86um!U168/ROI_Data_Normalized_86um!$N167</f>
        <v>1.4639175257731958</v>
      </c>
      <c r="W168" s="7">
        <f>ROI_Data_86um!V168/ROI_Data_Normalized_86um!$N167</f>
        <v>1.5154639175257731</v>
      </c>
      <c r="Y168">
        <v>166</v>
      </c>
      <c r="Z168" s="7">
        <f t="shared" si="56"/>
        <v>1.0497829625610418</v>
      </c>
      <c r="AA168" s="7">
        <f t="shared" si="47"/>
        <v>1.0483586543678785</v>
      </c>
      <c r="AB168" s="7">
        <f t="shared" si="57"/>
        <v>1.1685431361909928</v>
      </c>
      <c r="AC168" s="7">
        <f t="shared" si="58"/>
        <v>1.2707542051003797</v>
      </c>
      <c r="AD168" s="7">
        <f t="shared" si="59"/>
        <v>1.62988334237656</v>
      </c>
      <c r="AE168" s="7">
        <f t="shared" si="60"/>
        <v>1.5317417254476398</v>
      </c>
      <c r="AF168" s="7">
        <f t="shared" si="48"/>
        <v>1.4810770482908302</v>
      </c>
      <c r="AG168" s="7">
        <f t="shared" si="61"/>
        <v>1.5345903418339664</v>
      </c>
      <c r="AH168" s="7">
        <f t="shared" si="62"/>
        <v>1.5998372219207813</v>
      </c>
      <c r="AJ168">
        <v>166</v>
      </c>
      <c r="AK168" s="7">
        <f t="shared" si="49"/>
        <v>0.55005425935973951</v>
      </c>
      <c r="AL168" s="7">
        <f t="shared" si="49"/>
        <v>0.55147856755290281</v>
      </c>
      <c r="AM168" s="7">
        <f t="shared" si="51"/>
        <v>0.43129408572978845</v>
      </c>
      <c r="AN168" s="7">
        <f t="shared" si="52"/>
        <v>0.32908301682040153</v>
      </c>
      <c r="AO168" s="7">
        <f t="shared" si="53"/>
        <v>-3.0046120455778702E-2</v>
      </c>
      <c r="AP168" s="7">
        <f t="shared" si="54"/>
        <v>6.8095496473141504E-2</v>
      </c>
      <c r="AQ168" s="7">
        <f t="shared" si="50"/>
        <v>0.11876017362995106</v>
      </c>
      <c r="AR168" s="7">
        <f t="shared" si="55"/>
        <v>6.5246880086814896E-2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Whole Brain Data</vt:lpstr>
      <vt:lpstr>ROI_Data_43um</vt:lpstr>
      <vt:lpstr>ROI_Data_Normalized_43um</vt:lpstr>
      <vt:lpstr>ROI_Data_86um</vt:lpstr>
      <vt:lpstr>ROI_Data_Normalized_86um</vt:lpstr>
      <vt:lpstr>Fiber Popluations-Whole Brain</vt:lpstr>
      <vt:lpstr>Total Fiber Count</vt:lpstr>
      <vt:lpstr>ROI_fibers_average_43um</vt:lpstr>
      <vt:lpstr>ROI_fibers_average_86um</vt:lpstr>
      <vt:lpstr>Fiber_difference</vt:lpstr>
      <vt:lpstr>ROI_data_L_reduced</vt:lpstr>
      <vt:lpstr>Fiber_Density_L_ROI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</dc:creator>
  <cp:lastModifiedBy>alex</cp:lastModifiedBy>
  <cp:lastPrinted>2015-09-03T18:27:20Z</cp:lastPrinted>
  <dcterms:created xsi:type="dcterms:W3CDTF">2015-08-28T14:59:34Z</dcterms:created>
  <dcterms:modified xsi:type="dcterms:W3CDTF">2018-02-09T19:32:05Z</dcterms:modified>
</cp:coreProperties>
</file>