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orYee\Desktop\"/>
    </mc:Choice>
  </mc:AlternateContent>
  <bookViews>
    <workbookView xWindow="0" yWindow="0" windowWidth="20490" windowHeight="7155" activeTab="1"/>
  </bookViews>
  <sheets>
    <sheet name="finals" sheetId="1" r:id="rId1"/>
    <sheet name="3rdplayoffs" sheetId="2" r:id="rId2"/>
  </sheets>
  <calcPr calcId="152511"/>
</workbook>
</file>

<file path=xl/calcChain.xml><?xml version="1.0" encoding="utf-8"?>
<calcChain xmlns="http://schemas.openxmlformats.org/spreadsheetml/2006/main">
  <c r="B12" i="2" l="1"/>
  <c r="B13" i="2" s="1"/>
  <c r="B9" i="2"/>
  <c r="B8" i="1"/>
  <c r="B12" i="1" s="1"/>
  <c r="B13" i="1" s="1"/>
</calcChain>
</file>

<file path=xl/sharedStrings.xml><?xml version="1.0" encoding="utf-8"?>
<sst xmlns="http://schemas.openxmlformats.org/spreadsheetml/2006/main" count="97" uniqueCount="46">
  <si>
    <t>Equation:</t>
  </si>
  <si>
    <t>scoredifference = -0.00907102*Year + 19.4635</t>
  </si>
  <si>
    <t>scoredifference = 0.00468008*Year + -7.6492</t>
  </si>
  <si>
    <t>forecasted 2018 score</t>
  </si>
  <si>
    <t>predicted total goal count</t>
  </si>
  <si>
    <t>loser score</t>
  </si>
  <si>
    <t>winner score</t>
  </si>
  <si>
    <t>rounded off score</t>
  </si>
  <si>
    <t>4-3 score</t>
  </si>
  <si>
    <t>Trend Lines Model</t>
  </si>
  <si>
    <t>A linear trend model is computed for sum of scoredifference given Year.</t>
  </si>
  <si>
    <t>Model formula:</t>
  </si>
  <si>
    <t>Type*( Year + intercept )</t>
  </si>
  <si>
    <t>Number of modeled observations:</t>
  </si>
  <si>
    <t>Number of filtered observations:</t>
  </si>
  <si>
    <t>Model degrees of freedom:</t>
  </si>
  <si>
    <t>Residual degrees of freedom (DF):</t>
  </si>
  <si>
    <t>SSE (sum squared error):</t>
  </si>
  <si>
    <t>MSE (mean squared error):</t>
  </si>
  <si>
    <t>R-Squared:</t>
  </si>
  <si>
    <t>Standard error:</t>
  </si>
  <si>
    <t>p-value (significance):</t>
  </si>
  <si>
    <t>Analysis of Variance:</t>
  </si>
  <si>
    <t>Field</t>
  </si>
  <si>
    <t>DF</t>
  </si>
  <si>
    <t>SSE</t>
  </si>
  <si>
    <t>MSE</t>
  </si>
  <si>
    <t>F</t>
  </si>
  <si>
    <t>p-value</t>
  </si>
  <si>
    <t>Type</t>
  </si>
  <si>
    <t>N/A</t>
  </si>
  <si>
    <t>Individual trend lines:</t>
  </si>
  <si>
    <t>Panes</t>
  </si>
  <si>
    <t>Line</t>
  </si>
  <si>
    <t>Coefficients</t>
  </si>
  <si>
    <t>Row</t>
  </si>
  <si>
    <t>Column</t>
  </si>
  <si>
    <t>Term</t>
  </si>
  <si>
    <t>Value</t>
  </si>
  <si>
    <t>StdErr</t>
  </si>
  <si>
    <t>t-value</t>
  </si>
  <si>
    <t>scoredifference</t>
  </si>
  <si>
    <t>3rd</t>
  </si>
  <si>
    <t>Year</t>
  </si>
  <si>
    <t>intercept</t>
  </si>
  <si>
    <t>Finals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</si>
</sst>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"/>
  </numFmts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name val="Arial"/>
    </font>
    <font>
      <u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164" fontId="1" fillId="0" borderId="0" xfId="0" applyNumberFormat="1" applyFont="1" applyAlignment="1"/>
    <xf numFmtId="0" fontId="3" fillId="0" borderId="0" xfId="0" applyFont="1" applyAlignment="1"/>
    <xf numFmtId="0" fontId="4" fillId="0" borderId="0" xfId="0" applyFont="1"/>
    <xf numFmtId="0" fontId="3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295276</xdr:colOff>
      <xdr:row>2</xdr:row>
      <xdr:rowOff>104775</xdr:rowOff>
    </xdr:from>
    <xdr:ext cx="8821510" cy="4344761"/>
    <xdr:pic>
      <xdr:nvPicPr>
        <xdr:cNvPr id="2" name="image2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31205" y="512989"/>
          <a:ext cx="8821510" cy="4344761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152400</xdr:colOff>
      <xdr:row>4</xdr:row>
      <xdr:rowOff>152400</xdr:rowOff>
    </xdr:from>
    <xdr:ext cx="8665028" cy="5582134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20293" y="968829"/>
          <a:ext cx="8665028" cy="5582134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5:L67"/>
  <sheetViews>
    <sheetView zoomScaleNormal="100" workbookViewId="0">
      <selection activeCell="J11" sqref="J11"/>
    </sheetView>
  </sheetViews>
  <sheetFormatPr defaultColWidth="14.42578125" defaultRowHeight="15.75" customHeight="1" x14ac:dyDescent="0.2"/>
  <cols>
    <col min="1" max="1" width="41" customWidth="1"/>
    <col min="2" max="2" width="11" customWidth="1"/>
    <col min="4" max="4" width="59.85546875" customWidth="1"/>
  </cols>
  <sheetData>
    <row r="5" spans="1:2" ht="15.75" customHeight="1" x14ac:dyDescent="0.2">
      <c r="A5" s="1" t="s">
        <v>0</v>
      </c>
      <c r="B5" s="2"/>
    </row>
    <row r="6" spans="1:2" ht="15.75" customHeight="1" x14ac:dyDescent="0.2">
      <c r="A6" s="1" t="s">
        <v>1</v>
      </c>
      <c r="B6" s="2"/>
    </row>
    <row r="7" spans="1:2" ht="15.75" customHeight="1" x14ac:dyDescent="0.2">
      <c r="A7" s="2"/>
      <c r="B7" s="2"/>
    </row>
    <row r="8" spans="1:2" ht="15.75" customHeight="1" x14ac:dyDescent="0.2">
      <c r="A8" s="3" t="s">
        <v>3</v>
      </c>
      <c r="B8" s="2">
        <f>-0.00907102*2018 + 19.4635</f>
        <v>1.1581816399999987</v>
      </c>
    </row>
    <row r="9" spans="1:2" ht="15.75" customHeight="1" x14ac:dyDescent="0.2">
      <c r="A9" s="2"/>
      <c r="B9" s="2"/>
    </row>
    <row r="10" spans="1:2" ht="15.75" customHeight="1" x14ac:dyDescent="0.2">
      <c r="A10" s="1"/>
    </row>
    <row r="11" spans="1:2" ht="15.75" customHeight="1" x14ac:dyDescent="0.2">
      <c r="A11" s="1" t="s">
        <v>4</v>
      </c>
      <c r="B11" s="3">
        <v>3</v>
      </c>
    </row>
    <row r="12" spans="1:2" ht="15.75" customHeight="1" x14ac:dyDescent="0.2">
      <c r="A12" s="1" t="s">
        <v>5</v>
      </c>
      <c r="B12" s="2">
        <f>(B11-B8)/2</f>
        <v>0.92090918000000066</v>
      </c>
    </row>
    <row r="13" spans="1:2" ht="15.75" customHeight="1" x14ac:dyDescent="0.2">
      <c r="A13" s="1" t="s">
        <v>6</v>
      </c>
      <c r="B13" s="2">
        <f>B11-B12</f>
        <v>2.0790908199999993</v>
      </c>
    </row>
    <row r="14" spans="1:2" ht="15.75" customHeight="1" x14ac:dyDescent="0.2">
      <c r="A14" s="1" t="s">
        <v>7</v>
      </c>
      <c r="B14" s="4">
        <v>43132</v>
      </c>
    </row>
    <row r="41" spans="4:5" ht="12.75" x14ac:dyDescent="0.2">
      <c r="D41" s="5" t="s">
        <v>9</v>
      </c>
    </row>
    <row r="42" spans="4:5" ht="12.75" x14ac:dyDescent="0.2">
      <c r="D42" s="6"/>
    </row>
    <row r="43" spans="4:5" ht="12.75" x14ac:dyDescent="0.2">
      <c r="D43" s="5" t="s">
        <v>10</v>
      </c>
    </row>
    <row r="44" spans="4:5" ht="12.75" x14ac:dyDescent="0.2">
      <c r="D44" s="6"/>
    </row>
    <row r="45" spans="4:5" ht="12.75" x14ac:dyDescent="0.2">
      <c r="D45" s="6"/>
    </row>
    <row r="46" spans="4:5" ht="12.75" x14ac:dyDescent="0.2">
      <c r="D46" s="5" t="s">
        <v>11</v>
      </c>
      <c r="E46" s="5" t="s">
        <v>12</v>
      </c>
    </row>
    <row r="47" spans="4:5" ht="12.75" x14ac:dyDescent="0.2">
      <c r="D47" s="5" t="s">
        <v>13</v>
      </c>
      <c r="E47" s="5">
        <v>20</v>
      </c>
    </row>
    <row r="48" spans="4:5" ht="12.75" x14ac:dyDescent="0.2">
      <c r="D48" s="5" t="s">
        <v>14</v>
      </c>
      <c r="E48" s="5">
        <v>0</v>
      </c>
    </row>
    <row r="49" spans="1:12" ht="12.75" x14ac:dyDescent="0.2">
      <c r="D49" s="5" t="s">
        <v>15</v>
      </c>
      <c r="E49" s="5">
        <v>2</v>
      </c>
    </row>
    <row r="50" spans="1:12" ht="12.75" x14ac:dyDescent="0.2">
      <c r="D50" s="5" t="s">
        <v>16</v>
      </c>
      <c r="E50" s="5">
        <v>18</v>
      </c>
    </row>
    <row r="51" spans="1:12" ht="12.75" x14ac:dyDescent="0.2">
      <c r="D51" s="5" t="s">
        <v>17</v>
      </c>
      <c r="E51" s="5">
        <v>13.9268</v>
      </c>
    </row>
    <row r="52" spans="1:12" ht="12.75" x14ac:dyDescent="0.2">
      <c r="D52" s="5" t="s">
        <v>18</v>
      </c>
      <c r="E52" s="5">
        <v>0.77371000000000001</v>
      </c>
    </row>
    <row r="53" spans="1:12" ht="12.75" x14ac:dyDescent="0.2">
      <c r="D53" s="5" t="s">
        <v>19</v>
      </c>
      <c r="E53" s="5">
        <v>6.8442199999999995E-2</v>
      </c>
    </row>
    <row r="54" spans="1:12" ht="12.75" x14ac:dyDescent="0.2">
      <c r="D54" s="5" t="s">
        <v>20</v>
      </c>
      <c r="E54" s="5">
        <v>0.87960799999999995</v>
      </c>
    </row>
    <row r="55" spans="1:12" ht="12.75" x14ac:dyDescent="0.2">
      <c r="D55" s="5" t="s">
        <v>21</v>
      </c>
      <c r="E55" s="5">
        <v>0.26519900000000002</v>
      </c>
    </row>
    <row r="56" spans="1:12" ht="12.75" x14ac:dyDescent="0.2">
      <c r="D56" s="6"/>
    </row>
    <row r="57" spans="1:12" ht="12.75" x14ac:dyDescent="0.2">
      <c r="D57" s="5" t="s">
        <v>22</v>
      </c>
    </row>
    <row r="58" spans="1:12" ht="12.75" x14ac:dyDescent="0.2">
      <c r="D58" s="6"/>
    </row>
    <row r="59" spans="1:12" ht="12.75" x14ac:dyDescent="0.2">
      <c r="D59" s="5" t="s">
        <v>23</v>
      </c>
      <c r="E59" s="5" t="s">
        <v>24</v>
      </c>
      <c r="F59" s="5" t="s">
        <v>25</v>
      </c>
      <c r="G59" s="5" t="s">
        <v>26</v>
      </c>
      <c r="H59" s="5" t="s">
        <v>27</v>
      </c>
      <c r="I59" s="5" t="s">
        <v>28</v>
      </c>
    </row>
    <row r="60" spans="1:12" ht="12.75" x14ac:dyDescent="0.2">
      <c r="D60" s="5" t="s">
        <v>29</v>
      </c>
      <c r="E60" s="5">
        <v>0</v>
      </c>
      <c r="F60" s="5">
        <v>0</v>
      </c>
      <c r="G60" s="5" t="s">
        <v>30</v>
      </c>
      <c r="H60" s="5" t="s">
        <v>30</v>
      </c>
      <c r="I60" s="5" t="s">
        <v>30</v>
      </c>
    </row>
    <row r="61" spans="1:12" ht="12.75" x14ac:dyDescent="0.2">
      <c r="D61" s="6"/>
    </row>
    <row r="62" spans="1:12" ht="12.75" x14ac:dyDescent="0.2">
      <c r="D62" s="5" t="s">
        <v>31</v>
      </c>
    </row>
    <row r="63" spans="1:12" ht="12.75" x14ac:dyDescent="0.2">
      <c r="D63" s="6"/>
    </row>
    <row r="64" spans="1:12" ht="12.75" x14ac:dyDescent="0.2">
      <c r="A64" s="6"/>
      <c r="D64" s="7" t="s">
        <v>32</v>
      </c>
      <c r="E64" s="8"/>
      <c r="F64" s="7" t="s">
        <v>33</v>
      </c>
      <c r="G64" s="8"/>
      <c r="H64" s="7" t="s">
        <v>34</v>
      </c>
      <c r="I64" s="8"/>
      <c r="J64" s="8"/>
      <c r="K64" s="8"/>
      <c r="L64" s="8"/>
    </row>
    <row r="65" spans="4:12" ht="12.75" x14ac:dyDescent="0.2">
      <c r="D65" s="5" t="s">
        <v>35</v>
      </c>
      <c r="E65" s="5" t="s">
        <v>36</v>
      </c>
      <c r="F65" s="5" t="s">
        <v>28</v>
      </c>
      <c r="G65" s="5" t="s">
        <v>24</v>
      </c>
      <c r="H65" s="5" t="s">
        <v>37</v>
      </c>
      <c r="I65" s="5" t="s">
        <v>38</v>
      </c>
      <c r="J65" s="5" t="s">
        <v>39</v>
      </c>
      <c r="K65" s="5" t="s">
        <v>40</v>
      </c>
      <c r="L65" s="5" t="s">
        <v>28</v>
      </c>
    </row>
    <row r="66" spans="4:12" ht="12.75" x14ac:dyDescent="0.2">
      <c r="D66" s="5" t="s">
        <v>41</v>
      </c>
      <c r="E66" s="5" t="s">
        <v>45</v>
      </c>
      <c r="F66" s="5">
        <v>0.26519900000000002</v>
      </c>
      <c r="G66" s="5">
        <v>18</v>
      </c>
      <c r="H66" s="5" t="s">
        <v>43</v>
      </c>
      <c r="I66" s="5">
        <v>-9.0709999999999992E-3</v>
      </c>
      <c r="J66" s="5">
        <v>7.8878999999999998E-3</v>
      </c>
      <c r="K66" s="5">
        <v>-1.1499900000000001</v>
      </c>
      <c r="L66" s="5">
        <v>0.26519900000000002</v>
      </c>
    </row>
    <row r="67" spans="4:12" ht="12.75" x14ac:dyDescent="0.2">
      <c r="D67" s="8"/>
      <c r="E67" s="8"/>
      <c r="F67" s="8"/>
      <c r="G67" s="8"/>
      <c r="H67" s="5" t="s">
        <v>44</v>
      </c>
      <c r="I67" s="5">
        <v>19.4635</v>
      </c>
      <c r="J67" s="5">
        <v>15.5783</v>
      </c>
      <c r="K67" s="5">
        <v>1.24939</v>
      </c>
      <c r="L67" s="5">
        <v>0.227524</v>
      </c>
    </row>
  </sheetData>
  <mergeCells count="4">
    <mergeCell ref="D64:E64"/>
    <mergeCell ref="F64:G64"/>
    <mergeCell ref="H64:L64"/>
    <mergeCell ref="D67:G6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6:L67"/>
  <sheetViews>
    <sheetView tabSelected="1" topLeftCell="A3" zoomScale="70" zoomScaleNormal="70" workbookViewId="0">
      <selection activeCell="B14" sqref="B14"/>
    </sheetView>
  </sheetViews>
  <sheetFormatPr defaultColWidth="14.42578125" defaultRowHeight="15.75" customHeight="1" x14ac:dyDescent="0.2"/>
  <cols>
    <col min="1" max="1" width="40" customWidth="1"/>
    <col min="2" max="2" width="11" customWidth="1"/>
  </cols>
  <sheetData>
    <row r="6" spans="1:2" ht="15.75" customHeight="1" x14ac:dyDescent="0.2">
      <c r="A6" s="1" t="s">
        <v>0</v>
      </c>
    </row>
    <row r="7" spans="1:2" ht="15.75" customHeight="1" x14ac:dyDescent="0.2">
      <c r="A7" s="1" t="s">
        <v>2</v>
      </c>
    </row>
    <row r="9" spans="1:2" ht="15.75" customHeight="1" x14ac:dyDescent="0.2">
      <c r="A9" s="3" t="s">
        <v>3</v>
      </c>
      <c r="B9">
        <f>0.00468008*2018 + -7.6492</f>
        <v>1.7952014399999996</v>
      </c>
    </row>
    <row r="10" spans="1:2" ht="15.75" customHeight="1" x14ac:dyDescent="0.2">
      <c r="A10" s="2"/>
      <c r="B10" s="1"/>
    </row>
    <row r="11" spans="1:2" ht="15.75" customHeight="1" x14ac:dyDescent="0.2">
      <c r="A11" s="1" t="s">
        <v>4</v>
      </c>
      <c r="B11" s="1">
        <v>7</v>
      </c>
    </row>
    <row r="12" spans="1:2" ht="15.75" customHeight="1" x14ac:dyDescent="0.2">
      <c r="A12" s="1" t="s">
        <v>5</v>
      </c>
      <c r="B12" s="2">
        <f>(B11-B9)/2</f>
        <v>2.6023992800000002</v>
      </c>
    </row>
    <row r="13" spans="1:2" ht="15.75" customHeight="1" x14ac:dyDescent="0.2">
      <c r="A13" s="1" t="s">
        <v>6</v>
      </c>
      <c r="B13" s="1">
        <f>B11-B12</f>
        <v>4.3976007199999998</v>
      </c>
    </row>
    <row r="14" spans="1:2" ht="15.75" customHeight="1" x14ac:dyDescent="0.2">
      <c r="A14" s="1" t="s">
        <v>7</v>
      </c>
      <c r="B14" s="1" t="s">
        <v>8</v>
      </c>
    </row>
    <row r="39" spans="4:5" ht="12.75" x14ac:dyDescent="0.2">
      <c r="D39" s="5" t="s">
        <v>9</v>
      </c>
    </row>
    <row r="40" spans="4:5" ht="12.75" x14ac:dyDescent="0.2">
      <c r="D40" s="6"/>
    </row>
    <row r="41" spans="4:5" ht="12.75" x14ac:dyDescent="0.2">
      <c r="D41" s="5" t="s">
        <v>10</v>
      </c>
    </row>
    <row r="42" spans="4:5" ht="12.75" x14ac:dyDescent="0.2">
      <c r="D42" s="6"/>
    </row>
    <row r="43" spans="4:5" ht="12.75" x14ac:dyDescent="0.2">
      <c r="D43" s="6"/>
    </row>
    <row r="44" spans="4:5" ht="12.75" x14ac:dyDescent="0.2">
      <c r="D44" s="5" t="s">
        <v>11</v>
      </c>
      <c r="E44" s="5" t="s">
        <v>12</v>
      </c>
    </row>
    <row r="45" spans="4:5" ht="12.75" x14ac:dyDescent="0.2">
      <c r="D45" s="5" t="s">
        <v>13</v>
      </c>
      <c r="E45" s="5">
        <v>18</v>
      </c>
    </row>
    <row r="46" spans="4:5" ht="12.75" x14ac:dyDescent="0.2">
      <c r="D46" s="5" t="s">
        <v>14</v>
      </c>
      <c r="E46" s="5">
        <v>2</v>
      </c>
    </row>
    <row r="47" spans="4:5" ht="12.75" x14ac:dyDescent="0.2">
      <c r="D47" s="5" t="s">
        <v>15</v>
      </c>
      <c r="E47" s="5">
        <v>2</v>
      </c>
    </row>
    <row r="48" spans="4:5" ht="12.75" x14ac:dyDescent="0.2">
      <c r="D48" s="5" t="s">
        <v>16</v>
      </c>
      <c r="E48" s="5">
        <v>16</v>
      </c>
    </row>
    <row r="49" spans="4:12" ht="12.75" x14ac:dyDescent="0.2">
      <c r="D49" s="5" t="s">
        <v>17</v>
      </c>
      <c r="E49" s="5">
        <v>14.0687</v>
      </c>
    </row>
    <row r="50" spans="4:12" ht="12.75" x14ac:dyDescent="0.2">
      <c r="D50" s="5" t="s">
        <v>18</v>
      </c>
      <c r="E50" s="5">
        <v>0.87929599999999997</v>
      </c>
    </row>
    <row r="51" spans="4:12" ht="12.75" x14ac:dyDescent="0.2">
      <c r="D51" s="5" t="s">
        <v>19</v>
      </c>
      <c r="E51" s="5">
        <v>1.46412E-2</v>
      </c>
    </row>
    <row r="52" spans="4:12" ht="12.75" x14ac:dyDescent="0.2">
      <c r="D52" s="5" t="s">
        <v>20</v>
      </c>
      <c r="E52" s="5">
        <v>0.93770799999999999</v>
      </c>
    </row>
    <row r="53" spans="4:12" ht="12.75" x14ac:dyDescent="0.2">
      <c r="D53" s="5" t="s">
        <v>21</v>
      </c>
      <c r="E53" s="5">
        <v>0.63245700000000005</v>
      </c>
    </row>
    <row r="54" spans="4:12" ht="12.75" x14ac:dyDescent="0.2">
      <c r="D54" s="6"/>
    </row>
    <row r="55" spans="4:12" ht="12.75" x14ac:dyDescent="0.2">
      <c r="D55" s="5" t="s">
        <v>22</v>
      </c>
    </row>
    <row r="56" spans="4:12" ht="12.75" x14ac:dyDescent="0.2">
      <c r="D56" s="6"/>
    </row>
    <row r="57" spans="4:12" ht="12.75" x14ac:dyDescent="0.2">
      <c r="D57" s="5" t="s">
        <v>23</v>
      </c>
      <c r="E57" s="5" t="s">
        <v>24</v>
      </c>
      <c r="F57" s="5" t="s">
        <v>25</v>
      </c>
      <c r="G57" s="5" t="s">
        <v>26</v>
      </c>
      <c r="H57" s="5" t="s">
        <v>27</v>
      </c>
      <c r="I57" s="5" t="s">
        <v>28</v>
      </c>
    </row>
    <row r="58" spans="4:12" ht="12.75" x14ac:dyDescent="0.2">
      <c r="D58" s="5" t="s">
        <v>29</v>
      </c>
      <c r="E58" s="5">
        <v>0</v>
      </c>
      <c r="F58" s="5">
        <v>0</v>
      </c>
      <c r="G58" s="5" t="s">
        <v>30</v>
      </c>
      <c r="H58" s="5" t="s">
        <v>30</v>
      </c>
      <c r="I58" s="5" t="s">
        <v>30</v>
      </c>
    </row>
    <row r="59" spans="4:12" ht="12.75" x14ac:dyDescent="0.2">
      <c r="D59" s="6"/>
    </row>
    <row r="60" spans="4:12" ht="12.75" x14ac:dyDescent="0.2">
      <c r="D60" s="5" t="s">
        <v>31</v>
      </c>
    </row>
    <row r="61" spans="4:12" ht="12.75" x14ac:dyDescent="0.2">
      <c r="D61" s="6"/>
    </row>
    <row r="62" spans="4:12" ht="12.75" x14ac:dyDescent="0.2">
      <c r="D62" s="7" t="s">
        <v>32</v>
      </c>
      <c r="E62" s="8"/>
      <c r="F62" s="7" t="s">
        <v>33</v>
      </c>
      <c r="G62" s="8"/>
      <c r="H62" s="7" t="s">
        <v>34</v>
      </c>
      <c r="I62" s="8"/>
      <c r="J62" s="8"/>
      <c r="K62" s="8"/>
      <c r="L62" s="8"/>
    </row>
    <row r="63" spans="4:12" ht="12.75" x14ac:dyDescent="0.2">
      <c r="D63" s="5" t="s">
        <v>35</v>
      </c>
      <c r="E63" s="5" t="s">
        <v>36</v>
      </c>
      <c r="F63" s="5" t="s">
        <v>28</v>
      </c>
      <c r="G63" s="5" t="s">
        <v>24</v>
      </c>
      <c r="H63" s="5" t="s">
        <v>37</v>
      </c>
      <c r="I63" s="5" t="s">
        <v>38</v>
      </c>
      <c r="J63" s="5" t="s">
        <v>39</v>
      </c>
      <c r="K63" s="5" t="s">
        <v>40</v>
      </c>
      <c r="L63" s="5" t="s">
        <v>28</v>
      </c>
    </row>
    <row r="64" spans="4:12" ht="12.75" x14ac:dyDescent="0.2">
      <c r="D64" s="5" t="s">
        <v>41</v>
      </c>
      <c r="E64" s="5" t="s">
        <v>42</v>
      </c>
      <c r="F64" s="5">
        <v>0.63245700000000005</v>
      </c>
      <c r="G64" s="5">
        <v>16</v>
      </c>
      <c r="H64" s="5" t="s">
        <v>43</v>
      </c>
      <c r="I64" s="5">
        <v>4.6801000000000004E-3</v>
      </c>
      <c r="J64" s="5">
        <v>9.5984999999999994E-3</v>
      </c>
      <c r="K64" s="5">
        <v>0.48758600000000002</v>
      </c>
      <c r="L64" s="5">
        <v>0.63245700000000005</v>
      </c>
    </row>
    <row r="65" spans="2:12" ht="12.75" x14ac:dyDescent="0.2">
      <c r="D65" s="8"/>
      <c r="E65" s="8"/>
      <c r="F65" s="8"/>
      <c r="G65" s="8"/>
      <c r="H65" s="5" t="s">
        <v>44</v>
      </c>
      <c r="I65" s="5">
        <v>-7.6492000000000004</v>
      </c>
      <c r="J65" s="5">
        <v>18.993500000000001</v>
      </c>
      <c r="K65" s="5">
        <v>-0.40272799999999997</v>
      </c>
      <c r="L65" s="5">
        <v>0.69247800000000004</v>
      </c>
    </row>
    <row r="67" spans="2:12" ht="12.75" x14ac:dyDescent="0.2">
      <c r="B67" s="6"/>
    </row>
  </sheetData>
  <mergeCells count="4">
    <mergeCell ref="D62:E62"/>
    <mergeCell ref="F62:G62"/>
    <mergeCell ref="H62:L62"/>
    <mergeCell ref="D65:G6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finals</vt:lpstr>
      <vt:lpstr>3rdplayoffs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Por Yee Ong</cp:lastModifiedBy>
  <dcterms:modified xsi:type="dcterms:W3CDTF">2018-06-24T03:32:13Z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8d373d97-333b-44ea-9f32-3c4228d84a8b</vt:lpwstr>
  </property>
</Properties>
</file>