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dvi\Desktop\ACV\109\"/>
    </mc:Choice>
  </mc:AlternateContent>
  <xr:revisionPtr revIDLastSave="0" documentId="13_ncr:1_{3B6F7FC0-50AA-4C9C-AD73-8CADC4E1ED14}" xr6:coauthVersionLast="47" xr6:coauthVersionMax="47" xr10:uidLastSave="{00000000-0000-0000-0000-000000000000}"/>
  <bookViews>
    <workbookView xWindow="-110" yWindow="-110" windowWidth="19420" windowHeight="10300" xr2:uid="{DDFB774E-F697-4D23-890C-1EC9826FCEC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5" i="1"/>
  <c r="F39" i="1"/>
  <c r="F3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</calcChain>
</file>

<file path=xl/sharedStrings.xml><?xml version="1.0" encoding="utf-8"?>
<sst xmlns="http://schemas.openxmlformats.org/spreadsheetml/2006/main" count="18" uniqueCount="13">
  <si>
    <t>U1</t>
  </si>
  <si>
    <t>x</t>
  </si>
  <si>
    <t>mA</t>
  </si>
  <si>
    <t>n</t>
  </si>
  <si>
    <t>U [V]</t>
  </si>
  <si>
    <t>E [Lx]</t>
  </si>
  <si>
    <t>k</t>
  </si>
  <si>
    <t>V/mA</t>
  </si>
  <si>
    <t>q</t>
  </si>
  <si>
    <t>y</t>
  </si>
  <si>
    <t>lx/mA</t>
  </si>
  <si>
    <t>t [min]</t>
  </si>
  <si>
    <t>U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</si>
</sst>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dbl" algn="ctr">
              <a:noFill/>
              <a:miter lim="800000"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565F-41A1-AC1D-6943A4DCB68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565F-41A1-AC1D-6943A4DCB68F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565F-41A1-AC1D-6943A4DCB68F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565F-41A1-AC1D-6943A4DCB68F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565F-41A1-AC1D-6943A4DCB68F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565F-41A1-AC1D-6943A4DCB68F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65F-41A1-AC1D-6943A4DCB68F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565F-41A1-AC1D-6943A4DCB68F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565F-41A1-AC1D-6943A4DCB68F}"/>
              </c:ext>
            </c:extLst>
          </c:dPt>
          <c:cat>
            <c:numRef>
              <c:f>List1!$A$3:$A$26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List1!$C$3:$C$26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672.64573991031386</c:v>
                </c:pt>
                <c:pt idx="10">
                  <c:v>824.17582417582423</c:v>
                </c:pt>
                <c:pt idx="11">
                  <c:v>993.37748344370868</c:v>
                </c:pt>
                <c:pt idx="12">
                  <c:v>1140.6844106463877</c:v>
                </c:pt>
                <c:pt idx="13">
                  <c:v>1287.5536480686694</c:v>
                </c:pt>
                <c:pt idx="14">
                  <c:v>1421.8009478672984</c:v>
                </c:pt>
                <c:pt idx="15">
                  <c:v>1570.6806282722512</c:v>
                </c:pt>
                <c:pt idx="16">
                  <c:v>1714.2857142857142</c:v>
                </c:pt>
                <c:pt idx="17">
                  <c:v>1863.3540372670807</c:v>
                </c:pt>
                <c:pt idx="18">
                  <c:v>2013.4228187919462</c:v>
                </c:pt>
                <c:pt idx="19">
                  <c:v>2189.7810218978102</c:v>
                </c:pt>
                <c:pt idx="20">
                  <c:v>2290.0763358778627</c:v>
                </c:pt>
                <c:pt idx="21">
                  <c:v>2459.0163934426232</c:v>
                </c:pt>
                <c:pt idx="22">
                  <c:v>2595.1557093425604</c:v>
                </c:pt>
                <c:pt idx="23">
                  <c:v>2757.3529411764703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5F-41A1-AC1D-6943A4DC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1439"/>
        <c:axId val="139003135"/>
      </c:lineChart>
      <c:catAx>
        <c:axId val="2471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</a:t>
                </a:r>
                <a:r>
                  <a:rPr lang="cs-CZ" baseline="0"/>
                  <a:t> [V]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003135"/>
        <c:crosses val="autoZero"/>
        <c:auto val="1"/>
        <c:lblAlgn val="ctr"/>
        <c:lblOffset val="100"/>
        <c:noMultiLvlLbl val="0"/>
      </c:catAx>
      <c:valAx>
        <c:axId val="1390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 [ot/min]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alpha val="97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114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noFill/>
              <a:miter lim="800000"/>
            </a:ln>
            <a:effectLst/>
          </c:spPr>
          <c:marker>
            <c:symbol val="square"/>
            <c:size val="6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B41-4E1B-AA01-5A0501570FA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B41-4E1B-AA01-5A0501570FA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B41-4E1B-AA01-5A0501570FAE}"/>
              </c:ext>
            </c:extLst>
          </c:dPt>
          <c:cat>
            <c:numRef>
              <c:f>List1!$A$33:$A$52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List1!$B$33:$B$52</c:f>
              <c:numCache>
                <c:formatCode>0.00</c:formatCode>
                <c:ptCount val="20"/>
                <c:pt idx="3" formatCode="General">
                  <c:v>1.49</c:v>
                </c:pt>
                <c:pt idx="4" formatCode="General">
                  <c:v>1.61</c:v>
                </c:pt>
                <c:pt idx="5" formatCode="General">
                  <c:v>2.04</c:v>
                </c:pt>
                <c:pt idx="6" formatCode="General">
                  <c:v>2.61</c:v>
                </c:pt>
                <c:pt idx="7" formatCode="General">
                  <c:v>3.11</c:v>
                </c:pt>
                <c:pt idx="8" formatCode="General">
                  <c:v>3.49</c:v>
                </c:pt>
                <c:pt idx="9" formatCode="General">
                  <c:v>3.76</c:v>
                </c:pt>
                <c:pt idx="10" formatCode="General">
                  <c:v>3.94</c:v>
                </c:pt>
                <c:pt idx="11" formatCode="General">
                  <c:v>4.0599999999999996</c:v>
                </c:pt>
                <c:pt idx="12" formatCode="General">
                  <c:v>4.17</c:v>
                </c:pt>
                <c:pt idx="13" formatCode="General">
                  <c:v>4.24</c:v>
                </c:pt>
                <c:pt idx="14" formatCode="General">
                  <c:v>4.3099999999999996</c:v>
                </c:pt>
                <c:pt idx="15" formatCode="General">
                  <c:v>4.3499999999999996</c:v>
                </c:pt>
                <c:pt idx="16" formatCode="General">
                  <c:v>4.38</c:v>
                </c:pt>
                <c:pt idx="17" formatCode="General">
                  <c:v>4.41</c:v>
                </c:pt>
                <c:pt idx="18" formatCode="General">
                  <c:v>4.43</c:v>
                </c:pt>
                <c:pt idx="19" formatCode="General">
                  <c:v>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1-4E1B-AA01-5A050157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07535"/>
        <c:axId val="141157295"/>
      </c:lineChart>
      <c:lineChart>
        <c:grouping val="standard"/>
        <c:varyColors val="0"/>
        <c:ser>
          <c:idx val="1"/>
          <c:order val="1"/>
          <c:spPr>
            <a:ln w="38100" cap="flat" cmpd="dbl" algn="ctr">
              <a:noFill/>
              <a:miter lim="800000"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B41-4E1B-AA01-5A0501570FA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B41-4E1B-AA01-5A0501570FA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B41-4E1B-AA01-5A0501570FAE}"/>
              </c:ext>
            </c:extLst>
          </c:dPt>
          <c:val>
            <c:numRef>
              <c:f>List1!$C$33:$C$52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78.3</c:v>
                </c:pt>
                <c:pt idx="4">
                  <c:v>90.5</c:v>
                </c:pt>
                <c:pt idx="5">
                  <c:v>138.19999999999999</c:v>
                </c:pt>
                <c:pt idx="6">
                  <c:v>241.9</c:v>
                </c:pt>
                <c:pt idx="7">
                  <c:v>403</c:v>
                </c:pt>
                <c:pt idx="8">
                  <c:v>625</c:v>
                </c:pt>
                <c:pt idx="9">
                  <c:v>872</c:v>
                </c:pt>
                <c:pt idx="10">
                  <c:v>1125</c:v>
                </c:pt>
                <c:pt idx="11">
                  <c:v>1330</c:v>
                </c:pt>
                <c:pt idx="12">
                  <c:v>1590</c:v>
                </c:pt>
                <c:pt idx="13">
                  <c:v>1810</c:v>
                </c:pt>
                <c:pt idx="14">
                  <c:v>1991</c:v>
                </c:pt>
                <c:pt idx="15">
                  <c:v>2120</c:v>
                </c:pt>
                <c:pt idx="16">
                  <c:v>2254</c:v>
                </c:pt>
                <c:pt idx="17">
                  <c:v>2380</c:v>
                </c:pt>
                <c:pt idx="18">
                  <c:v>2450</c:v>
                </c:pt>
                <c:pt idx="19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1-4E1B-AA01-5A0501570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05135"/>
        <c:axId val="141141423"/>
      </c:lineChart>
      <c:catAx>
        <c:axId val="16300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157295"/>
        <c:crosses val="autoZero"/>
        <c:auto val="1"/>
        <c:lblAlgn val="ctr"/>
        <c:lblOffset val="100"/>
        <c:noMultiLvlLbl val="0"/>
      </c:catAx>
      <c:valAx>
        <c:axId val="141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007535"/>
        <c:crosses val="autoZero"/>
        <c:crossBetween val="between"/>
      </c:valAx>
      <c:valAx>
        <c:axId val="1411414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 [Lx]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005135"/>
        <c:crosses val="max"/>
        <c:crossBetween val="between"/>
      </c:valAx>
      <c:catAx>
        <c:axId val="163005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141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</xdr:row>
      <xdr:rowOff>171450</xdr:rowOff>
    </xdr:from>
    <xdr:to>
      <xdr:col>14</xdr:col>
      <xdr:colOff>406400</xdr:colOff>
      <xdr:row>16</xdr:row>
      <xdr:rowOff>152400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FE11137-9E5F-6B3C-728A-B3E55B140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160965</xdr:colOff>
      <xdr:row>36</xdr:row>
      <xdr:rowOff>31861</xdr:rowOff>
    </xdr:from>
    <xdr:to>
      <xdr:col>15</xdr:col>
      <xdr:colOff>440624</xdr:colOff>
      <xdr:row>51</xdr:row>
      <xdr:rowOff>8196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7A3F544A-BFA6-9CFC-9725-191A7AB3F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6D8F-CCA7-431D-ABAA-948611364FC6}">
  <dimension ref="A1:G92"/>
  <sheetViews>
    <sheetView tabSelected="1" topLeftCell="A37" zoomScale="109" zoomScaleNormal="345" workbookViewId="0">
      <selection activeCell="B89" sqref="B89"/>
    </sheetView>
  </sheetViews>
  <sheetFormatPr defaultRowHeight="14.5" x14ac:dyDescent="0.35"/>
  <cols>
    <col min="7" max="7" width="9.81640625" customWidth="1"/>
  </cols>
  <sheetData>
    <row r="1" spans="1:3" x14ac:dyDescent="0.35">
      <c r="A1" s="1" t="s">
        <v>0</v>
      </c>
      <c r="B1" s="1" t="s">
        <v>1</v>
      </c>
      <c r="C1" s="1" t="s">
        <v>3</v>
      </c>
    </row>
    <row r="2" spans="1:3" x14ac:dyDescent="0.35">
      <c r="A2" s="4">
        <v>0</v>
      </c>
      <c r="B2" s="1">
        <v>0</v>
      </c>
      <c r="C2" s="1">
        <v>0</v>
      </c>
    </row>
    <row r="3" spans="1:3" x14ac:dyDescent="0.35">
      <c r="A3" s="4">
        <v>1</v>
      </c>
      <c r="B3" s="1">
        <v>0</v>
      </c>
      <c r="C3" s="1">
        <v>0</v>
      </c>
    </row>
    <row r="4" spans="1:3" x14ac:dyDescent="0.35">
      <c r="A4" s="4">
        <v>2</v>
      </c>
      <c r="B4" s="1">
        <v>0</v>
      </c>
      <c r="C4" s="1">
        <v>0</v>
      </c>
    </row>
    <row r="5" spans="1:3" x14ac:dyDescent="0.35">
      <c r="A5" s="4">
        <v>3</v>
      </c>
      <c r="B5" s="1">
        <v>0</v>
      </c>
      <c r="C5" s="1">
        <v>0</v>
      </c>
    </row>
    <row r="6" spans="1:3" x14ac:dyDescent="0.35">
      <c r="A6" s="4">
        <v>4</v>
      </c>
      <c r="B6" s="1">
        <v>0</v>
      </c>
      <c r="C6" s="1">
        <v>0</v>
      </c>
    </row>
    <row r="7" spans="1:3" x14ac:dyDescent="0.35">
      <c r="A7" s="4">
        <v>5</v>
      </c>
      <c r="B7" s="1">
        <v>0</v>
      </c>
      <c r="C7" s="1">
        <v>0</v>
      </c>
    </row>
    <row r="8" spans="1:3" x14ac:dyDescent="0.35">
      <c r="A8" s="4">
        <v>6</v>
      </c>
      <c r="B8" s="1">
        <v>0</v>
      </c>
      <c r="C8" s="1">
        <v>0</v>
      </c>
    </row>
    <row r="9" spans="1:3" x14ac:dyDescent="0.35">
      <c r="A9" s="4">
        <v>7</v>
      </c>
      <c r="B9" s="1">
        <v>0</v>
      </c>
      <c r="C9" s="1">
        <v>0</v>
      </c>
    </row>
    <row r="10" spans="1:3" x14ac:dyDescent="0.35">
      <c r="A10" s="4">
        <v>8</v>
      </c>
      <c r="B10" s="1">
        <v>0</v>
      </c>
      <c r="C10" s="1">
        <v>0</v>
      </c>
    </row>
    <row r="11" spans="1:3" x14ac:dyDescent="0.35">
      <c r="A11" s="4">
        <v>9</v>
      </c>
      <c r="B11" s="1">
        <v>0</v>
      </c>
      <c r="C11" s="1">
        <v>0</v>
      </c>
    </row>
    <row r="12" spans="1:3" x14ac:dyDescent="0.35">
      <c r="A12" s="1">
        <v>10</v>
      </c>
      <c r="B12" s="1">
        <v>89.2</v>
      </c>
      <c r="C12" s="1">
        <f>60000/B12</f>
        <v>672.64573991031386</v>
      </c>
    </row>
    <row r="13" spans="1:3" x14ac:dyDescent="0.35">
      <c r="A13" s="1">
        <v>11</v>
      </c>
      <c r="B13" s="1">
        <v>72.8</v>
      </c>
      <c r="C13" s="1">
        <f t="shared" ref="C13:C26" si="0">60000/B13</f>
        <v>824.17582417582423</v>
      </c>
    </row>
    <row r="14" spans="1:3" x14ac:dyDescent="0.35">
      <c r="A14" s="1">
        <v>12</v>
      </c>
      <c r="B14" s="1">
        <v>60.4</v>
      </c>
      <c r="C14" s="1">
        <f t="shared" si="0"/>
        <v>993.37748344370868</v>
      </c>
    </row>
    <row r="15" spans="1:3" x14ac:dyDescent="0.35">
      <c r="A15" s="1">
        <v>13</v>
      </c>
      <c r="B15" s="1">
        <v>52.6</v>
      </c>
      <c r="C15" s="1">
        <f t="shared" si="0"/>
        <v>1140.6844106463877</v>
      </c>
    </row>
    <row r="16" spans="1:3" x14ac:dyDescent="0.35">
      <c r="A16" s="1">
        <v>14</v>
      </c>
      <c r="B16" s="1">
        <v>46.6</v>
      </c>
      <c r="C16" s="1">
        <f t="shared" si="0"/>
        <v>1287.5536480686694</v>
      </c>
    </row>
    <row r="17" spans="1:3" x14ac:dyDescent="0.35">
      <c r="A17" s="1">
        <v>15</v>
      </c>
      <c r="B17" s="1">
        <v>42.2</v>
      </c>
      <c r="C17" s="1">
        <f t="shared" si="0"/>
        <v>1421.8009478672984</v>
      </c>
    </row>
    <row r="18" spans="1:3" x14ac:dyDescent="0.35">
      <c r="A18" s="1">
        <v>16</v>
      </c>
      <c r="B18" s="1">
        <v>38.200000000000003</v>
      </c>
      <c r="C18" s="1">
        <f t="shared" si="0"/>
        <v>1570.6806282722512</v>
      </c>
    </row>
    <row r="19" spans="1:3" x14ac:dyDescent="0.35">
      <c r="A19" s="1">
        <v>17</v>
      </c>
      <c r="B19" s="1">
        <v>35</v>
      </c>
      <c r="C19" s="1">
        <f t="shared" si="0"/>
        <v>1714.2857142857142</v>
      </c>
    </row>
    <row r="20" spans="1:3" x14ac:dyDescent="0.35">
      <c r="A20" s="1">
        <v>18</v>
      </c>
      <c r="B20" s="1">
        <v>32.200000000000003</v>
      </c>
      <c r="C20" s="1">
        <f t="shared" si="0"/>
        <v>1863.3540372670807</v>
      </c>
    </row>
    <row r="21" spans="1:3" x14ac:dyDescent="0.35">
      <c r="A21" s="1">
        <v>19</v>
      </c>
      <c r="B21" s="1">
        <v>29.8</v>
      </c>
      <c r="C21" s="1">
        <f t="shared" si="0"/>
        <v>2013.4228187919462</v>
      </c>
    </row>
    <row r="22" spans="1:3" x14ac:dyDescent="0.35">
      <c r="A22" s="1">
        <v>20</v>
      </c>
      <c r="B22" s="1">
        <v>27.4</v>
      </c>
      <c r="C22" s="1">
        <f t="shared" si="0"/>
        <v>2189.7810218978102</v>
      </c>
    </row>
    <row r="23" spans="1:3" x14ac:dyDescent="0.35">
      <c r="A23" s="1">
        <v>21</v>
      </c>
      <c r="B23" s="1">
        <v>26.2</v>
      </c>
      <c r="C23" s="1">
        <f t="shared" si="0"/>
        <v>2290.0763358778627</v>
      </c>
    </row>
    <row r="24" spans="1:3" x14ac:dyDescent="0.35">
      <c r="A24" s="1">
        <v>22</v>
      </c>
      <c r="B24" s="1">
        <v>24.4</v>
      </c>
      <c r="C24" s="1">
        <f t="shared" si="0"/>
        <v>2459.0163934426232</v>
      </c>
    </row>
    <row r="25" spans="1:3" x14ac:dyDescent="0.35">
      <c r="A25" s="1">
        <v>23</v>
      </c>
      <c r="B25" s="1">
        <v>23.12</v>
      </c>
      <c r="C25" s="1">
        <f t="shared" si="0"/>
        <v>2595.1557093425604</v>
      </c>
    </row>
    <row r="26" spans="1:3" x14ac:dyDescent="0.35">
      <c r="A26" s="1">
        <v>24</v>
      </c>
      <c r="B26" s="1">
        <v>21.76</v>
      </c>
      <c r="C26" s="1">
        <f t="shared" si="0"/>
        <v>2757.3529411764703</v>
      </c>
    </row>
    <row r="31" spans="1:3" x14ac:dyDescent="0.35">
      <c r="A31" s="1" t="s">
        <v>2</v>
      </c>
      <c r="B31" s="1" t="s">
        <v>4</v>
      </c>
      <c r="C31" s="1" t="s">
        <v>5</v>
      </c>
    </row>
    <row r="32" spans="1:3" x14ac:dyDescent="0.35">
      <c r="A32" s="4">
        <v>0</v>
      </c>
      <c r="B32" s="6">
        <v>0</v>
      </c>
      <c r="C32" s="5">
        <v>0</v>
      </c>
    </row>
    <row r="33" spans="1:7" x14ac:dyDescent="0.35">
      <c r="A33" s="1">
        <v>1</v>
      </c>
      <c r="B33" s="6"/>
      <c r="C33" s="5">
        <v>0</v>
      </c>
    </row>
    <row r="34" spans="1:7" x14ac:dyDescent="0.35">
      <c r="A34" s="1">
        <v>2</v>
      </c>
      <c r="B34" s="6"/>
      <c r="C34" s="5">
        <v>0</v>
      </c>
      <c r="E34" s="4" t="s">
        <v>1</v>
      </c>
      <c r="F34" s="4" t="s">
        <v>9</v>
      </c>
      <c r="G34" s="4"/>
    </row>
    <row r="35" spans="1:7" x14ac:dyDescent="0.35">
      <c r="A35" s="1">
        <v>3</v>
      </c>
      <c r="B35" s="6"/>
      <c r="C35" s="5">
        <v>0</v>
      </c>
      <c r="E35" s="4">
        <v>6</v>
      </c>
      <c r="F35" s="4">
        <v>2.04</v>
      </c>
      <c r="G35" s="4"/>
    </row>
    <row r="36" spans="1:7" x14ac:dyDescent="0.35">
      <c r="A36" s="1">
        <v>4</v>
      </c>
      <c r="B36" s="1">
        <v>1.49</v>
      </c>
      <c r="C36" s="5">
        <v>78.3</v>
      </c>
      <c r="E36" s="4">
        <v>9</v>
      </c>
      <c r="F36" s="4">
        <v>3.49</v>
      </c>
      <c r="G36" s="4"/>
    </row>
    <row r="37" spans="1:7" x14ac:dyDescent="0.35">
      <c r="A37" s="1">
        <v>5</v>
      </c>
      <c r="B37" s="1">
        <v>1.61</v>
      </c>
      <c r="C37" s="5">
        <v>90.5</v>
      </c>
      <c r="E37" s="4" t="s">
        <v>6</v>
      </c>
      <c r="F37" s="4">
        <f>(F36-F35)/(E36-E35)</f>
        <v>0.48333333333333339</v>
      </c>
      <c r="G37" s="4" t="s">
        <v>7</v>
      </c>
    </row>
    <row r="38" spans="1:7" x14ac:dyDescent="0.35">
      <c r="A38" s="1">
        <v>6</v>
      </c>
      <c r="B38" s="1">
        <v>2.04</v>
      </c>
      <c r="C38" s="5">
        <v>138.19999999999999</v>
      </c>
      <c r="E38" s="4"/>
      <c r="F38" s="4"/>
      <c r="G38" s="4"/>
    </row>
    <row r="39" spans="1:7" x14ac:dyDescent="0.35">
      <c r="A39" s="1">
        <v>7</v>
      </c>
      <c r="B39" s="1">
        <v>2.61</v>
      </c>
      <c r="C39" s="5">
        <v>241.9</v>
      </c>
      <c r="E39" s="4" t="s">
        <v>8</v>
      </c>
      <c r="F39" s="4">
        <f>F35-(F37*E35)</f>
        <v>-0.86000000000000032</v>
      </c>
      <c r="G39" s="4"/>
    </row>
    <row r="40" spans="1:7" x14ac:dyDescent="0.35">
      <c r="A40" s="1">
        <v>8</v>
      </c>
      <c r="B40" s="1">
        <v>3.11</v>
      </c>
      <c r="C40" s="5">
        <v>403</v>
      </c>
    </row>
    <row r="41" spans="1:7" x14ac:dyDescent="0.35">
      <c r="A41" s="1">
        <v>9</v>
      </c>
      <c r="B41" s="1">
        <v>3.49</v>
      </c>
      <c r="C41" s="5">
        <v>625</v>
      </c>
    </row>
    <row r="42" spans="1:7" x14ac:dyDescent="0.35">
      <c r="A42" s="1">
        <v>10</v>
      </c>
      <c r="B42" s="1">
        <v>3.76</v>
      </c>
      <c r="C42" s="5">
        <v>872</v>
      </c>
      <c r="E42" s="4" t="s">
        <v>1</v>
      </c>
      <c r="F42" s="4" t="s">
        <v>9</v>
      </c>
      <c r="G42" s="3"/>
    </row>
    <row r="43" spans="1:7" x14ac:dyDescent="0.35">
      <c r="A43" s="1">
        <v>11</v>
      </c>
      <c r="B43" s="1">
        <v>3.94</v>
      </c>
      <c r="C43" s="5">
        <v>1125</v>
      </c>
      <c r="E43" s="4">
        <v>8</v>
      </c>
      <c r="F43" s="5">
        <v>403</v>
      </c>
      <c r="G43" s="4"/>
    </row>
    <row r="44" spans="1:7" x14ac:dyDescent="0.35">
      <c r="A44" s="1">
        <v>12</v>
      </c>
      <c r="B44" s="1">
        <v>4.0599999999999996</v>
      </c>
      <c r="C44" s="5">
        <v>1330</v>
      </c>
      <c r="E44" s="4">
        <v>15</v>
      </c>
      <c r="F44" s="5">
        <v>1991</v>
      </c>
      <c r="G44" s="4"/>
    </row>
    <row r="45" spans="1:7" x14ac:dyDescent="0.35">
      <c r="A45" s="1">
        <v>13</v>
      </c>
      <c r="B45" s="1">
        <v>4.17</v>
      </c>
      <c r="C45" s="5">
        <v>1590</v>
      </c>
      <c r="E45" s="4" t="s">
        <v>6</v>
      </c>
      <c r="F45" s="4">
        <f>(F44-F43)/(E44-E43)</f>
        <v>226.85714285714286</v>
      </c>
      <c r="G45" s="4" t="s">
        <v>10</v>
      </c>
    </row>
    <row r="46" spans="1:7" x14ac:dyDescent="0.35">
      <c r="A46" s="1">
        <v>14</v>
      </c>
      <c r="B46" s="1">
        <v>4.24</v>
      </c>
      <c r="C46" s="5">
        <v>1810</v>
      </c>
      <c r="E46" s="4"/>
      <c r="F46" s="4"/>
      <c r="G46" s="4"/>
    </row>
    <row r="47" spans="1:7" x14ac:dyDescent="0.35">
      <c r="A47" s="1">
        <v>15</v>
      </c>
      <c r="B47" s="1">
        <v>4.3099999999999996</v>
      </c>
      <c r="C47" s="5">
        <v>1991</v>
      </c>
      <c r="E47" s="4" t="s">
        <v>8</v>
      </c>
      <c r="F47" s="4">
        <f>F43-(F45*E43)</f>
        <v>-1411.8571428571429</v>
      </c>
      <c r="G47" s="4"/>
    </row>
    <row r="48" spans="1:7" x14ac:dyDescent="0.35">
      <c r="A48" s="1">
        <v>16</v>
      </c>
      <c r="B48" s="1">
        <v>4.3499999999999996</v>
      </c>
      <c r="C48" s="5">
        <v>2120</v>
      </c>
    </row>
    <row r="49" spans="1:3" x14ac:dyDescent="0.35">
      <c r="A49" s="1">
        <v>17</v>
      </c>
      <c r="B49" s="1">
        <v>4.38</v>
      </c>
      <c r="C49" s="5">
        <v>2254</v>
      </c>
    </row>
    <row r="50" spans="1:3" x14ac:dyDescent="0.35">
      <c r="A50" s="1">
        <v>18</v>
      </c>
      <c r="B50" s="1">
        <v>4.41</v>
      </c>
      <c r="C50" s="5">
        <v>2380</v>
      </c>
    </row>
    <row r="51" spans="1:3" x14ac:dyDescent="0.35">
      <c r="A51" s="1">
        <v>19</v>
      </c>
      <c r="B51" s="1">
        <v>4.43</v>
      </c>
      <c r="C51" s="5">
        <v>2450</v>
      </c>
    </row>
    <row r="52" spans="1:3" x14ac:dyDescent="0.35">
      <c r="A52" s="1">
        <v>20</v>
      </c>
      <c r="B52" s="1">
        <v>4.43</v>
      </c>
      <c r="C52" s="5">
        <v>2520</v>
      </c>
    </row>
    <row r="62" spans="1:3" x14ac:dyDescent="0.35">
      <c r="A62" t="s">
        <v>11</v>
      </c>
      <c r="B62" t="s">
        <v>12</v>
      </c>
    </row>
    <row r="63" spans="1:3" x14ac:dyDescent="0.35">
      <c r="A63" s="2">
        <v>0.5</v>
      </c>
    </row>
    <row r="64" spans="1:3" x14ac:dyDescent="0.35">
      <c r="A64" s="2">
        <v>1</v>
      </c>
    </row>
    <row r="65" spans="1:1" x14ac:dyDescent="0.35">
      <c r="A65" s="2">
        <v>1.5</v>
      </c>
    </row>
    <row r="66" spans="1:1" x14ac:dyDescent="0.35">
      <c r="A66" s="2">
        <v>2</v>
      </c>
    </row>
    <row r="67" spans="1:1" x14ac:dyDescent="0.35">
      <c r="A67" s="2">
        <v>2.5</v>
      </c>
    </row>
    <row r="68" spans="1:1" x14ac:dyDescent="0.35">
      <c r="A68" s="2">
        <v>3</v>
      </c>
    </row>
    <row r="69" spans="1:1" x14ac:dyDescent="0.35">
      <c r="A69" s="2">
        <v>3.5</v>
      </c>
    </row>
    <row r="70" spans="1:1" x14ac:dyDescent="0.35">
      <c r="A70" s="2">
        <v>4</v>
      </c>
    </row>
    <row r="71" spans="1:1" x14ac:dyDescent="0.35">
      <c r="A71" s="2">
        <v>4.5</v>
      </c>
    </row>
    <row r="72" spans="1:1" x14ac:dyDescent="0.35">
      <c r="A72" s="2">
        <v>5</v>
      </c>
    </row>
    <row r="73" spans="1:1" x14ac:dyDescent="0.35">
      <c r="A73" s="2">
        <v>5.5</v>
      </c>
    </row>
    <row r="74" spans="1:1" x14ac:dyDescent="0.35">
      <c r="A74" s="2">
        <v>6</v>
      </c>
    </row>
    <row r="75" spans="1:1" x14ac:dyDescent="0.35">
      <c r="A75" s="2">
        <v>6.5</v>
      </c>
    </row>
    <row r="76" spans="1:1" x14ac:dyDescent="0.35">
      <c r="A76" s="2">
        <v>7</v>
      </c>
    </row>
    <row r="77" spans="1:1" x14ac:dyDescent="0.35">
      <c r="A77" s="2">
        <v>7.5</v>
      </c>
    </row>
    <row r="78" spans="1:1" x14ac:dyDescent="0.35">
      <c r="A78" s="2">
        <v>8</v>
      </c>
    </row>
    <row r="79" spans="1:1" x14ac:dyDescent="0.35">
      <c r="A79" s="2">
        <v>8.5</v>
      </c>
    </row>
    <row r="80" spans="1:1" x14ac:dyDescent="0.35">
      <c r="A80" s="2">
        <v>9</v>
      </c>
    </row>
    <row r="81" spans="1:1" x14ac:dyDescent="0.35">
      <c r="A81" s="2">
        <v>9.5</v>
      </c>
    </row>
    <row r="82" spans="1:1" x14ac:dyDescent="0.35">
      <c r="A82" s="2">
        <v>10</v>
      </c>
    </row>
    <row r="83" spans="1:1" x14ac:dyDescent="0.35">
      <c r="A83" s="2">
        <v>10.5</v>
      </c>
    </row>
    <row r="84" spans="1:1" x14ac:dyDescent="0.35">
      <c r="A84" s="2">
        <v>11</v>
      </c>
    </row>
    <row r="85" spans="1:1" x14ac:dyDescent="0.35">
      <c r="A85" s="2">
        <v>11.5</v>
      </c>
    </row>
    <row r="86" spans="1:1" x14ac:dyDescent="0.35">
      <c r="A86" s="2">
        <v>12</v>
      </c>
    </row>
    <row r="87" spans="1:1" x14ac:dyDescent="0.35">
      <c r="A87" s="2">
        <v>12.5</v>
      </c>
    </row>
    <row r="88" spans="1:1" x14ac:dyDescent="0.35">
      <c r="A88" s="2">
        <v>13</v>
      </c>
    </row>
    <row r="89" spans="1:1" x14ac:dyDescent="0.35">
      <c r="A89" s="2">
        <v>13.5</v>
      </c>
    </row>
    <row r="90" spans="1:1" x14ac:dyDescent="0.35">
      <c r="A90" s="2">
        <v>14</v>
      </c>
    </row>
    <row r="91" spans="1:1" x14ac:dyDescent="0.35">
      <c r="A91" s="2">
        <v>14.5</v>
      </c>
    </row>
    <row r="92" spans="1:1" x14ac:dyDescent="0.35">
      <c r="A92" s="2">
        <v>15</v>
      </c>
    </row>
  </sheetData>
  <sortState xmlns:xlrd2="http://schemas.microsoft.com/office/spreadsheetml/2017/richdata2" ref="B12:B26">
    <sortCondition descending="1" ref="B12:B26"/>
  </sortState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041c7d-fe75-4e26-9589-ea004ef5791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3B7C6138CBD484087A12C03A13E3E12" ma:contentTypeVersion="15" ma:contentTypeDescription="Vytvoří nový dokument" ma:contentTypeScope="" ma:versionID="c8bf46bd251459f4c925b9d62db082ca">
  <xsd:schema xmlns:xsd="http://www.w3.org/2001/XMLSchema" xmlns:xs="http://www.w3.org/2001/XMLSchema" xmlns:p="http://schemas.microsoft.com/office/2006/metadata/properties" xmlns:ns3="3a2ea4ca-81a2-4901-9735-eb7821e22b26" xmlns:ns4="4a041c7d-fe75-4e26-9589-ea004ef57914" targetNamespace="http://schemas.microsoft.com/office/2006/metadata/properties" ma:root="true" ma:fieldsID="e0099fed90842a12591f1c39b855ec2f" ns3:_="" ns4:_="">
    <xsd:import namespace="3a2ea4ca-81a2-4901-9735-eb7821e22b26"/>
    <xsd:import namespace="4a041c7d-fe75-4e26-9589-ea004ef5791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2ea4ca-81a2-4901-9735-eb7821e22b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41c7d-fe75-4e26-9589-ea004ef579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8AB643-C4F3-4075-A884-A9F86BC67AB9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4a041c7d-fe75-4e26-9589-ea004ef57914"/>
    <ds:schemaRef ds:uri="http://schemas.microsoft.com/office/infopath/2007/PartnerControls"/>
    <ds:schemaRef ds:uri="3a2ea4ca-81a2-4901-9735-eb7821e22b26"/>
  </ds:schemaRefs>
</ds:datastoreItem>
</file>

<file path=customXml/itemProps2.xml><?xml version="1.0" encoding="utf-8"?>
<ds:datastoreItem xmlns:ds="http://schemas.openxmlformats.org/officeDocument/2006/customXml" ds:itemID="{34C6B28A-76FF-4A6A-B553-B5177AE13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2ea4ca-81a2-4901-9735-eb7821e22b26"/>
    <ds:schemaRef ds:uri="4a041c7d-fe75-4e26-9589-ea004ef579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5422C-7295-4AB3-B893-1B06835C55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Ledvinková Karolína</dc:creator>
  <cp:lastModifiedBy>Ledvinková Karolína</cp:lastModifiedBy>
  <dcterms:created xsi:type="dcterms:W3CDTF">2023-10-14T08:44:49Z</dcterms:created>
  <dcterms:modified xsi:type="dcterms:W3CDTF">2023-10-18T14:18:09Z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0x01010083B7C6138CBD484087A12C03A13E3E12</vt:lpwstr>
  </property>
</Properties>
</file>