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2" yWindow="120" windowWidth="23208" windowHeight="11388"/>
  </bookViews>
  <sheets>
    <sheet name="Sheet1" sheetId="1" r:id="rId1"/>
    <sheet name="Sheet3" sheetId="3" r:id="rId2"/>
    <sheet name="Sheet2" sheetId="4" r:id="rId3"/>
    <sheet name="Sheet4" sheetId="5" r:id="rId4"/>
    <sheet name="Sheet5" sheetId="6" r:id="rId5"/>
    <sheet name="Sheet6" sheetId="7" r:id="rId6"/>
  </sheets>
  <definedNames>
    <definedName name="_xlchart.v1.0" hidden="1">Sheet1!$I$2:$I$7</definedName>
    <definedName name="_xlchart.v1.1" hidden="1">Sheet1!$J$2:$J$7</definedName>
  </definedNames>
  <calcPr calcId="14562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<sst xmlns="http://schemas.openxmlformats.org/spreadsheetml/2006/main" count="202" uniqueCount="121">
  <si>
    <t>Categorie</t>
  </si>
  <si>
    <t>Tip produse</t>
  </si>
  <si>
    <t>Cantitate</t>
  </si>
  <si>
    <t>Pret mediu</t>
  </si>
  <si>
    <t>Venit brut</t>
  </si>
  <si>
    <t>Electrocasnice Mari</t>
  </si>
  <si>
    <t>Aparate frigorifice</t>
  </si>
  <si>
    <t>Aparate incorporabile</t>
  </si>
  <si>
    <t>Aragazuri</t>
  </si>
  <si>
    <t>Masini de spalat rufe</t>
  </si>
  <si>
    <t>Hote</t>
  </si>
  <si>
    <t>Telefoane-Tablete</t>
  </si>
  <si>
    <t>Smartphone</t>
  </si>
  <si>
    <t>Accesorii Smartphone</t>
  </si>
  <si>
    <t>Smartwatch si Smartbrand</t>
  </si>
  <si>
    <t>Periferice mobile</t>
  </si>
  <si>
    <t>Telefoane</t>
  </si>
  <si>
    <t>Televizoare</t>
  </si>
  <si>
    <t>TV, Audio-Video, Foto</t>
  </si>
  <si>
    <t>Portabile audio</t>
  </si>
  <si>
    <t>Foto-Video</t>
  </si>
  <si>
    <t>Audio HI-FI</t>
  </si>
  <si>
    <t>Accesorii Foto-Video</t>
  </si>
  <si>
    <t>Home Cinema</t>
  </si>
  <si>
    <t>Videoproiectoare si Accesorii</t>
  </si>
  <si>
    <t>Periferice si Accesorii TV-Audio</t>
  </si>
  <si>
    <t>Masini de spalat vase</t>
  </si>
  <si>
    <t>Tablete</t>
  </si>
  <si>
    <t>Discount final</t>
  </si>
  <si>
    <t>Discount initial</t>
  </si>
  <si>
    <t>Laptop, IT</t>
  </si>
  <si>
    <t>Laptop</t>
  </si>
  <si>
    <t>Desktop PC si Monitoare</t>
  </si>
  <si>
    <t>Componente</t>
  </si>
  <si>
    <t>Accesorii laptop</t>
  </si>
  <si>
    <t>Periferice</t>
  </si>
  <si>
    <t>Retelistice</t>
  </si>
  <si>
    <t>Stocare date</t>
  </si>
  <si>
    <t>Imprimante si consumabile</t>
  </si>
  <si>
    <t>Software</t>
  </si>
  <si>
    <t>Climatizare,inrijire, Locuinta si Tesaturi</t>
  </si>
  <si>
    <t>Ingrijire locuinta</t>
  </si>
  <si>
    <t>Ingrijire tesaturi</t>
  </si>
  <si>
    <t>Climatizare</t>
  </si>
  <si>
    <t>Electrocasnice bucatarie</t>
  </si>
  <si>
    <t>Preparare Cafea si Bauturi</t>
  </si>
  <si>
    <t>Prepare Paine</t>
  </si>
  <si>
    <t>Articole menaj</t>
  </si>
  <si>
    <t>Preparate alimente</t>
  </si>
  <si>
    <t>Cuptoare Microunde si Electrocasnice</t>
  </si>
  <si>
    <t>Procesare Alimente</t>
  </si>
  <si>
    <t>Row Labels</t>
  </si>
  <si>
    <t>Count of Electrocasnice Mari</t>
  </si>
  <si>
    <t>Grand Total</t>
  </si>
  <si>
    <t>Id_Client</t>
  </si>
  <si>
    <t>Nume</t>
  </si>
  <si>
    <t>Id_client</t>
  </si>
  <si>
    <t>Marinescu</t>
  </si>
  <si>
    <t>Prenume</t>
  </si>
  <si>
    <t>Alexandru</t>
  </si>
  <si>
    <t>Huhu</t>
  </si>
  <si>
    <t>Diana</t>
  </si>
  <si>
    <t>Gavril</t>
  </si>
  <si>
    <t>Alexandra</t>
  </si>
  <si>
    <t>Matei</t>
  </si>
  <si>
    <t>Stefan</t>
  </si>
  <si>
    <t>Gurlui</t>
  </si>
  <si>
    <t>Robert</t>
  </si>
  <si>
    <t>Trahanache</t>
  </si>
  <si>
    <t>Marian</t>
  </si>
  <si>
    <t>Tipatescu</t>
  </si>
  <si>
    <t>Grigoras</t>
  </si>
  <si>
    <t>Madalina</t>
  </si>
  <si>
    <t>Andreea</t>
  </si>
  <si>
    <t>Pojovici</t>
  </si>
  <si>
    <t>Cantitate_Dorita</t>
  </si>
  <si>
    <t>Tip_produs</t>
  </si>
  <si>
    <t>Angajat_Id</t>
  </si>
  <si>
    <t>Oras</t>
  </si>
  <si>
    <t>Ion</t>
  </si>
  <si>
    <t>Dan</t>
  </si>
  <si>
    <t>Duda</t>
  </si>
  <si>
    <t>Gura</t>
  </si>
  <si>
    <t>Guta</t>
  </si>
  <si>
    <t>Mia</t>
  </si>
  <si>
    <t>Moraru</t>
  </si>
  <si>
    <t>Posi</t>
  </si>
  <si>
    <t>Rossi</t>
  </si>
  <si>
    <t>Andrei</t>
  </si>
  <si>
    <t>Ian</t>
  </si>
  <si>
    <t>Marius</t>
  </si>
  <si>
    <t>Dana</t>
  </si>
  <si>
    <t>Rosa</t>
  </si>
  <si>
    <t>Daniela</t>
  </si>
  <si>
    <t>Flori</t>
  </si>
  <si>
    <t>Slatina</t>
  </si>
  <si>
    <t>Barlad</t>
  </si>
  <si>
    <t>Craiova</t>
  </si>
  <si>
    <t>Pitesti</t>
  </si>
  <si>
    <t>Bucuresti</t>
  </si>
  <si>
    <t>Piatra-Neamt</t>
  </si>
  <si>
    <t>Task-uri realizate</t>
  </si>
  <si>
    <t>Judet</t>
  </si>
  <si>
    <t>Olt</t>
  </si>
  <si>
    <t>Dolj</t>
  </si>
  <si>
    <t>Timisoara</t>
  </si>
  <si>
    <t>Adresa</t>
  </si>
  <si>
    <t>Aleea florilor, bl b1, scara b</t>
  </si>
  <si>
    <t>Aleea muncii,nr 5</t>
  </si>
  <si>
    <t>Calafat</t>
  </si>
  <si>
    <t>Bailesti</t>
  </si>
  <si>
    <t>Strada zambilei, nr 7</t>
  </si>
  <si>
    <t>Strada Alexandru Ioan Cuza, nr 17</t>
  </si>
  <si>
    <t>Corabia</t>
  </si>
  <si>
    <t>Strada Dristor, nr 7</t>
  </si>
  <si>
    <t>Timis</t>
  </si>
  <si>
    <t>Strada Morcov,nr 8</t>
  </si>
  <si>
    <t>Strada zmeurei, bloc 7, tci</t>
  </si>
  <si>
    <t>Sector 1, Basarab, nr 3</t>
  </si>
  <si>
    <t>Sector 3, drisor, nr 10</t>
  </si>
  <si>
    <t>Sector 5, Milirari residence, bloc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</si>
</sst>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9" fontId="0" fillId="0" borderId="0" xfId="0" applyNumberFormat="1"/>
    <xf numFmtId="0" fontId="3" fillId="0" borderId="0" xfId="1"/>
    <xf numFmtId="0" fontId="3" fillId="0" borderId="0" xfId="1"/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Sheet1!$I$2:$I$7</c:f>
              <c:strCache>
                <c:ptCount val="6"/>
                <c:pt idx="0">
                  <c:v>Electrocasnice Mari</c:v>
                </c:pt>
                <c:pt idx="1">
                  <c:v>Telefoane-Tablete</c:v>
                </c:pt>
                <c:pt idx="2">
                  <c:v>TV, Audio-Video, Foto</c:v>
                </c:pt>
                <c:pt idx="3">
                  <c:v>Laptop, IT</c:v>
                </c:pt>
                <c:pt idx="4">
                  <c:v>Climatizare,inrijire, Locuinta si Tesaturi</c:v>
                </c:pt>
                <c:pt idx="5">
                  <c:v>Electrocasnice bucatarie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619800</c:v>
                </c:pt>
                <c:pt idx="1">
                  <c:v>526400</c:v>
                </c:pt>
                <c:pt idx="2">
                  <c:v>525880</c:v>
                </c:pt>
                <c:pt idx="3">
                  <c:v>736020</c:v>
                </c:pt>
                <c:pt idx="4">
                  <c:v>420250</c:v>
                </c:pt>
                <c:pt idx="5">
                  <c:v>156536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C2-484E-BED4-BC71AB9F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8</xdr:row>
      <xdr:rowOff>23811</xdr:rowOff>
    </xdr:from>
    <xdr:to>
      <xdr:col>12</xdr:col>
      <xdr:colOff>495300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8513E04-2678-4196-89E0-C05DC24B9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333.05460289352" createdVersion="7" refreshedVersion="7" minRefreshableVersion="3" recordCount="37">
  <cacheSource type="worksheet">
    <worksheetSource ref="A2:A39" sheet="Sheet1"/>
  </cacheSource>
  <cacheFields count="1">
    <cacheField name="Electrocasnice Mari" numFmtId="0">
      <sharedItems count="6">
        <s v="Electrocasnice Mari"/>
        <s v="Telefoane-Tablete"/>
        <s v="TV, Audio-Video, Foto"/>
        <s v="Laptop, IT"/>
        <s v="Climatizare,inrijire, Locuinta si Tesaturi"/>
        <s v="Electrocasnice bucatar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">
    <pivotField axis="axisRow" dataField="1" showAll="0">
      <items count="7">
        <item x="4"/>
        <item x="5"/>
        <item x="0"/>
        <item x="3"/>
        <item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lectrocasnice Mar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7" workbookViewId="0">
      <selection activeCell="B33" sqref="B33"/>
    </sheetView>
  </sheetViews>
  <sheetFormatPr defaultRowHeight="14.4" x14ac:dyDescent="0.3"/>
  <cols>
    <col min="1" max="1" width="26.109375" customWidth="1"/>
    <col min="2" max="2" width="29.6640625" customWidth="1"/>
    <col min="3" max="3" width="16.44140625" customWidth="1"/>
    <col min="4" max="4" width="16.88671875" customWidth="1"/>
    <col min="5" max="5" width="14.88671875" customWidth="1"/>
    <col min="6" max="6" width="14.6640625" customWidth="1"/>
    <col min="7" max="7" width="17.6640625" customWidth="1"/>
    <col min="9" max="9" width="40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28</v>
      </c>
    </row>
    <row r="2" spans="1:10" x14ac:dyDescent="0.3">
      <c r="A2" t="s">
        <v>5</v>
      </c>
      <c r="B2" t="s">
        <v>6</v>
      </c>
      <c r="C2">
        <v>223</v>
      </c>
      <c r="D2">
        <v>2500</v>
      </c>
      <c r="E2">
        <f>C2*D2</f>
        <v>557500</v>
      </c>
      <c r="F2" s="1">
        <v>0.2</v>
      </c>
      <c r="G2">
        <f>IF(F2&gt;0.2,F2-0.05,F2)</f>
        <v>0.2</v>
      </c>
      <c r="I2" t="s">
        <v>5</v>
      </c>
      <c r="J2">
        <f>SUM(E2,E7)</f>
        <v>619800</v>
      </c>
    </row>
    <row r="3" spans="1:10" x14ac:dyDescent="0.3">
      <c r="A3" t="s">
        <v>5</v>
      </c>
      <c r="B3" t="s">
        <v>7</v>
      </c>
      <c r="C3">
        <v>290</v>
      </c>
      <c r="D3">
        <v>2000</v>
      </c>
      <c r="E3">
        <f t="shared" ref="E3:E21" si="0">C3*D3</f>
        <v>580000</v>
      </c>
      <c r="F3">
        <v>0.3</v>
      </c>
      <c r="G3">
        <f t="shared" ref="G3:G21" si="1">IF(F3&gt;0.2,F3-0.05,F3)</f>
        <v>0.25</v>
      </c>
      <c r="I3" t="s">
        <v>11</v>
      </c>
      <c r="J3">
        <f>SUM(E8,E13)</f>
        <v>526400</v>
      </c>
    </row>
    <row r="4" spans="1:10" x14ac:dyDescent="0.3">
      <c r="A4" t="s">
        <v>5</v>
      </c>
      <c r="B4" t="s">
        <v>26</v>
      </c>
      <c r="C4">
        <v>47</v>
      </c>
      <c r="D4">
        <v>1500</v>
      </c>
      <c r="E4">
        <f t="shared" si="0"/>
        <v>70500</v>
      </c>
      <c r="F4">
        <v>0.15</v>
      </c>
      <c r="G4">
        <f t="shared" si="1"/>
        <v>0.15</v>
      </c>
      <c r="I4" t="s">
        <v>18</v>
      </c>
      <c r="J4">
        <f>SUM(E14,E21)</f>
        <v>525880</v>
      </c>
    </row>
    <row r="5" spans="1:10" x14ac:dyDescent="0.3">
      <c r="A5" t="s">
        <v>5</v>
      </c>
      <c r="B5" t="s">
        <v>8</v>
      </c>
      <c r="C5">
        <v>34</v>
      </c>
      <c r="D5">
        <v>1000</v>
      </c>
      <c r="E5">
        <f t="shared" si="0"/>
        <v>34000</v>
      </c>
      <c r="F5">
        <v>0.4</v>
      </c>
      <c r="G5">
        <f t="shared" si="1"/>
        <v>0.35000000000000003</v>
      </c>
      <c r="I5" t="s">
        <v>30</v>
      </c>
      <c r="J5">
        <f>SUM(E22,E30)</f>
        <v>736020</v>
      </c>
    </row>
    <row r="6" spans="1:10" x14ac:dyDescent="0.3">
      <c r="A6" t="s">
        <v>5</v>
      </c>
      <c r="B6" t="s">
        <v>9</v>
      </c>
      <c r="C6">
        <v>223</v>
      </c>
      <c r="D6">
        <v>1500</v>
      </c>
      <c r="E6">
        <f t="shared" si="0"/>
        <v>334500</v>
      </c>
      <c r="F6">
        <v>0.6</v>
      </c>
      <c r="G6">
        <f t="shared" si="1"/>
        <v>0.54999999999999993</v>
      </c>
      <c r="I6" t="s">
        <v>40</v>
      </c>
      <c r="J6">
        <f>SUM(E31,E33)</f>
        <v>420250</v>
      </c>
    </row>
    <row r="7" spans="1:10" x14ac:dyDescent="0.3">
      <c r="A7" t="s">
        <v>5</v>
      </c>
      <c r="B7" t="s">
        <v>10</v>
      </c>
      <c r="C7">
        <v>89</v>
      </c>
      <c r="D7">
        <v>700</v>
      </c>
      <c r="E7">
        <f t="shared" si="0"/>
        <v>62300</v>
      </c>
      <c r="F7">
        <v>0.25</v>
      </c>
      <c r="G7">
        <f t="shared" si="1"/>
        <v>0.2</v>
      </c>
      <c r="I7" t="s">
        <v>44</v>
      </c>
      <c r="J7">
        <f>SUM(E34,E39)</f>
        <v>156536</v>
      </c>
    </row>
    <row r="8" spans="1:10" x14ac:dyDescent="0.3">
      <c r="A8" t="s">
        <v>11</v>
      </c>
      <c r="B8" t="s">
        <v>12</v>
      </c>
      <c r="C8">
        <v>166</v>
      </c>
      <c r="D8">
        <v>2800</v>
      </c>
      <c r="E8">
        <f t="shared" si="0"/>
        <v>464800</v>
      </c>
      <c r="F8">
        <v>0.3</v>
      </c>
      <c r="G8">
        <f t="shared" si="1"/>
        <v>0.25</v>
      </c>
    </row>
    <row r="9" spans="1:10" x14ac:dyDescent="0.3">
      <c r="A9" t="s">
        <v>11</v>
      </c>
      <c r="B9" t="s">
        <v>13</v>
      </c>
      <c r="C9">
        <v>230</v>
      </c>
      <c r="D9">
        <v>50</v>
      </c>
      <c r="E9">
        <f t="shared" si="0"/>
        <v>11500</v>
      </c>
      <c r="F9">
        <v>0.35</v>
      </c>
      <c r="G9">
        <f t="shared" si="1"/>
        <v>0.3</v>
      </c>
    </row>
    <row r="10" spans="1:10" x14ac:dyDescent="0.3">
      <c r="A10" t="s">
        <v>11</v>
      </c>
      <c r="B10" t="s">
        <v>14</v>
      </c>
      <c r="C10">
        <v>109</v>
      </c>
      <c r="D10">
        <v>1000</v>
      </c>
      <c r="E10">
        <f t="shared" si="0"/>
        <v>109000</v>
      </c>
      <c r="F10">
        <v>0.4</v>
      </c>
      <c r="G10">
        <f t="shared" si="1"/>
        <v>0.35000000000000003</v>
      </c>
    </row>
    <row r="11" spans="1:10" x14ac:dyDescent="0.3">
      <c r="A11" t="s">
        <v>11</v>
      </c>
      <c r="B11" t="s">
        <v>27</v>
      </c>
      <c r="C11">
        <v>100</v>
      </c>
      <c r="D11">
        <v>500</v>
      </c>
      <c r="E11">
        <f t="shared" si="0"/>
        <v>50000</v>
      </c>
      <c r="F11">
        <v>0.25</v>
      </c>
      <c r="G11">
        <f t="shared" si="1"/>
        <v>0.2</v>
      </c>
    </row>
    <row r="12" spans="1:10" x14ac:dyDescent="0.3">
      <c r="A12" t="s">
        <v>11</v>
      </c>
      <c r="B12" t="s">
        <v>15</v>
      </c>
      <c r="C12">
        <v>191</v>
      </c>
      <c r="D12">
        <v>50</v>
      </c>
      <c r="E12">
        <f t="shared" si="0"/>
        <v>9550</v>
      </c>
      <c r="F12">
        <v>0.2</v>
      </c>
      <c r="G12">
        <f t="shared" si="1"/>
        <v>0.2</v>
      </c>
    </row>
    <row r="13" spans="1:10" x14ac:dyDescent="0.3">
      <c r="A13" t="s">
        <v>11</v>
      </c>
      <c r="B13" t="s">
        <v>16</v>
      </c>
      <c r="C13">
        <v>22</v>
      </c>
      <c r="D13">
        <v>2800</v>
      </c>
      <c r="E13">
        <f t="shared" si="0"/>
        <v>61600</v>
      </c>
      <c r="F13">
        <v>0.35</v>
      </c>
      <c r="G13">
        <f t="shared" si="1"/>
        <v>0.3</v>
      </c>
    </row>
    <row r="14" spans="1:10" x14ac:dyDescent="0.3">
      <c r="A14" t="s">
        <v>18</v>
      </c>
      <c r="B14" t="s">
        <v>17</v>
      </c>
      <c r="C14">
        <v>186</v>
      </c>
      <c r="D14">
        <v>2780</v>
      </c>
      <c r="E14">
        <f t="shared" si="0"/>
        <v>517080</v>
      </c>
      <c r="F14">
        <v>0.2</v>
      </c>
      <c r="G14">
        <f t="shared" si="1"/>
        <v>0.2</v>
      </c>
    </row>
    <row r="15" spans="1:10" x14ac:dyDescent="0.3">
      <c r="A15" t="s">
        <v>18</v>
      </c>
      <c r="B15" t="s">
        <v>19</v>
      </c>
      <c r="C15">
        <v>377</v>
      </c>
      <c r="D15">
        <v>150</v>
      </c>
      <c r="E15">
        <f t="shared" si="0"/>
        <v>56550</v>
      </c>
      <c r="F15">
        <v>0.1</v>
      </c>
      <c r="G15">
        <f t="shared" si="1"/>
        <v>0.1</v>
      </c>
    </row>
    <row r="16" spans="1:10" x14ac:dyDescent="0.3">
      <c r="A16" t="s">
        <v>18</v>
      </c>
      <c r="B16" t="s">
        <v>20</v>
      </c>
      <c r="C16">
        <v>16</v>
      </c>
      <c r="D16">
        <v>1700</v>
      </c>
      <c r="E16">
        <f t="shared" si="0"/>
        <v>27200</v>
      </c>
      <c r="F16">
        <v>0.4</v>
      </c>
      <c r="G16">
        <f t="shared" si="1"/>
        <v>0.35000000000000003</v>
      </c>
    </row>
    <row r="17" spans="1:7" x14ac:dyDescent="0.3">
      <c r="A17" t="s">
        <v>18</v>
      </c>
      <c r="B17" t="s">
        <v>21</v>
      </c>
      <c r="C17">
        <v>115</v>
      </c>
      <c r="D17">
        <v>500</v>
      </c>
      <c r="E17">
        <f t="shared" si="0"/>
        <v>57500</v>
      </c>
      <c r="F17">
        <v>0.15</v>
      </c>
      <c r="G17">
        <f t="shared" si="1"/>
        <v>0.15</v>
      </c>
    </row>
    <row r="18" spans="1:7" x14ac:dyDescent="0.3">
      <c r="A18" t="s">
        <v>18</v>
      </c>
      <c r="B18" t="s">
        <v>22</v>
      </c>
      <c r="C18">
        <v>86</v>
      </c>
      <c r="D18">
        <v>150</v>
      </c>
      <c r="E18">
        <f t="shared" si="0"/>
        <v>12900</v>
      </c>
      <c r="F18">
        <v>0.19</v>
      </c>
      <c r="G18">
        <f t="shared" si="1"/>
        <v>0.19</v>
      </c>
    </row>
    <row r="19" spans="1:7" x14ac:dyDescent="0.3">
      <c r="A19" t="s">
        <v>18</v>
      </c>
      <c r="B19" t="s">
        <v>23</v>
      </c>
      <c r="C19">
        <v>36</v>
      </c>
      <c r="D19">
        <v>150</v>
      </c>
      <c r="E19">
        <f t="shared" si="0"/>
        <v>5400</v>
      </c>
      <c r="F19">
        <v>0.15</v>
      </c>
      <c r="G19">
        <f t="shared" si="1"/>
        <v>0.15</v>
      </c>
    </row>
    <row r="20" spans="1:7" x14ac:dyDescent="0.3">
      <c r="A20" t="s">
        <v>18</v>
      </c>
      <c r="B20" t="s">
        <v>24</v>
      </c>
      <c r="C20">
        <v>17</v>
      </c>
      <c r="D20">
        <v>1600</v>
      </c>
      <c r="E20">
        <f t="shared" si="0"/>
        <v>27200</v>
      </c>
      <c r="F20">
        <v>0.2</v>
      </c>
      <c r="G20">
        <f t="shared" si="1"/>
        <v>0.2</v>
      </c>
    </row>
    <row r="21" spans="1:7" x14ac:dyDescent="0.3">
      <c r="A21" t="s">
        <v>18</v>
      </c>
      <c r="B21" t="s">
        <v>25</v>
      </c>
      <c r="C21">
        <v>176</v>
      </c>
      <c r="D21">
        <v>50</v>
      </c>
      <c r="E21">
        <f t="shared" si="0"/>
        <v>8800</v>
      </c>
      <c r="F21">
        <v>0.45</v>
      </c>
      <c r="G21">
        <f t="shared" si="1"/>
        <v>0.4</v>
      </c>
    </row>
    <row r="22" spans="1:7" x14ac:dyDescent="0.3">
      <c r="A22" s="2" t="s">
        <v>30</v>
      </c>
      <c r="B22" s="8" t="s">
        <v>31</v>
      </c>
      <c r="C22" s="2">
        <v>216</v>
      </c>
      <c r="D22" s="2">
        <v>3400</v>
      </c>
      <c r="E22" s="2">
        <v>734400</v>
      </c>
      <c r="F22" s="3">
        <v>0.22</v>
      </c>
      <c r="G22" s="4">
        <v>0.22</v>
      </c>
    </row>
    <row r="23" spans="1:7" x14ac:dyDescent="0.3">
      <c r="A23" s="2" t="s">
        <v>30</v>
      </c>
      <c r="B23" s="2" t="s">
        <v>32</v>
      </c>
      <c r="C23" s="2">
        <v>172</v>
      </c>
      <c r="D23" s="2">
        <v>4800</v>
      </c>
      <c r="E23" s="2">
        <v>825600</v>
      </c>
      <c r="F23" s="3">
        <v>0.1</v>
      </c>
      <c r="G23" s="4">
        <v>0.1</v>
      </c>
    </row>
    <row r="24" spans="1:7" x14ac:dyDescent="0.3">
      <c r="A24" s="2" t="s">
        <v>30</v>
      </c>
      <c r="B24" s="2" t="s">
        <v>33</v>
      </c>
      <c r="C24" s="2">
        <v>67</v>
      </c>
      <c r="D24" s="2">
        <v>250</v>
      </c>
      <c r="E24" s="2">
        <v>16750</v>
      </c>
      <c r="F24" s="3">
        <v>0.13</v>
      </c>
      <c r="G24" s="4">
        <v>0.13</v>
      </c>
    </row>
    <row r="25" spans="1:7" x14ac:dyDescent="0.3">
      <c r="A25" s="2" t="s">
        <v>30</v>
      </c>
      <c r="B25" s="2" t="s">
        <v>34</v>
      </c>
      <c r="C25" s="2">
        <v>207</v>
      </c>
      <c r="D25" s="2">
        <v>80</v>
      </c>
      <c r="E25" s="2">
        <v>16560</v>
      </c>
      <c r="F25" s="3">
        <v>0.22</v>
      </c>
      <c r="G25" s="4">
        <v>0.22</v>
      </c>
    </row>
    <row r="26" spans="1:7" x14ac:dyDescent="0.3">
      <c r="A26" s="2" t="s">
        <v>30</v>
      </c>
      <c r="B26" s="8" t="s">
        <v>35</v>
      </c>
      <c r="C26" s="2">
        <v>283</v>
      </c>
      <c r="D26" s="2">
        <v>150</v>
      </c>
      <c r="E26" s="2">
        <v>42450</v>
      </c>
      <c r="F26" s="3">
        <v>0</v>
      </c>
      <c r="G26" s="4">
        <v>0</v>
      </c>
    </row>
    <row r="27" spans="1:7" x14ac:dyDescent="0.3">
      <c r="A27" s="2" t="s">
        <v>30</v>
      </c>
      <c r="B27" s="2" t="s">
        <v>36</v>
      </c>
      <c r="C27" s="2">
        <v>144</v>
      </c>
      <c r="D27" s="2">
        <v>220</v>
      </c>
      <c r="E27" s="2">
        <v>31680</v>
      </c>
      <c r="F27" s="3">
        <v>0.01</v>
      </c>
      <c r="G27" s="4">
        <v>0.01</v>
      </c>
    </row>
    <row r="28" spans="1:7" x14ac:dyDescent="0.3">
      <c r="A28" s="2" t="s">
        <v>30</v>
      </c>
      <c r="B28" s="9" t="s">
        <v>37</v>
      </c>
      <c r="C28" s="2">
        <v>118</v>
      </c>
      <c r="D28" s="2">
        <v>815</v>
      </c>
      <c r="E28" s="2">
        <v>96170</v>
      </c>
      <c r="F28" s="3">
        <v>0.15</v>
      </c>
      <c r="G28" s="4">
        <v>0.15</v>
      </c>
    </row>
    <row r="29" spans="1:7" x14ac:dyDescent="0.3">
      <c r="A29" s="2" t="s">
        <v>30</v>
      </c>
      <c r="B29" s="9" t="s">
        <v>38</v>
      </c>
      <c r="C29" s="2">
        <v>133</v>
      </c>
      <c r="D29" s="2">
        <v>1200</v>
      </c>
      <c r="E29" s="2">
        <v>159600</v>
      </c>
      <c r="F29" s="3">
        <v>0.05</v>
      </c>
      <c r="G29" s="4">
        <v>0.05</v>
      </c>
    </row>
    <row r="30" spans="1:7" x14ac:dyDescent="0.3">
      <c r="A30" s="2" t="s">
        <v>30</v>
      </c>
      <c r="B30" s="2" t="s">
        <v>39</v>
      </c>
      <c r="C30" s="2">
        <v>18</v>
      </c>
      <c r="D30" s="2">
        <v>90</v>
      </c>
      <c r="E30" s="2">
        <v>1620</v>
      </c>
      <c r="F30" s="3">
        <v>0.19</v>
      </c>
      <c r="G30" s="4">
        <v>0.19</v>
      </c>
    </row>
    <row r="31" spans="1:7" x14ac:dyDescent="0.3">
      <c r="A31" s="2" t="s">
        <v>40</v>
      </c>
      <c r="B31" s="2" t="s">
        <v>41</v>
      </c>
      <c r="C31" s="2">
        <v>205</v>
      </c>
      <c r="D31" s="2">
        <v>970</v>
      </c>
      <c r="E31" s="2">
        <v>198850</v>
      </c>
      <c r="F31" s="3">
        <v>0.4</v>
      </c>
      <c r="G31" s="4">
        <v>0.35000000000000003</v>
      </c>
    </row>
    <row r="32" spans="1:7" x14ac:dyDescent="0.3">
      <c r="A32" s="2" t="s">
        <v>40</v>
      </c>
      <c r="B32" s="2" t="s">
        <v>42</v>
      </c>
      <c r="C32" s="2">
        <v>86</v>
      </c>
      <c r="D32" s="2">
        <v>470</v>
      </c>
      <c r="E32" s="2">
        <v>40420</v>
      </c>
      <c r="F32" s="3">
        <v>0.3</v>
      </c>
      <c r="G32" s="4">
        <v>0.25</v>
      </c>
    </row>
    <row r="33" spans="1:7" x14ac:dyDescent="0.3">
      <c r="A33" s="2" t="s">
        <v>40</v>
      </c>
      <c r="B33" s="9" t="s">
        <v>43</v>
      </c>
      <c r="C33" s="2">
        <v>123</v>
      </c>
      <c r="D33" s="2">
        <v>1800</v>
      </c>
      <c r="E33" s="2">
        <v>221400</v>
      </c>
      <c r="F33" s="3">
        <v>0.18</v>
      </c>
      <c r="G33" s="4">
        <v>0.18</v>
      </c>
    </row>
    <row r="34" spans="1:7" x14ac:dyDescent="0.3">
      <c r="A34" s="2" t="s">
        <v>44</v>
      </c>
      <c r="B34" s="8" t="s">
        <v>45</v>
      </c>
      <c r="C34" s="2">
        <v>232</v>
      </c>
      <c r="D34" s="2">
        <v>590</v>
      </c>
      <c r="E34" s="2">
        <v>136880</v>
      </c>
      <c r="F34" s="3">
        <v>0.12</v>
      </c>
      <c r="G34" s="4">
        <v>0.12</v>
      </c>
    </row>
    <row r="35" spans="1:7" x14ac:dyDescent="0.3">
      <c r="A35" s="2" t="s">
        <v>44</v>
      </c>
      <c r="B35" s="9" t="s">
        <v>46</v>
      </c>
      <c r="C35" s="2">
        <v>51</v>
      </c>
      <c r="D35" s="2">
        <v>100</v>
      </c>
      <c r="E35" s="2">
        <v>5100</v>
      </c>
      <c r="F35" s="3">
        <v>0</v>
      </c>
      <c r="G35" s="4">
        <v>0</v>
      </c>
    </row>
    <row r="36" spans="1:7" x14ac:dyDescent="0.3">
      <c r="A36" s="2" t="s">
        <v>44</v>
      </c>
      <c r="B36" s="2" t="s">
        <v>47</v>
      </c>
      <c r="C36" s="2">
        <v>43</v>
      </c>
      <c r="D36" s="2">
        <v>99</v>
      </c>
      <c r="E36" s="2">
        <v>4257</v>
      </c>
      <c r="F36" s="3">
        <v>0.28000000000000003</v>
      </c>
      <c r="G36" s="4">
        <v>0.28000000000000003</v>
      </c>
    </row>
    <row r="37" spans="1:7" x14ac:dyDescent="0.3">
      <c r="A37" s="2" t="s">
        <v>44</v>
      </c>
      <c r="B37" s="8" t="s">
        <v>48</v>
      </c>
      <c r="C37" s="2">
        <v>152</v>
      </c>
      <c r="D37" s="2">
        <v>350</v>
      </c>
      <c r="E37" s="2">
        <v>53200</v>
      </c>
      <c r="F37" s="3">
        <v>0.26</v>
      </c>
      <c r="G37" s="4">
        <v>0.26</v>
      </c>
    </row>
    <row r="38" spans="1:7" x14ac:dyDescent="0.3">
      <c r="A38" s="2" t="s">
        <v>44</v>
      </c>
      <c r="B38" s="2" t="s">
        <v>49</v>
      </c>
      <c r="C38" s="2">
        <v>34</v>
      </c>
      <c r="D38" s="2">
        <v>510</v>
      </c>
      <c r="E38" s="2">
        <v>17340</v>
      </c>
      <c r="F38" s="3">
        <v>0.3</v>
      </c>
      <c r="G38" s="4">
        <v>0.25</v>
      </c>
    </row>
    <row r="39" spans="1:7" x14ac:dyDescent="0.3">
      <c r="A39" s="2" t="s">
        <v>44</v>
      </c>
      <c r="B39" s="9" t="s">
        <v>50</v>
      </c>
      <c r="C39" s="2">
        <v>42</v>
      </c>
      <c r="D39" s="2">
        <v>468</v>
      </c>
      <c r="E39" s="2">
        <v>19656</v>
      </c>
      <c r="F39" s="3">
        <v>0.05</v>
      </c>
      <c r="G39" s="4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0" sqref="A30"/>
    </sheetView>
  </sheetViews>
  <sheetFormatPr defaultRowHeight="14.4" x14ac:dyDescent="0.3"/>
  <cols>
    <col min="1" max="1" width="36.33203125" bestFit="1" customWidth="1"/>
    <col min="2" max="2" width="26.6640625" bestFit="1" customWidth="1"/>
  </cols>
  <sheetData>
    <row r="3" spans="1:2" x14ac:dyDescent="0.3">
      <c r="A3" s="5" t="s">
        <v>51</v>
      </c>
      <c r="B3" t="s">
        <v>52</v>
      </c>
    </row>
    <row r="4" spans="1:2" x14ac:dyDescent="0.3">
      <c r="A4" s="6" t="s">
        <v>40</v>
      </c>
      <c r="B4" s="7">
        <v>3</v>
      </c>
    </row>
    <row r="5" spans="1:2" x14ac:dyDescent="0.3">
      <c r="A5" s="6" t="s">
        <v>44</v>
      </c>
      <c r="B5" s="7">
        <v>6</v>
      </c>
    </row>
    <row r="6" spans="1:2" x14ac:dyDescent="0.3">
      <c r="A6" s="6" t="s">
        <v>5</v>
      </c>
      <c r="B6" s="7">
        <v>5</v>
      </c>
    </row>
    <row r="7" spans="1:2" x14ac:dyDescent="0.3">
      <c r="A7" s="6" t="s">
        <v>30</v>
      </c>
      <c r="B7" s="7">
        <v>9</v>
      </c>
    </row>
    <row r="8" spans="1:2" x14ac:dyDescent="0.3">
      <c r="A8" s="6" t="s">
        <v>11</v>
      </c>
      <c r="B8" s="7">
        <v>6</v>
      </c>
    </row>
    <row r="9" spans="1:2" x14ac:dyDescent="0.3">
      <c r="A9" s="6" t="s">
        <v>18</v>
      </c>
      <c r="B9" s="7">
        <v>8</v>
      </c>
    </row>
    <row r="10" spans="1:2" x14ac:dyDescent="0.3">
      <c r="A10" s="6" t="s">
        <v>53</v>
      </c>
      <c r="B10" s="7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A1:C12"/>
    </sheetView>
  </sheetViews>
  <sheetFormatPr defaultRowHeight="14.4" x14ac:dyDescent="0.3"/>
  <cols>
    <col min="2" max="2" width="25.6640625" customWidth="1"/>
    <col min="3" max="3" width="17.109375" customWidth="1"/>
  </cols>
  <sheetData>
    <row r="1" spans="1:3" x14ac:dyDescent="0.3">
      <c r="A1" t="s">
        <v>54</v>
      </c>
      <c r="B1" t="s">
        <v>76</v>
      </c>
      <c r="C1" t="s">
        <v>75</v>
      </c>
    </row>
    <row r="2" spans="1:3" x14ac:dyDescent="0.3">
      <c r="A2">
        <v>1</v>
      </c>
      <c r="B2" t="s">
        <v>7</v>
      </c>
      <c r="C2">
        <v>1</v>
      </c>
    </row>
    <row r="3" spans="1:3" x14ac:dyDescent="0.3">
      <c r="A3">
        <v>2</v>
      </c>
      <c r="B3" t="s">
        <v>31</v>
      </c>
      <c r="C3">
        <v>5</v>
      </c>
    </row>
    <row r="4" spans="1:3" x14ac:dyDescent="0.3">
      <c r="A4">
        <v>3</v>
      </c>
      <c r="B4" t="s">
        <v>35</v>
      </c>
      <c r="C4">
        <v>2</v>
      </c>
    </row>
    <row r="5" spans="1:3" x14ac:dyDescent="0.3">
      <c r="A5">
        <v>4</v>
      </c>
      <c r="B5" t="s">
        <v>45</v>
      </c>
      <c r="C5">
        <v>4</v>
      </c>
    </row>
    <row r="6" spans="1:3" x14ac:dyDescent="0.3">
      <c r="A6">
        <v>5</v>
      </c>
      <c r="B6" t="s">
        <v>38</v>
      </c>
      <c r="C6">
        <v>1</v>
      </c>
    </row>
    <row r="7" spans="1:3" x14ac:dyDescent="0.3">
      <c r="A7">
        <v>6</v>
      </c>
      <c r="B7" t="s">
        <v>48</v>
      </c>
      <c r="C7">
        <v>4</v>
      </c>
    </row>
    <row r="8" spans="1:3" x14ac:dyDescent="0.3">
      <c r="A8">
        <v>7</v>
      </c>
      <c r="B8" t="s">
        <v>21</v>
      </c>
      <c r="C8">
        <v>1</v>
      </c>
    </row>
    <row r="9" spans="1:3" x14ac:dyDescent="0.3">
      <c r="A9">
        <v>8</v>
      </c>
      <c r="B9" t="s">
        <v>10</v>
      </c>
      <c r="C9">
        <v>2</v>
      </c>
    </row>
    <row r="10" spans="1:3" x14ac:dyDescent="0.3">
      <c r="A10">
        <v>9</v>
      </c>
      <c r="B10" t="s">
        <v>12</v>
      </c>
      <c r="C10">
        <v>1</v>
      </c>
    </row>
    <row r="11" spans="1:3" x14ac:dyDescent="0.3">
      <c r="A11">
        <v>10</v>
      </c>
      <c r="B11" t="s">
        <v>14</v>
      </c>
      <c r="C11">
        <v>2</v>
      </c>
    </row>
    <row r="12" spans="1:3" x14ac:dyDescent="0.3">
      <c r="A12">
        <v>3</v>
      </c>
      <c r="B12" t="s">
        <v>21</v>
      </c>
      <c r="C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29" sqref="E29"/>
    </sheetView>
  </sheetViews>
  <sheetFormatPr defaultRowHeight="14.4" x14ac:dyDescent="0.3"/>
  <cols>
    <col min="2" max="2" width="16.33203125" customWidth="1"/>
  </cols>
  <sheetData>
    <row r="1" spans="1:3" x14ac:dyDescent="0.3">
      <c r="A1" t="s">
        <v>56</v>
      </c>
      <c r="B1" t="s">
        <v>55</v>
      </c>
      <c r="C1" t="s">
        <v>58</v>
      </c>
    </row>
    <row r="2" spans="1:3" x14ac:dyDescent="0.3">
      <c r="A2">
        <v>1</v>
      </c>
      <c r="B2" t="s">
        <v>57</v>
      </c>
      <c r="C2" t="s">
        <v>59</v>
      </c>
    </row>
    <row r="3" spans="1:3" x14ac:dyDescent="0.3">
      <c r="A3">
        <v>2</v>
      </c>
      <c r="B3" t="s">
        <v>60</v>
      </c>
      <c r="C3" t="s">
        <v>61</v>
      </c>
    </row>
    <row r="4" spans="1:3" x14ac:dyDescent="0.3">
      <c r="A4">
        <v>3</v>
      </c>
      <c r="B4" t="s">
        <v>62</v>
      </c>
      <c r="C4" t="s">
        <v>63</v>
      </c>
    </row>
    <row r="5" spans="1:3" x14ac:dyDescent="0.3">
      <c r="A5">
        <v>4</v>
      </c>
      <c r="B5" t="s">
        <v>64</v>
      </c>
      <c r="C5" t="s">
        <v>65</v>
      </c>
    </row>
    <row r="6" spans="1:3" x14ac:dyDescent="0.3">
      <c r="A6">
        <v>5</v>
      </c>
      <c r="B6" t="s">
        <v>66</v>
      </c>
      <c r="C6" t="s">
        <v>67</v>
      </c>
    </row>
    <row r="7" spans="1:3" x14ac:dyDescent="0.3">
      <c r="A7">
        <v>6</v>
      </c>
      <c r="B7" t="s">
        <v>68</v>
      </c>
      <c r="C7" t="s">
        <v>69</v>
      </c>
    </row>
    <row r="8" spans="1:3" x14ac:dyDescent="0.3">
      <c r="A8">
        <v>7</v>
      </c>
      <c r="B8" t="s">
        <v>70</v>
      </c>
      <c r="C8" t="s">
        <v>65</v>
      </c>
    </row>
    <row r="9" spans="1:3" x14ac:dyDescent="0.3">
      <c r="A9">
        <v>8</v>
      </c>
      <c r="B9" t="s">
        <v>71</v>
      </c>
      <c r="C9" t="s">
        <v>72</v>
      </c>
    </row>
    <row r="10" spans="1:3" x14ac:dyDescent="0.3">
      <c r="A10">
        <v>9</v>
      </c>
      <c r="B10" t="s">
        <v>74</v>
      </c>
      <c r="C10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2" sqref="A1:E12"/>
    </sheetView>
  </sheetViews>
  <sheetFormatPr defaultRowHeight="14.4" x14ac:dyDescent="0.3"/>
  <cols>
    <col min="1" max="1" width="10.109375" customWidth="1"/>
    <col min="4" max="4" width="15.21875" customWidth="1"/>
    <col min="5" max="5" width="16" customWidth="1"/>
  </cols>
  <sheetData>
    <row r="1" spans="1:5" x14ac:dyDescent="0.3">
      <c r="A1" t="s">
        <v>77</v>
      </c>
      <c r="B1" t="s">
        <v>55</v>
      </c>
      <c r="C1" t="s">
        <v>58</v>
      </c>
      <c r="D1" t="s">
        <v>78</v>
      </c>
      <c r="E1" t="s">
        <v>101</v>
      </c>
    </row>
    <row r="2" spans="1:5" x14ac:dyDescent="0.3">
      <c r="A2">
        <v>1</v>
      </c>
      <c r="B2" t="s">
        <v>79</v>
      </c>
      <c r="C2" t="s">
        <v>88</v>
      </c>
      <c r="D2" t="s">
        <v>95</v>
      </c>
      <c r="E2">
        <v>10</v>
      </c>
    </row>
    <row r="3" spans="1:5" x14ac:dyDescent="0.3">
      <c r="A3">
        <v>2</v>
      </c>
      <c r="B3" t="s">
        <v>80</v>
      </c>
      <c r="C3" t="s">
        <v>79</v>
      </c>
      <c r="D3" t="s">
        <v>96</v>
      </c>
      <c r="E3">
        <v>20</v>
      </c>
    </row>
    <row r="4" spans="1:5" x14ac:dyDescent="0.3">
      <c r="A4">
        <v>3</v>
      </c>
      <c r="B4" t="s">
        <v>69</v>
      </c>
      <c r="C4" t="s">
        <v>89</v>
      </c>
      <c r="D4" t="s">
        <v>97</v>
      </c>
      <c r="E4">
        <v>22</v>
      </c>
    </row>
    <row r="5" spans="1:5" x14ac:dyDescent="0.3">
      <c r="A5">
        <v>4</v>
      </c>
      <c r="B5" t="s">
        <v>81</v>
      </c>
      <c r="C5" t="s">
        <v>90</v>
      </c>
      <c r="D5" t="s">
        <v>98</v>
      </c>
      <c r="E5">
        <v>19</v>
      </c>
    </row>
    <row r="6" spans="1:5" x14ac:dyDescent="0.3">
      <c r="A6">
        <v>5</v>
      </c>
      <c r="B6" t="s">
        <v>82</v>
      </c>
      <c r="C6" t="s">
        <v>63</v>
      </c>
      <c r="D6" t="s">
        <v>99</v>
      </c>
      <c r="E6">
        <v>20</v>
      </c>
    </row>
    <row r="7" spans="1:5" x14ac:dyDescent="0.3">
      <c r="A7">
        <v>6</v>
      </c>
      <c r="B7" t="s">
        <v>83</v>
      </c>
      <c r="C7" t="s">
        <v>91</v>
      </c>
      <c r="D7" t="s">
        <v>99</v>
      </c>
      <c r="E7">
        <v>19</v>
      </c>
    </row>
    <row r="8" spans="1:5" x14ac:dyDescent="0.3">
      <c r="A8">
        <v>7</v>
      </c>
      <c r="B8" t="s">
        <v>84</v>
      </c>
      <c r="C8" t="s">
        <v>92</v>
      </c>
      <c r="D8" t="s">
        <v>100</v>
      </c>
      <c r="E8">
        <v>15</v>
      </c>
    </row>
    <row r="9" spans="1:5" x14ac:dyDescent="0.3">
      <c r="A9">
        <v>8</v>
      </c>
      <c r="B9" t="s">
        <v>85</v>
      </c>
      <c r="C9" t="s">
        <v>93</v>
      </c>
      <c r="D9" t="s">
        <v>99</v>
      </c>
      <c r="E9">
        <v>18</v>
      </c>
    </row>
    <row r="10" spans="1:5" x14ac:dyDescent="0.3">
      <c r="A10">
        <v>9</v>
      </c>
      <c r="B10" t="s">
        <v>86</v>
      </c>
      <c r="C10" t="s">
        <v>73</v>
      </c>
      <c r="D10" t="s">
        <v>97</v>
      </c>
      <c r="E10">
        <v>29</v>
      </c>
    </row>
    <row r="11" spans="1:5" x14ac:dyDescent="0.3">
      <c r="A11">
        <v>10</v>
      </c>
      <c r="B11" t="s">
        <v>87</v>
      </c>
      <c r="C11" t="s">
        <v>94</v>
      </c>
      <c r="D11" t="s">
        <v>95</v>
      </c>
      <c r="E11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4.4" x14ac:dyDescent="0.3"/>
  <cols>
    <col min="4" max="4" width="29.77734375" bestFit="1" customWidth="1"/>
  </cols>
  <sheetData>
    <row r="1" spans="1:4" x14ac:dyDescent="0.3">
      <c r="A1" t="s">
        <v>54</v>
      </c>
      <c r="B1" t="s">
        <v>102</v>
      </c>
      <c r="C1" t="s">
        <v>78</v>
      </c>
      <c r="D1" t="s">
        <v>106</v>
      </c>
    </row>
    <row r="2" spans="1:4" x14ac:dyDescent="0.3">
      <c r="A2">
        <v>1</v>
      </c>
      <c r="B2" t="s">
        <v>103</v>
      </c>
      <c r="C2" t="s">
        <v>95</v>
      </c>
      <c r="D2" t="s">
        <v>107</v>
      </c>
    </row>
    <row r="3" spans="1:4" x14ac:dyDescent="0.3">
      <c r="A3">
        <v>2</v>
      </c>
      <c r="B3" t="s">
        <v>104</v>
      </c>
      <c r="C3" t="s">
        <v>97</v>
      </c>
      <c r="D3" t="s">
        <v>108</v>
      </c>
    </row>
    <row r="4" spans="1:4" x14ac:dyDescent="0.3">
      <c r="A4">
        <v>3</v>
      </c>
      <c r="B4" t="s">
        <v>104</v>
      </c>
      <c r="C4" t="s">
        <v>109</v>
      </c>
      <c r="D4" t="s">
        <v>112</v>
      </c>
    </row>
    <row r="5" spans="1:4" x14ac:dyDescent="0.3">
      <c r="A5">
        <v>4</v>
      </c>
      <c r="B5" t="s">
        <v>104</v>
      </c>
      <c r="C5" t="s">
        <v>110</v>
      </c>
      <c r="D5" t="s">
        <v>111</v>
      </c>
    </row>
    <row r="6" spans="1:4" x14ac:dyDescent="0.3">
      <c r="A6">
        <v>5</v>
      </c>
      <c r="B6" t="s">
        <v>103</v>
      </c>
      <c r="C6" t="s">
        <v>113</v>
      </c>
      <c r="D6" t="s">
        <v>114</v>
      </c>
    </row>
    <row r="7" spans="1:4" x14ac:dyDescent="0.3">
      <c r="A7">
        <v>6</v>
      </c>
      <c r="B7" t="s">
        <v>115</v>
      </c>
      <c r="C7" t="s">
        <v>105</v>
      </c>
      <c r="D7" t="s">
        <v>116</v>
      </c>
    </row>
    <row r="8" spans="1:4" x14ac:dyDescent="0.3">
      <c r="A8">
        <v>7</v>
      </c>
      <c r="B8" t="s">
        <v>115</v>
      </c>
      <c r="C8" t="s">
        <v>105</v>
      </c>
      <c r="D8" t="s">
        <v>117</v>
      </c>
    </row>
    <row r="9" spans="1:4" x14ac:dyDescent="0.3">
      <c r="A9">
        <v>8</v>
      </c>
      <c r="B9" t="s">
        <v>99</v>
      </c>
      <c r="C9" t="s">
        <v>99</v>
      </c>
      <c r="D9" t="s">
        <v>118</v>
      </c>
    </row>
    <row r="10" spans="1:4" x14ac:dyDescent="0.3">
      <c r="A10">
        <v>9</v>
      </c>
      <c r="B10" t="s">
        <v>99</v>
      </c>
      <c r="C10" t="s">
        <v>99</v>
      </c>
      <c r="D10" t="s">
        <v>119</v>
      </c>
    </row>
    <row r="11" spans="1:4" x14ac:dyDescent="0.3">
      <c r="A11">
        <v>10</v>
      </c>
      <c r="B11" t="s">
        <v>99</v>
      </c>
      <c r="C11" t="s">
        <v>99</v>
      </c>
      <c r="D11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Andreea</cp:lastModifiedBy>
  <dcterms:created xsi:type="dcterms:W3CDTF">2015-06-05T18:17:20Z</dcterms:created>
  <dcterms:modified xsi:type="dcterms:W3CDTF">2021-05-21T12:30:23Z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a118155c-26fa-4f54-beb0-bfaf8f50e2e4</vt:lpwstr>
  </property>
</Properties>
</file>