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pic1-my.sharepoint.com/personal/xposner_epic_com/Documents/Documents/Zmanim/"/>
    </mc:Choice>
  </mc:AlternateContent>
  <xr:revisionPtr revIDLastSave="483" documentId="8_{F51A2DDE-375C-4D64-8681-F3DB84AE6CFA}" xr6:coauthVersionLast="47" xr6:coauthVersionMax="47" xr10:uidLastSave="{F7D02CEE-AED8-44DB-BC9F-29D0AF8C82A8}"/>
  <bookViews>
    <workbookView xWindow="28680" yWindow="-120" windowWidth="29040" windowHeight="15720" xr2:uid="{ECB16EF2-EB47-44FC-8B39-2D7BC50A8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2" i="1"/>
  <c r="E53" i="1"/>
  <c r="F53" i="1" s="1"/>
  <c r="H53" i="1" s="1"/>
  <c r="N53" i="1" s="1"/>
  <c r="F97" i="1"/>
  <c r="H97" i="1" s="1"/>
  <c r="N97" i="1" s="1"/>
  <c r="E51" i="1"/>
  <c r="F51" i="1" s="1"/>
  <c r="H51" i="1" s="1"/>
  <c r="N51" i="1" s="1"/>
  <c r="E52" i="1"/>
  <c r="F52" i="1" s="1"/>
  <c r="H52" i="1" s="1"/>
  <c r="N52" i="1" s="1"/>
  <c r="E54" i="1"/>
  <c r="F54" i="1" s="1"/>
  <c r="H54" i="1" s="1"/>
  <c r="N54" i="1" s="1"/>
  <c r="E55" i="1"/>
  <c r="F55" i="1" s="1"/>
  <c r="H55" i="1" s="1"/>
  <c r="E56" i="1"/>
  <c r="F56" i="1" s="1"/>
  <c r="H56" i="1" s="1"/>
  <c r="N56" i="1" s="1"/>
  <c r="E57" i="1"/>
  <c r="F57" i="1" s="1"/>
  <c r="H57" i="1" s="1"/>
  <c r="N57" i="1" s="1"/>
  <c r="E58" i="1"/>
  <c r="F58" i="1" s="1"/>
  <c r="H58" i="1" s="1"/>
  <c r="N58" i="1" s="1"/>
  <c r="E59" i="1"/>
  <c r="F59" i="1" s="1"/>
  <c r="H59" i="1" s="1"/>
  <c r="N59" i="1" s="1"/>
  <c r="E60" i="1"/>
  <c r="F60" i="1" s="1"/>
  <c r="H60" i="1" s="1"/>
  <c r="N60" i="1" s="1"/>
  <c r="E61" i="1"/>
  <c r="F61" i="1" s="1"/>
  <c r="H61" i="1" s="1"/>
  <c r="N61" i="1" s="1"/>
  <c r="E62" i="1"/>
  <c r="F62" i="1" s="1"/>
  <c r="H62" i="1" s="1"/>
  <c r="E63" i="1"/>
  <c r="F63" i="1" s="1"/>
  <c r="H63" i="1" s="1"/>
  <c r="N63" i="1" s="1"/>
  <c r="E64" i="1"/>
  <c r="F64" i="1" s="1"/>
  <c r="H64" i="1" s="1"/>
  <c r="N64" i="1" s="1"/>
  <c r="E65" i="1"/>
  <c r="F65" i="1" s="1"/>
  <c r="H65" i="1" s="1"/>
  <c r="N65" i="1" s="1"/>
  <c r="E66" i="1"/>
  <c r="F66" i="1" s="1"/>
  <c r="H66" i="1" s="1"/>
  <c r="N66" i="1" s="1"/>
  <c r="E67" i="1"/>
  <c r="F67" i="1" s="1"/>
  <c r="H67" i="1" s="1"/>
  <c r="N67" i="1" s="1"/>
  <c r="E68" i="1"/>
  <c r="F68" i="1" s="1"/>
  <c r="H68" i="1" s="1"/>
  <c r="N68" i="1" s="1"/>
  <c r="E69" i="1"/>
  <c r="F69" i="1" s="1"/>
  <c r="H69" i="1" s="1"/>
  <c r="N69" i="1" s="1"/>
  <c r="E70" i="1"/>
  <c r="F70" i="1" s="1"/>
  <c r="H70" i="1" s="1"/>
  <c r="N70" i="1" s="1"/>
  <c r="E71" i="1"/>
  <c r="F71" i="1" s="1"/>
  <c r="H71" i="1" s="1"/>
  <c r="N71" i="1" s="1"/>
  <c r="E72" i="1"/>
  <c r="F72" i="1" s="1"/>
  <c r="H72" i="1" s="1"/>
  <c r="N72" i="1" s="1"/>
  <c r="E73" i="1"/>
  <c r="F73" i="1" s="1"/>
  <c r="H73" i="1" s="1"/>
  <c r="N73" i="1" s="1"/>
  <c r="E74" i="1"/>
  <c r="F74" i="1" s="1"/>
  <c r="H74" i="1" s="1"/>
  <c r="E75" i="1"/>
  <c r="F75" i="1" s="1"/>
  <c r="H75" i="1" s="1"/>
  <c r="N75" i="1" s="1"/>
  <c r="E76" i="1"/>
  <c r="F76" i="1" s="1"/>
  <c r="H76" i="1" s="1"/>
  <c r="N76" i="1" s="1"/>
  <c r="E77" i="1"/>
  <c r="F77" i="1" s="1"/>
  <c r="H77" i="1" s="1"/>
  <c r="N77" i="1" s="1"/>
  <c r="E78" i="1"/>
  <c r="F78" i="1" s="1"/>
  <c r="H78" i="1" s="1"/>
  <c r="N78" i="1" s="1"/>
  <c r="E79" i="1"/>
  <c r="F79" i="1" s="1"/>
  <c r="H79" i="1" s="1"/>
  <c r="E80" i="1"/>
  <c r="F80" i="1" s="1"/>
  <c r="H80" i="1" s="1"/>
  <c r="N80" i="1" s="1"/>
  <c r="E81" i="1"/>
  <c r="F81" i="1" s="1"/>
  <c r="H81" i="1" s="1"/>
  <c r="N81" i="1" s="1"/>
  <c r="E82" i="1"/>
  <c r="F82" i="1" s="1"/>
  <c r="H82" i="1" s="1"/>
  <c r="N82" i="1" s="1"/>
  <c r="E83" i="1"/>
  <c r="F83" i="1" s="1"/>
  <c r="H83" i="1" s="1"/>
  <c r="N83" i="1" s="1"/>
  <c r="E84" i="1"/>
  <c r="F84" i="1" s="1"/>
  <c r="H84" i="1" s="1"/>
  <c r="N84" i="1" s="1"/>
  <c r="E85" i="1"/>
  <c r="F85" i="1" s="1"/>
  <c r="H85" i="1" s="1"/>
  <c r="N85" i="1" s="1"/>
  <c r="E86" i="1"/>
  <c r="F86" i="1" s="1"/>
  <c r="H86" i="1" s="1"/>
  <c r="N86" i="1" s="1"/>
  <c r="E87" i="1"/>
  <c r="F87" i="1" s="1"/>
  <c r="H87" i="1" s="1"/>
  <c r="N87" i="1" s="1"/>
  <c r="E88" i="1"/>
  <c r="F88" i="1" s="1"/>
  <c r="H88" i="1" s="1"/>
  <c r="N88" i="1" s="1"/>
  <c r="E89" i="1"/>
  <c r="F89" i="1" s="1"/>
  <c r="H89" i="1" s="1"/>
  <c r="E90" i="1"/>
  <c r="F90" i="1" s="1"/>
  <c r="H90" i="1" s="1"/>
  <c r="E91" i="1"/>
  <c r="F91" i="1" s="1"/>
  <c r="H91" i="1" s="1"/>
  <c r="N91" i="1" s="1"/>
  <c r="E92" i="1"/>
  <c r="F92" i="1" s="1"/>
  <c r="H92" i="1" s="1"/>
  <c r="N92" i="1" s="1"/>
  <c r="E93" i="1"/>
  <c r="F93" i="1" s="1"/>
  <c r="H93" i="1" s="1"/>
  <c r="N93" i="1" s="1"/>
  <c r="E94" i="1"/>
  <c r="F94" i="1" s="1"/>
  <c r="H94" i="1" s="1"/>
  <c r="N94" i="1" s="1"/>
  <c r="E95" i="1"/>
  <c r="F95" i="1" s="1"/>
  <c r="H95" i="1" s="1"/>
  <c r="N95" i="1" s="1"/>
  <c r="E96" i="1"/>
  <c r="F96" i="1" s="1"/>
  <c r="H96" i="1" s="1"/>
  <c r="N96" i="1" s="1"/>
  <c r="E97" i="1"/>
  <c r="E98" i="1"/>
  <c r="F98" i="1" s="1"/>
  <c r="H98" i="1" s="1"/>
  <c r="N98" i="1" s="1"/>
  <c r="E99" i="1"/>
  <c r="F99" i="1" s="1"/>
  <c r="H99" i="1" s="1"/>
  <c r="N99" i="1" s="1"/>
  <c r="E50" i="1"/>
  <c r="F50" i="1" s="1"/>
  <c r="H50" i="1" s="1"/>
  <c r="N50" i="1" s="1"/>
  <c r="E22" i="1"/>
  <c r="F22" i="1" s="1"/>
  <c r="H22" i="1" s="1"/>
  <c r="N22" i="1" s="1"/>
  <c r="E23" i="1"/>
  <c r="F23" i="1" s="1"/>
  <c r="H23" i="1" s="1"/>
  <c r="N23" i="1" s="1"/>
  <c r="E17" i="1"/>
  <c r="F17" i="1" s="1"/>
  <c r="H17" i="1" s="1"/>
  <c r="N17" i="1" s="1"/>
  <c r="E18" i="1"/>
  <c r="F18" i="1" s="1"/>
  <c r="H18" i="1" s="1"/>
  <c r="N18" i="1" s="1"/>
  <c r="E15" i="1"/>
  <c r="F15" i="1" s="1"/>
  <c r="H15" i="1" s="1"/>
  <c r="N15" i="1" s="1"/>
  <c r="E49" i="1"/>
  <c r="F49" i="1" s="1"/>
  <c r="H49" i="1" s="1"/>
  <c r="N49" i="1" s="1"/>
  <c r="E48" i="1"/>
  <c r="F48" i="1" s="1"/>
  <c r="H48" i="1" s="1"/>
  <c r="N48" i="1" s="1"/>
  <c r="E47" i="1"/>
  <c r="F47" i="1" s="1"/>
  <c r="H47" i="1" s="1"/>
  <c r="N47" i="1" s="1"/>
  <c r="E46" i="1"/>
  <c r="F46" i="1" s="1"/>
  <c r="H46" i="1" s="1"/>
  <c r="N46" i="1" s="1"/>
  <c r="E45" i="1"/>
  <c r="F45" i="1" s="1"/>
  <c r="H45" i="1" s="1"/>
  <c r="N45" i="1" s="1"/>
  <c r="E44" i="1"/>
  <c r="F44" i="1" s="1"/>
  <c r="H44" i="1" s="1"/>
  <c r="N44" i="1" s="1"/>
  <c r="E43" i="1"/>
  <c r="F43" i="1" s="1"/>
  <c r="H43" i="1" s="1"/>
  <c r="N43" i="1" s="1"/>
  <c r="E42" i="1"/>
  <c r="F42" i="1" s="1"/>
  <c r="H42" i="1" s="1"/>
  <c r="N42" i="1" s="1"/>
  <c r="E41" i="1"/>
  <c r="F41" i="1" s="1"/>
  <c r="H41" i="1" s="1"/>
  <c r="N41" i="1" s="1"/>
  <c r="E40" i="1"/>
  <c r="F40" i="1" s="1"/>
  <c r="H40" i="1" s="1"/>
  <c r="N40" i="1" s="1"/>
  <c r="E39" i="1"/>
  <c r="F39" i="1" s="1"/>
  <c r="H39" i="1" s="1"/>
  <c r="N39" i="1" s="1"/>
  <c r="E38" i="1"/>
  <c r="F38" i="1" s="1"/>
  <c r="H38" i="1" s="1"/>
  <c r="N38" i="1" s="1"/>
  <c r="E37" i="1"/>
  <c r="F37" i="1" s="1"/>
  <c r="H37" i="1" s="1"/>
  <c r="N37" i="1" s="1"/>
  <c r="E36" i="1"/>
  <c r="F36" i="1" s="1"/>
  <c r="H36" i="1" s="1"/>
  <c r="N36" i="1" s="1"/>
  <c r="E35" i="1"/>
  <c r="F35" i="1" s="1"/>
  <c r="H35" i="1" s="1"/>
  <c r="N35" i="1" s="1"/>
  <c r="E34" i="1"/>
  <c r="F34" i="1" s="1"/>
  <c r="H34" i="1" s="1"/>
  <c r="N34" i="1" s="1"/>
  <c r="E33" i="1"/>
  <c r="F33" i="1" s="1"/>
  <c r="H33" i="1" s="1"/>
  <c r="N33" i="1" s="1"/>
  <c r="E32" i="1"/>
  <c r="F32" i="1" s="1"/>
  <c r="H32" i="1" s="1"/>
  <c r="N32" i="1" s="1"/>
  <c r="E31" i="1"/>
  <c r="F31" i="1" s="1"/>
  <c r="H31" i="1" s="1"/>
  <c r="N31" i="1" s="1"/>
  <c r="E30" i="1"/>
  <c r="F30" i="1" s="1"/>
  <c r="H30" i="1" s="1"/>
  <c r="N30" i="1" s="1"/>
  <c r="E29" i="1"/>
  <c r="F29" i="1" s="1"/>
  <c r="H29" i="1" s="1"/>
  <c r="N29" i="1" s="1"/>
  <c r="E28" i="1"/>
  <c r="F28" i="1" s="1"/>
  <c r="H28" i="1" s="1"/>
  <c r="N28" i="1" s="1"/>
  <c r="E27" i="1"/>
  <c r="F27" i="1" s="1"/>
  <c r="H27" i="1" s="1"/>
  <c r="N27" i="1" s="1"/>
  <c r="E26" i="1"/>
  <c r="F26" i="1" s="1"/>
  <c r="H26" i="1" s="1"/>
  <c r="N26" i="1" s="1"/>
  <c r="E25" i="1"/>
  <c r="F25" i="1" s="1"/>
  <c r="H25" i="1" s="1"/>
  <c r="N25" i="1" s="1"/>
  <c r="E24" i="1"/>
  <c r="F24" i="1" s="1"/>
  <c r="H24" i="1" s="1"/>
  <c r="N24" i="1" s="1"/>
  <c r="E21" i="1"/>
  <c r="F21" i="1" s="1"/>
  <c r="H21" i="1" s="1"/>
  <c r="N21" i="1" s="1"/>
  <c r="E20" i="1"/>
  <c r="F20" i="1" s="1"/>
  <c r="H20" i="1" s="1"/>
  <c r="N20" i="1" s="1"/>
  <c r="E19" i="1"/>
  <c r="F19" i="1" s="1"/>
  <c r="H19" i="1" s="1"/>
  <c r="N19" i="1" s="1"/>
  <c r="E16" i="1"/>
  <c r="F16" i="1" s="1"/>
  <c r="H16" i="1" s="1"/>
  <c r="N16" i="1" s="1"/>
  <c r="E14" i="1"/>
  <c r="F14" i="1" s="1"/>
  <c r="H14" i="1" s="1"/>
  <c r="N14" i="1" s="1"/>
  <c r="E13" i="1"/>
  <c r="F13" i="1" s="1"/>
  <c r="H13" i="1" s="1"/>
  <c r="N13" i="1" s="1"/>
  <c r="E12" i="1"/>
  <c r="F12" i="1" s="1"/>
  <c r="H12" i="1" s="1"/>
  <c r="N12" i="1" s="1"/>
  <c r="E11" i="1"/>
  <c r="F11" i="1" s="1"/>
  <c r="H11" i="1" s="1"/>
  <c r="N11" i="1" s="1"/>
  <c r="E10" i="1"/>
  <c r="F10" i="1" s="1"/>
  <c r="H10" i="1" s="1"/>
  <c r="N10" i="1" s="1"/>
  <c r="E9" i="1"/>
  <c r="F9" i="1" s="1"/>
  <c r="H9" i="1" s="1"/>
  <c r="N9" i="1" s="1"/>
  <c r="E8" i="1"/>
  <c r="F8" i="1" s="1"/>
  <c r="H8" i="1" s="1"/>
  <c r="N8" i="1" s="1"/>
  <c r="E7" i="1"/>
  <c r="F7" i="1" s="1"/>
  <c r="H7" i="1" s="1"/>
  <c r="N7" i="1" s="1"/>
  <c r="E6" i="1"/>
  <c r="F6" i="1" s="1"/>
  <c r="H6" i="1" s="1"/>
  <c r="N6" i="1" s="1"/>
  <c r="E5" i="1"/>
  <c r="F5" i="1" s="1"/>
  <c r="H5" i="1" s="1"/>
  <c r="N5" i="1" s="1"/>
  <c r="E4" i="1"/>
  <c r="F4" i="1" s="1"/>
  <c r="H4" i="1" s="1"/>
  <c r="N4" i="1" s="1"/>
  <c r="E3" i="1"/>
  <c r="F3" i="1" s="1"/>
  <c r="H3" i="1" s="1"/>
  <c r="N3" i="1" s="1"/>
  <c r="E2" i="1"/>
  <c r="F2" i="1" s="1"/>
  <c r="H2" i="1" s="1"/>
  <c r="N2" i="1" s="1"/>
  <c r="N55" i="1" l="1"/>
  <c r="N79" i="1"/>
  <c r="N90" i="1"/>
  <c r="N89" i="1"/>
  <c r="N74" i="1"/>
  <c r="N62" i="1"/>
</calcChain>
</file>

<file path=xl/sharedStrings.xml><?xml version="1.0" encoding="utf-8"?>
<sst xmlns="http://schemas.openxmlformats.org/spreadsheetml/2006/main" count="799" uniqueCount="85">
  <si>
    <t>Holiday</t>
  </si>
  <si>
    <t>Date</t>
  </si>
  <si>
    <t>Day of Week</t>
  </si>
  <si>
    <t>Shabbat</t>
  </si>
  <si>
    <t>Yom Tov</t>
  </si>
  <si>
    <t>Work Permitted</t>
  </si>
  <si>
    <t>Begins sunset</t>
  </si>
  <si>
    <t>Work Prohibition Begins Sunset</t>
  </si>
  <si>
    <t>Work Prohibition Ends Nightfall</t>
  </si>
  <si>
    <t>Ends Nightfall</t>
  </si>
  <si>
    <t>Work Days</t>
  </si>
  <si>
    <t>Vacation Days</t>
  </si>
  <si>
    <t>Link</t>
  </si>
  <si>
    <t>Erev Tu B'Shevat</t>
  </si>
  <si>
    <t>No</t>
  </si>
  <si>
    <t>Yes</t>
  </si>
  <si>
    <t>https://www.chabad.org/library/article_cdo/aid/3264/jewish/15-Shevat.htm</t>
  </si>
  <si>
    <t>Tu B'Shevat</t>
  </si>
  <si>
    <t>Erev Purim</t>
  </si>
  <si>
    <t>https://www.chabad.org/holidays/purim/default_cdo/jewish/Purim.htm</t>
  </si>
  <si>
    <t>Purim</t>
  </si>
  <si>
    <t>Erev Pesach</t>
  </si>
  <si>
    <t>https://www.chabad.org/holidays/passover/default_cdo/jewish/Passover-Pesach.htm</t>
  </si>
  <si>
    <t>Pesach I</t>
  </si>
  <si>
    <t>Pesach II</t>
  </si>
  <si>
    <t>Pesach</t>
  </si>
  <si>
    <t>Pesach Sheni</t>
  </si>
  <si>
    <t>https://www.chabad.org/library/article_cdo/aid/111377/jewish/Shavuot.htm</t>
  </si>
  <si>
    <t>Tu B'Av</t>
  </si>
  <si>
    <t>https://www.chabad.org/library/article_cdo/aid/53680/jewish/15th-of-Av.htm</t>
  </si>
  <si>
    <t>https://www.chabad.org/library/article_cdo/aid/4644/jewish/Rosh-Hashanah.htm</t>
  </si>
  <si>
    <t>Yom Kippur</t>
  </si>
  <si>
    <t>https://www.chabad.org/library/article_cdo/aid/4687/jewish/Yom-Kippur.htm</t>
  </si>
  <si>
    <t>https://www.chabad.org/library/article_cdo/aid/4126/jewish/Sukkot.htm</t>
  </si>
  <si>
    <t>https://www.chabad.org/library/article_cdo/aid/4689/jewish/Shemini-Atzeret-Simchat-Torah.htm</t>
  </si>
  <si>
    <t>Chanukah</t>
  </si>
  <si>
    <t>https://www.chabad.org/holidays/chanukah/default_cdo/jewish/Chanukah-Hanukkah.htm</t>
  </si>
  <si>
    <t>Holiday Detail</t>
  </si>
  <si>
    <t>Pesach III (CH’’M)</t>
  </si>
  <si>
    <t>Pesach V (CH’’M)</t>
  </si>
  <si>
    <t>Pesach IV (CH’’M)</t>
  </si>
  <si>
    <t>Pesach VI (CH’’M)</t>
  </si>
  <si>
    <t>Pesach VII</t>
  </si>
  <si>
    <t>Pesach VIII</t>
  </si>
  <si>
    <t>Erev Pesach Sheni</t>
  </si>
  <si>
    <t>https://www.chabad.org/library/article_cdo/aid/470865/jewish/Pesach-Sheni.htm</t>
  </si>
  <si>
    <t>Lag B'Omer</t>
  </si>
  <si>
    <t>Erev Lag B'Omer</t>
  </si>
  <si>
    <t>https://www.chabad.org/library/article_cdo/aid/42944/jewish/Lag-BaOmer.htm</t>
  </si>
  <si>
    <t>Shavuos</t>
  </si>
  <si>
    <t>Erev Shavuos</t>
  </si>
  <si>
    <t>Shavuos I</t>
  </si>
  <si>
    <t>Shavuos II</t>
  </si>
  <si>
    <t>Tish'a B'Av</t>
  </si>
  <si>
    <t>Erev Tish'a B'Av</t>
  </si>
  <si>
    <t>https://www.chabad.org/library/article_cdo/aid/144558/jewish/Tisha-BAv-and-the-3-Weeks.htm</t>
  </si>
  <si>
    <t>Erev Tu B'Av</t>
  </si>
  <si>
    <t>Erev Rosh Hashana</t>
  </si>
  <si>
    <t>Rosh Hashana</t>
  </si>
  <si>
    <t>Rosh Hashana 5785</t>
  </si>
  <si>
    <t>Rosh Hashana II</t>
  </si>
  <si>
    <t>Erev Yom Kippur</t>
  </si>
  <si>
    <t>Shemini Atzeres/Simchas Torah</t>
  </si>
  <si>
    <t>Erev Shemini Atzeres</t>
  </si>
  <si>
    <t>Shemini Atzeres/Erev Simchas Torah</t>
  </si>
  <si>
    <t>Simchas Torah</t>
  </si>
  <si>
    <t>Chanukah: 1 Candle</t>
  </si>
  <si>
    <t>Chanukah: 2 Candles</t>
  </si>
  <si>
    <t>Chanukah: 3 Candles</t>
  </si>
  <si>
    <t>Chanukah: 4 Candles</t>
  </si>
  <si>
    <t>Chanukah: 5 Candles</t>
  </si>
  <si>
    <t>Chanukah: 6 Candles</t>
  </si>
  <si>
    <t>Chanukah: 7 Candles</t>
  </si>
  <si>
    <t>Chanukah: 8 Candles</t>
  </si>
  <si>
    <t>Chanukah: 8th Day</t>
  </si>
  <si>
    <t>Start Date</t>
  </si>
  <si>
    <t>Succos</t>
  </si>
  <si>
    <t>Erev Succos</t>
  </si>
  <si>
    <t>Succos I</t>
  </si>
  <si>
    <t>Succos II</t>
  </si>
  <si>
    <t>Succos III (CH’’M)</t>
  </si>
  <si>
    <t>Succos IV (CH’’M)</t>
  </si>
  <si>
    <t>Succos V (CH’’M)</t>
  </si>
  <si>
    <t>Succos VI (CH’’M)</t>
  </si>
  <si>
    <t>Succos VII (Hoshana Raba)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</si>
</sst>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FA3681-D254-4959-8D9C-6AD9A8E3AEDB}" name="Table1" displayName="Table1" ref="A1:O99" totalsRowShown="0">
  <autoFilter ref="A1:O99" xr:uid="{9FFA3681-D254-4959-8D9C-6AD9A8E3AEDB}"/>
  <tableColumns count="15">
    <tableColumn id="1" xr3:uid="{39B06007-0F99-499D-B489-D2070C5B0D72}" name="Holiday"/>
    <tableColumn id="16" xr3:uid="{CF3F92AF-1268-4264-9B73-6E23A74DE8DF}" name="Start Date"/>
    <tableColumn id="15" xr3:uid="{5CFBC028-74A7-48C4-9F0D-0F7927188AC4}" name="Holiday Detail"/>
    <tableColumn id="2" xr3:uid="{376A9836-D0A4-4D5F-8402-088F6C894644}" name="Date" dataDxfId="4" totalsRowDxfId="3"/>
    <tableColumn id="3" xr3:uid="{55006E06-2107-415D-8B1B-E57C0CBCC9C2}" name="Day of Week">
      <calculatedColumnFormula>CHOOSE(WEEKDAY(Table1[[#This Row],[Date]], 1), "Sunday", "Monday", "Tuesday", "Wednesday", "Thursday", "Friday", "Saturday")</calculatedColumnFormula>
    </tableColumn>
    <tableColumn id="11" xr3:uid="{2ED1638E-3EE5-4F8E-BC39-958D3FC7360D}" name="Shabbat">
      <calculatedColumnFormula>IF(Table1[[#This Row],[Day of Week]]="Saturday","Yes","No")</calculatedColumnFormula>
    </tableColumn>
    <tableColumn id="14" xr3:uid="{5C1A2F61-EBA6-4D12-BCC6-0375F6DCCBAE}" name="Yom Tov"/>
    <tableColumn id="12" xr3:uid="{8E950A5A-339F-45F4-9BED-58786419F69F}" name="Work Permitted">
      <calculatedColumnFormula>IF(OR(Table1[[#This Row],[Shabbat]]="Yes",Table1[[#This Row],[Yom Tov]]="Yes"),"No","Yes")</calculatedColumnFormula>
    </tableColumn>
    <tableColumn id="4" xr3:uid="{5B12C4E3-C28C-4A98-B4BE-0FA5D605E0AC}" name="Begins sunset"/>
    <tableColumn id="5" xr3:uid="{A3BB2A91-A33F-43EB-820E-1237D5769960}" name="Work Prohibition Begins Sunset"/>
    <tableColumn id="6" xr3:uid="{F053BE0B-A11B-4EEF-A356-F4B1E7B8AC36}" name="Work Prohibition Ends Nightfall"/>
    <tableColumn id="7" xr3:uid="{9F5DA0B8-AB39-4185-AFB6-5C84EAB19956}" name="Ends Nightfall"/>
    <tableColumn id="8" xr3:uid="{0B199488-BE04-4387-B74A-BBD383FCA978}" name="Work Days">
      <calculatedColumnFormula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calculatedColumnFormula>
    </tableColumn>
    <tableColumn id="9" xr3:uid="{B50F4A66-6857-4DEF-ACF3-9BA991BCDDF9}" name="Vacation Days">
      <calculatedColumnFormula>IF(Table1[[#This Row],[Work Permitted]]="No",IF(Table1[[#This Row],[Work Days]]=0,0,1),0)</calculatedColumnFormula>
    </tableColumn>
    <tableColumn id="10" xr3:uid="{B2E1A533-9EE6-48A4-86F4-AECAABD1DFB3}" name="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abad.org/library/article_cdo/aid/4126/jewish/Sukkot.htm" TargetMode="External"/><Relationship Id="rId21" Type="http://schemas.openxmlformats.org/officeDocument/2006/relationships/hyperlink" Target="https://www.chabad.org/library/article_cdo/aid/4644/jewish/Rosh-Hashanah.htm" TargetMode="External"/><Relationship Id="rId42" Type="http://schemas.openxmlformats.org/officeDocument/2006/relationships/hyperlink" Target="https://www.chabad.org/holidays/chanukah/default_cdo/jewish/Chanukah-Hanukkah.htm" TargetMode="External"/><Relationship Id="rId47" Type="http://schemas.openxmlformats.org/officeDocument/2006/relationships/hyperlink" Target="https://www.chabad.org/library/article_cdo/aid/42944/jewish/Lag-BaOmer.htm" TargetMode="External"/><Relationship Id="rId63" Type="http://schemas.openxmlformats.org/officeDocument/2006/relationships/hyperlink" Target="https://www.chabad.org/library/article_cdo/aid/470865/jewish/Pesach-Sheni.htm" TargetMode="External"/><Relationship Id="rId68" Type="http://schemas.openxmlformats.org/officeDocument/2006/relationships/hyperlink" Target="https://www.chabad.org/library/article_cdo/aid/111377/jewish/Shavuot.htm" TargetMode="External"/><Relationship Id="rId84" Type="http://schemas.openxmlformats.org/officeDocument/2006/relationships/hyperlink" Target="https://www.chabad.org/library/article_cdo/aid/4126/jewish/Sukkot.htm" TargetMode="External"/><Relationship Id="rId89" Type="http://schemas.openxmlformats.org/officeDocument/2006/relationships/hyperlink" Target="https://www.chabad.org/library/article_cdo/aid/4689/jewish/Shemini-Atzeret-Simchat-Torah.htm" TargetMode="External"/><Relationship Id="rId16" Type="http://schemas.openxmlformats.org/officeDocument/2006/relationships/hyperlink" Target="https://www.chabad.org/library/article_cdo/aid/111377/jewish/Shavuot.htm" TargetMode="External"/><Relationship Id="rId11" Type="http://schemas.openxmlformats.org/officeDocument/2006/relationships/hyperlink" Target="https://www.chabad.org/holidays/passover/default_cdo/jewish/Passover-Pesach.htm" TargetMode="External"/><Relationship Id="rId32" Type="http://schemas.openxmlformats.org/officeDocument/2006/relationships/hyperlink" Target="https://www.chabad.org/library/article_cdo/aid/4689/jewish/Shemini-Atzeret-Simchat-Torah.htm" TargetMode="External"/><Relationship Id="rId37" Type="http://schemas.openxmlformats.org/officeDocument/2006/relationships/hyperlink" Target="https://www.chabad.org/holidays/chanukah/default_cdo/jewish/Chanukah-Hanukkah.htm" TargetMode="External"/><Relationship Id="rId53" Type="http://schemas.openxmlformats.org/officeDocument/2006/relationships/hyperlink" Target="https://www.chabad.org/holidays/purim/default_cdo/jewish/Purim.htm" TargetMode="External"/><Relationship Id="rId58" Type="http://schemas.openxmlformats.org/officeDocument/2006/relationships/hyperlink" Target="https://www.chabad.org/holidays/passover/default_cdo/jewish/Passover-Pesach.htm" TargetMode="External"/><Relationship Id="rId74" Type="http://schemas.openxmlformats.org/officeDocument/2006/relationships/hyperlink" Target="https://www.chabad.org/library/article_cdo/aid/4644/jewish/Rosh-Hashanah.htm" TargetMode="External"/><Relationship Id="rId79" Type="http://schemas.openxmlformats.org/officeDocument/2006/relationships/hyperlink" Target="https://www.chabad.org/library/article_cdo/aid/4126/jewish/Sukkot.htm" TargetMode="External"/><Relationship Id="rId5" Type="http://schemas.openxmlformats.org/officeDocument/2006/relationships/hyperlink" Target="https://www.chabad.org/holidays/passover/default_cdo/jewish/Passover-Pesach.htm" TargetMode="External"/><Relationship Id="rId90" Type="http://schemas.openxmlformats.org/officeDocument/2006/relationships/hyperlink" Target="https://www.chabad.org/holidays/chanukah/default_cdo/jewish/Chanukah-Hanukkah.htm" TargetMode="External"/><Relationship Id="rId95" Type="http://schemas.openxmlformats.org/officeDocument/2006/relationships/hyperlink" Target="https://www.chabad.org/holidays/chanukah/default_cdo/jewish/Chanukah-Hanukkah.htm" TargetMode="External"/><Relationship Id="rId22" Type="http://schemas.openxmlformats.org/officeDocument/2006/relationships/hyperlink" Target="https://www.chabad.org/library/article_cdo/aid/4687/jewish/Yom-Kippur.htm" TargetMode="External"/><Relationship Id="rId27" Type="http://schemas.openxmlformats.org/officeDocument/2006/relationships/hyperlink" Target="https://www.chabad.org/library/article_cdo/aid/4126/jewish/Sukkot.htm" TargetMode="External"/><Relationship Id="rId43" Type="http://schemas.openxmlformats.org/officeDocument/2006/relationships/hyperlink" Target="https://www.chabad.org/holidays/chanukah/default_cdo/jewish/Chanukah-Hanukkah.htm" TargetMode="External"/><Relationship Id="rId48" Type="http://schemas.openxmlformats.org/officeDocument/2006/relationships/hyperlink" Target="https://www.chabad.org/library/article_cdo/aid/144558/jewish/Tisha-BAv-and-the-3-Weeks.htm" TargetMode="External"/><Relationship Id="rId64" Type="http://schemas.openxmlformats.org/officeDocument/2006/relationships/hyperlink" Target="https://www.chabad.org/library/article_cdo/aid/470865/jewish/Pesach-Sheni.htm" TargetMode="External"/><Relationship Id="rId69" Type="http://schemas.openxmlformats.org/officeDocument/2006/relationships/hyperlink" Target="https://www.chabad.org/library/article_cdo/aid/111377/jewish/Shavuot.htm" TargetMode="External"/><Relationship Id="rId80" Type="http://schemas.openxmlformats.org/officeDocument/2006/relationships/hyperlink" Target="https://www.chabad.org/library/article_cdo/aid/4126/jewish/Sukkot.htm" TargetMode="External"/><Relationship Id="rId85" Type="http://schemas.openxmlformats.org/officeDocument/2006/relationships/hyperlink" Target="https://www.chabad.org/library/article_cdo/aid/4126/jewish/Sukkot.htm" TargetMode="External"/><Relationship Id="rId3" Type="http://schemas.openxmlformats.org/officeDocument/2006/relationships/hyperlink" Target="https://www.chabad.org/holidays/purim/default_cdo/jewish/Purim.htm" TargetMode="External"/><Relationship Id="rId12" Type="http://schemas.openxmlformats.org/officeDocument/2006/relationships/hyperlink" Target="https://www.chabad.org/holidays/passover/default_cdo/jewish/Passover-Pesach.htm" TargetMode="External"/><Relationship Id="rId17" Type="http://schemas.openxmlformats.org/officeDocument/2006/relationships/hyperlink" Target="https://www.chabad.org/library/article_cdo/aid/53680/jewish/15th-of-Av.htm" TargetMode="External"/><Relationship Id="rId25" Type="http://schemas.openxmlformats.org/officeDocument/2006/relationships/hyperlink" Target="https://www.chabad.org/library/article_cdo/aid/4126/jewish/Sukkot.htm" TargetMode="External"/><Relationship Id="rId33" Type="http://schemas.openxmlformats.org/officeDocument/2006/relationships/hyperlink" Target="https://www.chabad.org/library/article_cdo/aid/4689/jewish/Shemini-Atzeret-Simchat-Torah.htm" TargetMode="External"/><Relationship Id="rId38" Type="http://schemas.openxmlformats.org/officeDocument/2006/relationships/hyperlink" Target="https://www.chabad.org/holidays/chanukah/default_cdo/jewish/Chanukah-Hanukkah.htm" TargetMode="External"/><Relationship Id="rId46" Type="http://schemas.openxmlformats.org/officeDocument/2006/relationships/hyperlink" Target="https://www.chabad.org/library/article_cdo/aid/42944/jewish/Lag-BaOmer.htm" TargetMode="External"/><Relationship Id="rId59" Type="http://schemas.openxmlformats.org/officeDocument/2006/relationships/hyperlink" Target="https://www.chabad.org/holidays/passover/default_cdo/jewish/Passover-Pesach.htm" TargetMode="External"/><Relationship Id="rId67" Type="http://schemas.openxmlformats.org/officeDocument/2006/relationships/hyperlink" Target="https://www.chabad.org/library/article_cdo/aid/111377/jewish/Shavuot.htm" TargetMode="External"/><Relationship Id="rId20" Type="http://schemas.openxmlformats.org/officeDocument/2006/relationships/hyperlink" Target="https://www.chabad.org/library/article_cdo/aid/4644/jewish/Rosh-Hashanah.htm" TargetMode="External"/><Relationship Id="rId41" Type="http://schemas.openxmlformats.org/officeDocument/2006/relationships/hyperlink" Target="https://www.chabad.org/holidays/chanukah/default_cdo/jewish/Chanukah-Hanukkah.htm" TargetMode="External"/><Relationship Id="rId54" Type="http://schemas.openxmlformats.org/officeDocument/2006/relationships/hyperlink" Target="https://www.chabad.org/holidays/passover/default_cdo/jewish/Passover-Pesach.htm" TargetMode="External"/><Relationship Id="rId62" Type="http://schemas.openxmlformats.org/officeDocument/2006/relationships/hyperlink" Target="https://www.chabad.org/holidays/passover/default_cdo/jewish/Passover-Pesach.htm" TargetMode="External"/><Relationship Id="rId70" Type="http://schemas.openxmlformats.org/officeDocument/2006/relationships/hyperlink" Target="https://www.chabad.org/library/article_cdo/aid/144558/jewish/Tisha-BAv-and-the-3-Weeks.htm" TargetMode="External"/><Relationship Id="rId75" Type="http://schemas.openxmlformats.org/officeDocument/2006/relationships/hyperlink" Target="https://www.chabad.org/library/article_cdo/aid/4644/jewish/Rosh-Hashanah.htm" TargetMode="External"/><Relationship Id="rId83" Type="http://schemas.openxmlformats.org/officeDocument/2006/relationships/hyperlink" Target="https://www.chabad.org/library/article_cdo/aid/4126/jewish/Sukkot.htm" TargetMode="External"/><Relationship Id="rId88" Type="http://schemas.openxmlformats.org/officeDocument/2006/relationships/hyperlink" Target="https://www.chabad.org/library/article_cdo/aid/4689/jewish/Shemini-Atzeret-Simchat-Torah.htm" TargetMode="External"/><Relationship Id="rId91" Type="http://schemas.openxmlformats.org/officeDocument/2006/relationships/hyperlink" Target="https://www.chabad.org/holidays/chanukah/default_cdo/jewish/Chanukah-Hanukkah.htm" TargetMode="External"/><Relationship Id="rId96" Type="http://schemas.openxmlformats.org/officeDocument/2006/relationships/hyperlink" Target="https://www.chabad.org/holidays/chanukah/default_cdo/jewish/Chanukah-Hanukkah.htm" TargetMode="External"/><Relationship Id="rId1" Type="http://schemas.openxmlformats.org/officeDocument/2006/relationships/hyperlink" Target="https://www.chabad.org/library/article_cdo/aid/3264/jewish/15-Shevat.htm" TargetMode="External"/><Relationship Id="rId6" Type="http://schemas.openxmlformats.org/officeDocument/2006/relationships/hyperlink" Target="https://www.chabad.org/holidays/passover/default_cdo/jewish/Passover-Pesach.htm" TargetMode="External"/><Relationship Id="rId15" Type="http://schemas.openxmlformats.org/officeDocument/2006/relationships/hyperlink" Target="https://www.chabad.org/library/article_cdo/aid/111377/jewish/Shavuot.htm" TargetMode="External"/><Relationship Id="rId23" Type="http://schemas.openxmlformats.org/officeDocument/2006/relationships/hyperlink" Target="https://www.chabad.org/library/article_cdo/aid/4687/jewish/Yom-Kippur.htm" TargetMode="External"/><Relationship Id="rId28" Type="http://schemas.openxmlformats.org/officeDocument/2006/relationships/hyperlink" Target="https://www.chabad.org/library/article_cdo/aid/4126/jewish/Sukkot.htm" TargetMode="External"/><Relationship Id="rId36" Type="http://schemas.openxmlformats.org/officeDocument/2006/relationships/hyperlink" Target="https://www.chabad.org/holidays/chanukah/default_cdo/jewish/Chanukah-Hanukkah.htm" TargetMode="External"/><Relationship Id="rId49" Type="http://schemas.openxmlformats.org/officeDocument/2006/relationships/hyperlink" Target="https://www.chabad.org/library/article_cdo/aid/144558/jewish/Tisha-BAv-and-the-3-Weeks.htm" TargetMode="External"/><Relationship Id="rId57" Type="http://schemas.openxmlformats.org/officeDocument/2006/relationships/hyperlink" Target="https://www.chabad.org/holidays/passover/default_cdo/jewish/Passover-Pesach.htm" TargetMode="External"/><Relationship Id="rId10" Type="http://schemas.openxmlformats.org/officeDocument/2006/relationships/hyperlink" Target="https://www.chabad.org/holidays/passover/default_cdo/jewish/Passover-Pesach.htm" TargetMode="External"/><Relationship Id="rId31" Type="http://schemas.openxmlformats.org/officeDocument/2006/relationships/hyperlink" Target="https://www.chabad.org/library/article_cdo/aid/4126/jewish/Sukkot.htm" TargetMode="External"/><Relationship Id="rId44" Type="http://schemas.openxmlformats.org/officeDocument/2006/relationships/hyperlink" Target="https://www.chabad.org/library/article_cdo/aid/470865/jewish/Pesach-Sheni.htm" TargetMode="External"/><Relationship Id="rId52" Type="http://schemas.openxmlformats.org/officeDocument/2006/relationships/hyperlink" Target="https://www.chabad.org/holidays/purim/default_cdo/jewish/Purim.htm" TargetMode="External"/><Relationship Id="rId60" Type="http://schemas.openxmlformats.org/officeDocument/2006/relationships/hyperlink" Target="https://www.chabad.org/holidays/passover/default_cdo/jewish/Passover-Pesach.htm" TargetMode="External"/><Relationship Id="rId65" Type="http://schemas.openxmlformats.org/officeDocument/2006/relationships/hyperlink" Target="https://www.chabad.org/library/article_cdo/aid/42944/jewish/Lag-BaOmer.htm" TargetMode="External"/><Relationship Id="rId73" Type="http://schemas.openxmlformats.org/officeDocument/2006/relationships/hyperlink" Target="https://www.chabad.org/library/article_cdo/aid/53680/jewish/15th-of-Av.htm" TargetMode="External"/><Relationship Id="rId78" Type="http://schemas.openxmlformats.org/officeDocument/2006/relationships/hyperlink" Target="https://www.chabad.org/library/article_cdo/aid/4687/jewish/Yom-Kippur.htm" TargetMode="External"/><Relationship Id="rId81" Type="http://schemas.openxmlformats.org/officeDocument/2006/relationships/hyperlink" Target="https://www.chabad.org/library/article_cdo/aid/4126/jewish/Sukkot.htm" TargetMode="External"/><Relationship Id="rId86" Type="http://schemas.openxmlformats.org/officeDocument/2006/relationships/hyperlink" Target="https://www.chabad.org/library/article_cdo/aid/4126/jewish/Sukkot.htm" TargetMode="External"/><Relationship Id="rId94" Type="http://schemas.openxmlformats.org/officeDocument/2006/relationships/hyperlink" Target="https://www.chabad.org/holidays/chanukah/default_cdo/jewish/Chanukah-Hanukkah.ht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chabad.org/holidays/purim/default_cdo/jewish/Purim.htm" TargetMode="External"/><Relationship Id="rId9" Type="http://schemas.openxmlformats.org/officeDocument/2006/relationships/hyperlink" Target="https://www.chabad.org/holidays/passover/default_cdo/jewish/Passover-Pesach.htm" TargetMode="External"/><Relationship Id="rId13" Type="http://schemas.openxmlformats.org/officeDocument/2006/relationships/hyperlink" Target="https://www.chabad.org/holidays/passover/default_cdo/jewish/Passover-Pesach.htm" TargetMode="External"/><Relationship Id="rId18" Type="http://schemas.openxmlformats.org/officeDocument/2006/relationships/hyperlink" Target="https://www.chabad.org/library/article_cdo/aid/53680/jewish/15th-of-Av.htm" TargetMode="External"/><Relationship Id="rId39" Type="http://schemas.openxmlformats.org/officeDocument/2006/relationships/hyperlink" Target="https://www.chabad.org/holidays/chanukah/default_cdo/jewish/Chanukah-Hanukkah.htm" TargetMode="External"/><Relationship Id="rId34" Type="http://schemas.openxmlformats.org/officeDocument/2006/relationships/hyperlink" Target="https://www.chabad.org/library/article_cdo/aid/4689/jewish/Shemini-Atzeret-Simchat-Torah.htm" TargetMode="External"/><Relationship Id="rId50" Type="http://schemas.openxmlformats.org/officeDocument/2006/relationships/hyperlink" Target="https://www.chabad.org/library/article_cdo/aid/3264/jewish/15-Shevat.htm" TargetMode="External"/><Relationship Id="rId55" Type="http://schemas.openxmlformats.org/officeDocument/2006/relationships/hyperlink" Target="https://www.chabad.org/holidays/passover/default_cdo/jewish/Passover-Pesach.htm" TargetMode="External"/><Relationship Id="rId76" Type="http://schemas.openxmlformats.org/officeDocument/2006/relationships/hyperlink" Target="https://www.chabad.org/library/article_cdo/aid/4644/jewish/Rosh-Hashanah.htm" TargetMode="External"/><Relationship Id="rId97" Type="http://schemas.openxmlformats.org/officeDocument/2006/relationships/hyperlink" Target="https://www.chabad.org/holidays/chanukah/default_cdo/jewish/Chanukah-Hanukkah.htm" TargetMode="External"/><Relationship Id="rId7" Type="http://schemas.openxmlformats.org/officeDocument/2006/relationships/hyperlink" Target="https://www.chabad.org/holidays/passover/default_cdo/jewish/Passover-Pesach.htm" TargetMode="External"/><Relationship Id="rId71" Type="http://schemas.openxmlformats.org/officeDocument/2006/relationships/hyperlink" Target="https://www.chabad.org/library/article_cdo/aid/144558/jewish/Tisha-BAv-and-the-3-Weeks.htm" TargetMode="External"/><Relationship Id="rId92" Type="http://schemas.openxmlformats.org/officeDocument/2006/relationships/hyperlink" Target="https://www.chabad.org/holidays/chanukah/default_cdo/jewish/Chanukah-Hanukkah.htm" TargetMode="External"/><Relationship Id="rId2" Type="http://schemas.openxmlformats.org/officeDocument/2006/relationships/hyperlink" Target="https://www.chabad.org/library/article_cdo/aid/3264/jewish/15-Shevat.htm" TargetMode="External"/><Relationship Id="rId29" Type="http://schemas.openxmlformats.org/officeDocument/2006/relationships/hyperlink" Target="https://www.chabad.org/library/article_cdo/aid/4126/jewish/Sukkot.htm" TargetMode="External"/><Relationship Id="rId24" Type="http://schemas.openxmlformats.org/officeDocument/2006/relationships/hyperlink" Target="https://www.chabad.org/library/article_cdo/aid/4126/jewish/Sukkot.htm" TargetMode="External"/><Relationship Id="rId40" Type="http://schemas.openxmlformats.org/officeDocument/2006/relationships/hyperlink" Target="https://www.chabad.org/holidays/chanukah/default_cdo/jewish/Chanukah-Hanukkah.htm" TargetMode="External"/><Relationship Id="rId45" Type="http://schemas.openxmlformats.org/officeDocument/2006/relationships/hyperlink" Target="https://www.chabad.org/library/article_cdo/aid/470865/jewish/Pesach-Sheni.htm" TargetMode="External"/><Relationship Id="rId66" Type="http://schemas.openxmlformats.org/officeDocument/2006/relationships/hyperlink" Target="https://www.chabad.org/library/article_cdo/aid/42944/jewish/Lag-BaOmer.htm" TargetMode="External"/><Relationship Id="rId87" Type="http://schemas.openxmlformats.org/officeDocument/2006/relationships/hyperlink" Target="https://www.chabad.org/library/article_cdo/aid/4689/jewish/Shemini-Atzeret-Simchat-Torah.htm" TargetMode="External"/><Relationship Id="rId61" Type="http://schemas.openxmlformats.org/officeDocument/2006/relationships/hyperlink" Target="https://www.chabad.org/holidays/passover/default_cdo/jewish/Passover-Pesach.htm" TargetMode="External"/><Relationship Id="rId82" Type="http://schemas.openxmlformats.org/officeDocument/2006/relationships/hyperlink" Target="https://www.chabad.org/library/article_cdo/aid/4126/jewish/Sukkot.htm" TargetMode="External"/><Relationship Id="rId19" Type="http://schemas.openxmlformats.org/officeDocument/2006/relationships/hyperlink" Target="https://www.chabad.org/library/article_cdo/aid/4644/jewish/Rosh-Hashanah.htm" TargetMode="External"/><Relationship Id="rId14" Type="http://schemas.openxmlformats.org/officeDocument/2006/relationships/hyperlink" Target="https://www.chabad.org/library/article_cdo/aid/111377/jewish/Shavuot.htm" TargetMode="External"/><Relationship Id="rId30" Type="http://schemas.openxmlformats.org/officeDocument/2006/relationships/hyperlink" Target="https://www.chabad.org/library/article_cdo/aid/4126/jewish/Sukkot.htm" TargetMode="External"/><Relationship Id="rId35" Type="http://schemas.openxmlformats.org/officeDocument/2006/relationships/hyperlink" Target="https://www.chabad.org/holidays/chanukah/default_cdo/jewish/Chanukah-Hanukkah.htm" TargetMode="External"/><Relationship Id="rId56" Type="http://schemas.openxmlformats.org/officeDocument/2006/relationships/hyperlink" Target="https://www.chabad.org/holidays/passover/default_cdo/jewish/Passover-Pesach.htm" TargetMode="External"/><Relationship Id="rId77" Type="http://schemas.openxmlformats.org/officeDocument/2006/relationships/hyperlink" Target="https://www.chabad.org/library/article_cdo/aid/4687/jewish/Yom-Kippur.htm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s://www.chabad.org/holidays/passover/default_cdo/jewish/Passover-Pesach.htm" TargetMode="External"/><Relationship Id="rId51" Type="http://schemas.openxmlformats.org/officeDocument/2006/relationships/hyperlink" Target="https://www.chabad.org/library/article_cdo/aid/3264/jewish/15-Shevat.htm" TargetMode="External"/><Relationship Id="rId72" Type="http://schemas.openxmlformats.org/officeDocument/2006/relationships/hyperlink" Target="https://www.chabad.org/library/article_cdo/aid/53680/jewish/15th-of-Av.htm" TargetMode="External"/><Relationship Id="rId93" Type="http://schemas.openxmlformats.org/officeDocument/2006/relationships/hyperlink" Target="https://www.chabad.org/holidays/chanukah/default_cdo/jewish/Chanukah-Hanukkah.htm" TargetMode="External"/><Relationship Id="rId98" Type="http://schemas.openxmlformats.org/officeDocument/2006/relationships/hyperlink" Target="https://www.chabad.org/holidays/chanukah/default_cdo/jewish/Chanukah-Hanukka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637D-44FB-44B7-BA9A-C42E736F1DC0}">
  <sheetPr codeName="Sheet1"/>
  <dimension ref="A1:O99"/>
  <sheetViews>
    <sheetView tabSelected="1" topLeftCell="A43" workbookViewId="0">
      <selection activeCell="D55" sqref="D55:D63"/>
    </sheetView>
  </sheetViews>
  <sheetFormatPr defaultRowHeight="15" x14ac:dyDescent="0.25"/>
  <cols>
    <col min="1" max="1" width="29.42578125" bestFit="1" customWidth="1"/>
    <col min="2" max="2" width="12" bestFit="1" customWidth="1"/>
    <col min="3" max="3" width="34" bestFit="1" customWidth="1"/>
    <col min="4" max="4" width="10.7109375" bestFit="1" customWidth="1"/>
    <col min="5" max="5" width="14.5703125" bestFit="1" customWidth="1"/>
    <col min="6" max="6" width="10.42578125" bestFit="1" customWidth="1"/>
    <col min="7" max="7" width="10.85546875" bestFit="1" customWidth="1"/>
    <col min="8" max="8" width="17.7109375" bestFit="1" customWidth="1"/>
    <col min="9" max="9" width="15.5703125" bestFit="1" customWidth="1"/>
    <col min="10" max="11" width="32" bestFit="1" customWidth="1"/>
    <col min="12" max="12" width="15.7109375" bestFit="1" customWidth="1"/>
    <col min="13" max="13" width="12.7109375" bestFit="1" customWidth="1"/>
    <col min="14" max="14" width="15.7109375" bestFit="1" customWidth="1"/>
    <col min="15" max="15" width="90.85546875" bestFit="1" customWidth="1"/>
  </cols>
  <sheetData>
    <row r="1" spans="1:15" x14ac:dyDescent="0.25">
      <c r="A1" t="s">
        <v>0</v>
      </c>
      <c r="B1" t="s">
        <v>75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17</v>
      </c>
      <c r="B2" s="1">
        <v>45315</v>
      </c>
      <c r="C2" t="s">
        <v>13</v>
      </c>
      <c r="D2" s="1">
        <v>45315</v>
      </c>
      <c r="E2" t="str">
        <f>CHOOSE(WEEKDAY(Table1[[#This Row],[Date]], 1), "Sunday", "Monday", "Tuesday", "Wednesday", "Thursday", "Friday", "Saturday")</f>
        <v>Wednesday</v>
      </c>
      <c r="F2" t="str">
        <f>IF(Table1[[#This Row],[Day of Week]]="Saturday","Yes","No")</f>
        <v>No</v>
      </c>
      <c r="G2" t="s">
        <v>14</v>
      </c>
      <c r="H2" t="str">
        <f>IF(OR(Table1[[#This Row],[Shabbat]]="Yes",Table1[[#This Row],[Yom Tov]]="Yes"),"No","Yes")</f>
        <v>Yes</v>
      </c>
      <c r="I2" t="s">
        <v>15</v>
      </c>
      <c r="J2" t="s">
        <v>14</v>
      </c>
      <c r="K2" t="s">
        <v>14</v>
      </c>
      <c r="L2" t="s">
        <v>14</v>
      </c>
      <c r="M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">
        <f>IF(Table1[[#This Row],[Work Permitted]]="No",IF(Table1[[#This Row],[Work Days]]=0,0,1),0)</f>
        <v>0</v>
      </c>
      <c r="O2" s="2" t="s">
        <v>16</v>
      </c>
    </row>
    <row r="3" spans="1:15" x14ac:dyDescent="0.25">
      <c r="A3" t="s">
        <v>17</v>
      </c>
      <c r="B3" s="1">
        <v>45315</v>
      </c>
      <c r="C3" t="s">
        <v>17</v>
      </c>
      <c r="D3" s="1">
        <v>45316</v>
      </c>
      <c r="E3" t="str">
        <f>CHOOSE(WEEKDAY(Table1[[#This Row],[Date]], 1), "Sunday", "Monday", "Tuesday", "Wednesday", "Thursday", "Friday", "Saturday")</f>
        <v>Thursday</v>
      </c>
      <c r="F3" t="str">
        <f>IF(Table1[[#This Row],[Day of Week]]="Saturday","Yes","No")</f>
        <v>No</v>
      </c>
      <c r="G3" t="s">
        <v>14</v>
      </c>
      <c r="H3" t="str">
        <f>IF(OR(Table1[[#This Row],[Shabbat]]="Yes",Table1[[#This Row],[Yom Tov]]="Yes"),"No","Yes")</f>
        <v>Yes</v>
      </c>
      <c r="I3" t="s">
        <v>14</v>
      </c>
      <c r="J3" t="s">
        <v>14</v>
      </c>
      <c r="K3" t="s">
        <v>14</v>
      </c>
      <c r="L3" t="s">
        <v>15</v>
      </c>
      <c r="M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">
        <f>IF(Table1[[#This Row],[Work Permitted]]="No",IF(Table1[[#This Row],[Work Days]]=0,0,1),0)</f>
        <v>0</v>
      </c>
      <c r="O3" s="2" t="s">
        <v>16</v>
      </c>
    </row>
    <row r="4" spans="1:15" x14ac:dyDescent="0.25">
      <c r="A4" t="s">
        <v>20</v>
      </c>
      <c r="B4" s="1">
        <v>45374</v>
      </c>
      <c r="C4" t="s">
        <v>18</v>
      </c>
      <c r="D4" s="1">
        <v>45374</v>
      </c>
      <c r="E4" t="str">
        <f>CHOOSE(WEEKDAY(Table1[[#This Row],[Date]], 1), "Sunday", "Monday", "Tuesday", "Wednesday", "Thursday", "Friday", "Saturday")</f>
        <v>Saturday</v>
      </c>
      <c r="F4" t="str">
        <f>IF(Table1[[#This Row],[Day of Week]]="Saturday","Yes","No")</f>
        <v>Yes</v>
      </c>
      <c r="G4" t="s">
        <v>14</v>
      </c>
      <c r="H4" t="str">
        <f>IF(OR(Table1[[#This Row],[Shabbat]]="Yes",Table1[[#This Row],[Yom Tov]]="Yes"),"No","Yes")</f>
        <v>No</v>
      </c>
      <c r="I4" s="1" t="s">
        <v>15</v>
      </c>
      <c r="J4" s="1" t="s">
        <v>14</v>
      </c>
      <c r="K4" s="1" t="s">
        <v>15</v>
      </c>
      <c r="L4" t="s">
        <v>14</v>
      </c>
      <c r="M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4">
        <f>IF(Table1[[#This Row],[Work Permitted]]="No",IF(Table1[[#This Row],[Work Days]]=0,0,1),0)</f>
        <v>0</v>
      </c>
      <c r="O4" s="2" t="s">
        <v>19</v>
      </c>
    </row>
    <row r="5" spans="1:15" x14ac:dyDescent="0.25">
      <c r="A5" t="s">
        <v>20</v>
      </c>
      <c r="B5" s="1">
        <v>45374</v>
      </c>
      <c r="C5" t="s">
        <v>20</v>
      </c>
      <c r="D5" s="1">
        <v>45375</v>
      </c>
      <c r="E5" t="str">
        <f>CHOOSE(WEEKDAY(Table1[[#This Row],[Date]], 1), "Sunday", "Monday", "Tuesday", "Wednesday", "Thursday", "Friday", "Saturday")</f>
        <v>Sunday</v>
      </c>
      <c r="F5" t="str">
        <f>IF(Table1[[#This Row],[Day of Week]]="Saturday","Yes","No")</f>
        <v>No</v>
      </c>
      <c r="G5" t="s">
        <v>14</v>
      </c>
      <c r="H5" t="str">
        <f>IF(OR(Table1[[#This Row],[Shabbat]]="Yes",Table1[[#This Row],[Yom Tov]]="Yes"),"No","Yes")</f>
        <v>Yes</v>
      </c>
      <c r="I5" t="s">
        <v>14</v>
      </c>
      <c r="J5" t="s">
        <v>14</v>
      </c>
      <c r="K5" t="s">
        <v>14</v>
      </c>
      <c r="L5" t="s">
        <v>15</v>
      </c>
      <c r="M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5">
        <f>IF(Table1[[#This Row],[Work Permitted]]="No",IF(Table1[[#This Row],[Work Days]]=0,0,1),0)</f>
        <v>0</v>
      </c>
      <c r="O5" s="2" t="s">
        <v>19</v>
      </c>
    </row>
    <row r="6" spans="1:15" x14ac:dyDescent="0.25">
      <c r="A6" t="s">
        <v>25</v>
      </c>
      <c r="B6" s="1">
        <v>45404</v>
      </c>
      <c r="C6" t="s">
        <v>21</v>
      </c>
      <c r="D6" s="1">
        <v>45404</v>
      </c>
      <c r="E6" t="str">
        <f>CHOOSE(WEEKDAY(Table1[[#This Row],[Date]], 1), "Sunday", "Monday", "Tuesday", "Wednesday", "Thursday", "Friday", "Saturday")</f>
        <v>Monday</v>
      </c>
      <c r="F6" t="str">
        <f>IF(Table1[[#This Row],[Day of Week]]="Saturday","Yes","No")</f>
        <v>No</v>
      </c>
      <c r="G6" t="s">
        <v>14</v>
      </c>
      <c r="H6" t="str">
        <f>IF(OR(Table1[[#This Row],[Shabbat]]="Yes",Table1[[#This Row],[Yom Tov]]="Yes"),"No","Yes")</f>
        <v>Yes</v>
      </c>
      <c r="I6" t="s">
        <v>15</v>
      </c>
      <c r="J6" t="s">
        <v>15</v>
      </c>
      <c r="K6" t="s">
        <v>14</v>
      </c>
      <c r="L6" t="s">
        <v>14</v>
      </c>
      <c r="M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6">
        <f>IF(Table1[[#This Row],[Work Permitted]]="No",IF(Table1[[#This Row],[Work Days]]=0,0,1),0)</f>
        <v>0</v>
      </c>
      <c r="O6" s="2" t="s">
        <v>22</v>
      </c>
    </row>
    <row r="7" spans="1:15" x14ac:dyDescent="0.25">
      <c r="A7" t="s">
        <v>25</v>
      </c>
      <c r="B7" s="1">
        <v>45404</v>
      </c>
      <c r="C7" t="s">
        <v>23</v>
      </c>
      <c r="D7" s="1">
        <v>45405</v>
      </c>
      <c r="E7" t="str">
        <f>CHOOSE(WEEKDAY(Table1[[#This Row],[Date]], 1), "Sunday", "Monday", "Tuesday", "Wednesday", "Thursday", "Friday", "Saturday")</f>
        <v>Tuesday</v>
      </c>
      <c r="F7" t="str">
        <f>IF(Table1[[#This Row],[Day of Week]]="Saturday","Yes","No")</f>
        <v>No</v>
      </c>
      <c r="G7" t="s">
        <v>15</v>
      </c>
      <c r="H7" t="str">
        <f>IF(OR(Table1[[#This Row],[Shabbat]]="Yes",Table1[[#This Row],[Yom Tov]]="Yes"),"No","Yes")</f>
        <v>No</v>
      </c>
      <c r="I7" t="s">
        <v>14</v>
      </c>
      <c r="J7" t="s">
        <v>14</v>
      </c>
      <c r="K7" t="s">
        <v>14</v>
      </c>
      <c r="L7" t="s">
        <v>14</v>
      </c>
      <c r="M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">
        <f>IF(Table1[[#This Row],[Work Permitted]]="No",IF(Table1[[#This Row],[Work Days]]=0,0,1),0)</f>
        <v>1</v>
      </c>
      <c r="O7" s="2" t="s">
        <v>22</v>
      </c>
    </row>
    <row r="8" spans="1:15" x14ac:dyDescent="0.25">
      <c r="A8" t="s">
        <v>25</v>
      </c>
      <c r="B8" s="1">
        <v>45404</v>
      </c>
      <c r="C8" t="s">
        <v>24</v>
      </c>
      <c r="D8" s="1">
        <v>45406</v>
      </c>
      <c r="E8" t="str">
        <f>CHOOSE(WEEKDAY(Table1[[#This Row],[Date]], 1), "Sunday", "Monday", "Tuesday", "Wednesday", "Thursday", "Friday", "Saturday")</f>
        <v>Wednesday</v>
      </c>
      <c r="F8" t="str">
        <f>IF(Table1[[#This Row],[Day of Week]]="Saturday","Yes","No")</f>
        <v>No</v>
      </c>
      <c r="G8" t="s">
        <v>15</v>
      </c>
      <c r="H8" t="str">
        <f>IF(OR(Table1[[#This Row],[Shabbat]]="Yes",Table1[[#This Row],[Yom Tov]]="Yes"),"No","Yes")</f>
        <v>No</v>
      </c>
      <c r="I8" t="s">
        <v>14</v>
      </c>
      <c r="J8" t="s">
        <v>14</v>
      </c>
      <c r="K8" t="s">
        <v>15</v>
      </c>
      <c r="L8" t="s">
        <v>14</v>
      </c>
      <c r="M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">
        <f>IF(Table1[[#This Row],[Work Permitted]]="No",IF(Table1[[#This Row],[Work Days]]=0,0,1),0)</f>
        <v>1</v>
      </c>
      <c r="O8" s="2" t="s">
        <v>22</v>
      </c>
    </row>
    <row r="9" spans="1:15" x14ac:dyDescent="0.25">
      <c r="A9" t="s">
        <v>25</v>
      </c>
      <c r="B9" s="1">
        <v>45404</v>
      </c>
      <c r="C9" t="s">
        <v>38</v>
      </c>
      <c r="D9" s="1">
        <v>45407</v>
      </c>
      <c r="E9" t="str">
        <f>CHOOSE(WEEKDAY(Table1[[#This Row],[Date]], 1), "Sunday", "Monday", "Tuesday", "Wednesday", "Thursday", "Friday", "Saturday")</f>
        <v>Thursday</v>
      </c>
      <c r="F9" t="str">
        <f>IF(Table1[[#This Row],[Day of Week]]="Saturday","Yes","No")</f>
        <v>No</v>
      </c>
      <c r="G9" t="s">
        <v>14</v>
      </c>
      <c r="H9" t="str">
        <f>IF(OR(Table1[[#This Row],[Shabbat]]="Yes",Table1[[#This Row],[Yom Tov]]="Yes"),"No","Yes")</f>
        <v>Yes</v>
      </c>
      <c r="I9" t="s">
        <v>14</v>
      </c>
      <c r="J9" t="s">
        <v>14</v>
      </c>
      <c r="K9" t="s">
        <v>14</v>
      </c>
      <c r="L9" t="s">
        <v>14</v>
      </c>
      <c r="M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">
        <f>IF(Table1[[#This Row],[Work Permitted]]="No",IF(Table1[[#This Row],[Work Days]]=0,0,1),0)</f>
        <v>0</v>
      </c>
      <c r="O9" s="2" t="s">
        <v>22</v>
      </c>
    </row>
    <row r="10" spans="1:15" x14ac:dyDescent="0.25">
      <c r="A10" t="s">
        <v>25</v>
      </c>
      <c r="B10" s="1">
        <v>45404</v>
      </c>
      <c r="C10" t="s">
        <v>40</v>
      </c>
      <c r="D10" s="1">
        <v>45408</v>
      </c>
      <c r="E10" t="str">
        <f>CHOOSE(WEEKDAY(Table1[[#This Row],[Date]], 1), "Sunday", "Monday", "Tuesday", "Wednesday", "Thursday", "Friday", "Saturday")</f>
        <v>Friday</v>
      </c>
      <c r="F10" t="str">
        <f>IF(Table1[[#This Row],[Day of Week]]="Saturday","Yes","No")</f>
        <v>No</v>
      </c>
      <c r="G10" t="s">
        <v>14</v>
      </c>
      <c r="H10" t="str">
        <f>IF(OR(Table1[[#This Row],[Shabbat]]="Yes",Table1[[#This Row],[Yom Tov]]="Yes"),"No","Yes")</f>
        <v>Yes</v>
      </c>
      <c r="I10" t="s">
        <v>14</v>
      </c>
      <c r="J10" t="s">
        <v>15</v>
      </c>
      <c r="K10" t="s">
        <v>14</v>
      </c>
      <c r="L10" t="s">
        <v>14</v>
      </c>
      <c r="M1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10">
        <f>IF(Table1[[#This Row],[Work Permitted]]="No",IF(Table1[[#This Row],[Work Days]]=0,0,1),0)</f>
        <v>0</v>
      </c>
      <c r="O10" s="2" t="s">
        <v>22</v>
      </c>
    </row>
    <row r="11" spans="1:15" x14ac:dyDescent="0.25">
      <c r="A11" t="s">
        <v>25</v>
      </c>
      <c r="B11" s="1">
        <v>45404</v>
      </c>
      <c r="C11" t="s">
        <v>39</v>
      </c>
      <c r="D11" s="1">
        <v>45409</v>
      </c>
      <c r="E11" t="str">
        <f>CHOOSE(WEEKDAY(Table1[[#This Row],[Date]], 1), "Sunday", "Monday", "Tuesday", "Wednesday", "Thursday", "Friday", "Saturday")</f>
        <v>Saturday</v>
      </c>
      <c r="F11" t="str">
        <f>IF(Table1[[#This Row],[Day of Week]]="Saturday","Yes","No")</f>
        <v>Yes</v>
      </c>
      <c r="G11" t="s">
        <v>14</v>
      </c>
      <c r="H11" t="str">
        <f>IF(OR(Table1[[#This Row],[Shabbat]]="Yes",Table1[[#This Row],[Yom Tov]]="Yes"),"No","Yes")</f>
        <v>No</v>
      </c>
      <c r="I11" t="s">
        <v>14</v>
      </c>
      <c r="J11" t="s">
        <v>14</v>
      </c>
      <c r="K11" t="s">
        <v>15</v>
      </c>
      <c r="L11" t="s">
        <v>14</v>
      </c>
      <c r="M1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11">
        <f>IF(Table1[[#This Row],[Work Permitted]]="No",IF(Table1[[#This Row],[Work Days]]=0,0,1),0)</f>
        <v>0</v>
      </c>
      <c r="O11" s="2" t="s">
        <v>22</v>
      </c>
    </row>
    <row r="12" spans="1:15" x14ac:dyDescent="0.25">
      <c r="A12" t="s">
        <v>25</v>
      </c>
      <c r="B12" s="1">
        <v>45404</v>
      </c>
      <c r="C12" t="s">
        <v>41</v>
      </c>
      <c r="D12" s="1">
        <v>45410</v>
      </c>
      <c r="E12" t="str">
        <f>CHOOSE(WEEKDAY(Table1[[#This Row],[Date]], 1), "Sunday", "Monday", "Tuesday", "Wednesday", "Thursday", "Friday", "Saturday")</f>
        <v>Sunday</v>
      </c>
      <c r="F12" t="str">
        <f>IF(Table1[[#This Row],[Day of Week]]="Saturday","Yes","No")</f>
        <v>No</v>
      </c>
      <c r="G12" t="s">
        <v>14</v>
      </c>
      <c r="H12" t="str">
        <f>IF(OR(Table1[[#This Row],[Shabbat]]="Yes",Table1[[#This Row],[Yom Tov]]="Yes"),"No","Yes")</f>
        <v>Yes</v>
      </c>
      <c r="I12" t="s">
        <v>14</v>
      </c>
      <c r="J12" t="s">
        <v>15</v>
      </c>
      <c r="K12" t="s">
        <v>14</v>
      </c>
      <c r="L12" t="s">
        <v>14</v>
      </c>
      <c r="M1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12">
        <f>IF(Table1[[#This Row],[Work Permitted]]="No",IF(Table1[[#This Row],[Work Days]]=0,0,1),0)</f>
        <v>0</v>
      </c>
      <c r="O12" s="2" t="s">
        <v>22</v>
      </c>
    </row>
    <row r="13" spans="1:15" x14ac:dyDescent="0.25">
      <c r="A13" t="s">
        <v>25</v>
      </c>
      <c r="B13" s="1">
        <v>45404</v>
      </c>
      <c r="C13" t="s">
        <v>42</v>
      </c>
      <c r="D13" s="1">
        <v>45411</v>
      </c>
      <c r="E13" t="str">
        <f>CHOOSE(WEEKDAY(Table1[[#This Row],[Date]], 1), "Sunday", "Monday", "Tuesday", "Wednesday", "Thursday", "Friday", "Saturday")</f>
        <v>Monday</v>
      </c>
      <c r="F13" t="str">
        <f>IF(Table1[[#This Row],[Day of Week]]="Saturday","Yes","No")</f>
        <v>No</v>
      </c>
      <c r="G13" t="s">
        <v>15</v>
      </c>
      <c r="H13" t="str">
        <f>IF(OR(Table1[[#This Row],[Shabbat]]="Yes",Table1[[#This Row],[Yom Tov]]="Yes"),"No","Yes")</f>
        <v>No</v>
      </c>
      <c r="I13" t="s">
        <v>14</v>
      </c>
      <c r="J13" t="s">
        <v>14</v>
      </c>
      <c r="K13" t="s">
        <v>14</v>
      </c>
      <c r="L13" t="s">
        <v>14</v>
      </c>
      <c r="M1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13">
        <f>IF(Table1[[#This Row],[Work Permitted]]="No",IF(Table1[[#This Row],[Work Days]]=0,0,1),0)</f>
        <v>1</v>
      </c>
      <c r="O13" s="2" t="s">
        <v>22</v>
      </c>
    </row>
    <row r="14" spans="1:15" x14ac:dyDescent="0.25">
      <c r="A14" t="s">
        <v>25</v>
      </c>
      <c r="B14" s="1">
        <v>45404</v>
      </c>
      <c r="C14" t="s">
        <v>43</v>
      </c>
      <c r="D14" s="1">
        <v>45412</v>
      </c>
      <c r="E14" t="str">
        <f>CHOOSE(WEEKDAY(Table1[[#This Row],[Date]], 1), "Sunday", "Monday", "Tuesday", "Wednesday", "Thursday", "Friday", "Saturday")</f>
        <v>Tuesday</v>
      </c>
      <c r="F14" t="str">
        <f>IF(Table1[[#This Row],[Day of Week]]="Saturday","Yes","No")</f>
        <v>No</v>
      </c>
      <c r="G14" t="s">
        <v>15</v>
      </c>
      <c r="H14" t="str">
        <f>IF(OR(Table1[[#This Row],[Shabbat]]="Yes",Table1[[#This Row],[Yom Tov]]="Yes"),"No","Yes")</f>
        <v>No</v>
      </c>
      <c r="I14" t="s">
        <v>14</v>
      </c>
      <c r="J14" t="s">
        <v>14</v>
      </c>
      <c r="K14" t="s">
        <v>15</v>
      </c>
      <c r="L14" t="s">
        <v>15</v>
      </c>
      <c r="M1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14">
        <f>IF(Table1[[#This Row],[Work Permitted]]="No",IF(Table1[[#This Row],[Work Days]]=0,0,1),0)</f>
        <v>1</v>
      </c>
      <c r="O14" s="2" t="s">
        <v>22</v>
      </c>
    </row>
    <row r="15" spans="1:15" x14ac:dyDescent="0.25">
      <c r="A15" t="s">
        <v>26</v>
      </c>
      <c r="B15" s="1">
        <v>45433</v>
      </c>
      <c r="C15" t="s">
        <v>44</v>
      </c>
      <c r="D15" s="1">
        <v>45433</v>
      </c>
      <c r="E15" t="str">
        <f>CHOOSE(WEEKDAY(Table1[[#This Row],[Date]], 1), "Sunday", "Monday", "Tuesday", "Wednesday", "Thursday", "Friday", "Saturday")</f>
        <v>Tuesday</v>
      </c>
      <c r="F15" t="str">
        <f>IF(Table1[[#This Row],[Day of Week]]="Saturday","Yes","No")</f>
        <v>No</v>
      </c>
      <c r="G15" t="s">
        <v>14</v>
      </c>
      <c r="H15" t="str">
        <f>IF(OR(Table1[[#This Row],[Shabbat]]="Yes",Table1[[#This Row],[Yom Tov]]="Yes"),"No","Yes")</f>
        <v>Yes</v>
      </c>
      <c r="I15" t="s">
        <v>15</v>
      </c>
      <c r="J15" t="s">
        <v>14</v>
      </c>
      <c r="K15" t="s">
        <v>14</v>
      </c>
      <c r="L15" t="s">
        <v>14</v>
      </c>
      <c r="M1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15">
        <f>IF(Table1[[#This Row],[Work Permitted]]="No",IF(Table1[[#This Row],[Work Days]]=0,0,1),0)</f>
        <v>0</v>
      </c>
      <c r="O15" s="2" t="s">
        <v>45</v>
      </c>
    </row>
    <row r="16" spans="1:15" x14ac:dyDescent="0.25">
      <c r="A16" t="s">
        <v>26</v>
      </c>
      <c r="B16" s="1">
        <v>45433</v>
      </c>
      <c r="C16" t="s">
        <v>26</v>
      </c>
      <c r="D16" s="1">
        <v>45434</v>
      </c>
      <c r="E16" t="str">
        <f>CHOOSE(WEEKDAY(Table1[[#This Row],[Date]], 1), "Sunday", "Monday", "Tuesday", "Wednesday", "Thursday", "Friday", "Saturday")</f>
        <v>Wednesday</v>
      </c>
      <c r="F16" t="str">
        <f>IF(Table1[[#This Row],[Day of Week]]="Saturday","Yes","No")</f>
        <v>No</v>
      </c>
      <c r="G16" t="s">
        <v>14</v>
      </c>
      <c r="H16" t="str">
        <f>IF(OR(Table1[[#This Row],[Shabbat]]="Yes",Table1[[#This Row],[Yom Tov]]="Yes"),"No","Yes")</f>
        <v>Yes</v>
      </c>
      <c r="I16" t="s">
        <v>14</v>
      </c>
      <c r="J16" t="s">
        <v>14</v>
      </c>
      <c r="K16" t="s">
        <v>14</v>
      </c>
      <c r="L16" t="s">
        <v>15</v>
      </c>
      <c r="M1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16">
        <f>IF(Table1[[#This Row],[Work Permitted]]="No",IF(Table1[[#This Row],[Work Days]]=0,0,1),0)</f>
        <v>0</v>
      </c>
      <c r="O16" s="2" t="s">
        <v>45</v>
      </c>
    </row>
    <row r="17" spans="1:15" x14ac:dyDescent="0.25">
      <c r="A17" t="s">
        <v>46</v>
      </c>
      <c r="B17" s="1">
        <v>45437</v>
      </c>
      <c r="C17" t="s">
        <v>47</v>
      </c>
      <c r="D17" s="1">
        <v>45437</v>
      </c>
      <c r="E17" t="str">
        <f>CHOOSE(WEEKDAY(Table1[[#This Row],[Date]], 1), "Sunday", "Monday", "Tuesday", "Wednesday", "Thursday", "Friday", "Saturday")</f>
        <v>Saturday</v>
      </c>
      <c r="F17" t="str">
        <f>IF(Table1[[#This Row],[Day of Week]]="Saturday","Yes","No")</f>
        <v>Yes</v>
      </c>
      <c r="G17" t="s">
        <v>14</v>
      </c>
      <c r="H17" t="str">
        <f>IF(OR(Table1[[#This Row],[Shabbat]]="Yes",Table1[[#This Row],[Yom Tov]]="Yes"),"No","Yes")</f>
        <v>No</v>
      </c>
      <c r="I17" t="s">
        <v>15</v>
      </c>
      <c r="J17" t="s">
        <v>14</v>
      </c>
      <c r="K17" t="s">
        <v>15</v>
      </c>
      <c r="L17" t="s">
        <v>14</v>
      </c>
      <c r="M1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17">
        <f>IF(Table1[[#This Row],[Work Permitted]]="No",IF(Table1[[#This Row],[Work Days]]=0,0,1),0)</f>
        <v>0</v>
      </c>
      <c r="O17" s="2" t="s">
        <v>48</v>
      </c>
    </row>
    <row r="18" spans="1:15" x14ac:dyDescent="0.25">
      <c r="A18" t="s">
        <v>46</v>
      </c>
      <c r="B18" s="1">
        <v>45437</v>
      </c>
      <c r="C18" t="s">
        <v>46</v>
      </c>
      <c r="D18" s="1">
        <v>45438</v>
      </c>
      <c r="E18" t="str">
        <f>CHOOSE(WEEKDAY(Table1[[#This Row],[Date]], 1), "Sunday", "Monday", "Tuesday", "Wednesday", "Thursday", "Friday", "Saturday")</f>
        <v>Sunday</v>
      </c>
      <c r="F18" t="str">
        <f>IF(Table1[[#This Row],[Day of Week]]="Saturday","Yes","No")</f>
        <v>No</v>
      </c>
      <c r="G18" t="s">
        <v>14</v>
      </c>
      <c r="H18" t="str">
        <f>IF(OR(Table1[[#This Row],[Shabbat]]="Yes",Table1[[#This Row],[Yom Tov]]="Yes"),"No","Yes")</f>
        <v>Yes</v>
      </c>
      <c r="I18" t="s">
        <v>14</v>
      </c>
      <c r="J18" t="s">
        <v>14</v>
      </c>
      <c r="K18" t="s">
        <v>14</v>
      </c>
      <c r="L18" t="s">
        <v>15</v>
      </c>
      <c r="M1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18">
        <f>IF(Table1[[#This Row],[Work Permitted]]="No",IF(Table1[[#This Row],[Work Days]]=0,0,1),0)</f>
        <v>0</v>
      </c>
      <c r="O18" s="2" t="s">
        <v>48</v>
      </c>
    </row>
    <row r="19" spans="1:15" x14ac:dyDescent="0.25">
      <c r="A19" t="s">
        <v>49</v>
      </c>
      <c r="B19" s="1">
        <v>45454</v>
      </c>
      <c r="C19" t="s">
        <v>50</v>
      </c>
      <c r="D19" s="1">
        <v>45454</v>
      </c>
      <c r="E19" t="str">
        <f>CHOOSE(WEEKDAY(Table1[[#This Row],[Date]], 1), "Sunday", "Monday", "Tuesday", "Wednesday", "Thursday", "Friday", "Saturday")</f>
        <v>Tuesday</v>
      </c>
      <c r="F19" t="str">
        <f>IF(Table1[[#This Row],[Day of Week]]="Saturday","Yes","No")</f>
        <v>No</v>
      </c>
      <c r="G19" t="s">
        <v>14</v>
      </c>
      <c r="H19" t="str">
        <f>IF(OR(Table1[[#This Row],[Shabbat]]="Yes",Table1[[#This Row],[Yom Tov]]="Yes"),"No","Yes")</f>
        <v>Yes</v>
      </c>
      <c r="I19" t="s">
        <v>15</v>
      </c>
      <c r="J19" t="s">
        <v>15</v>
      </c>
      <c r="K19" t="s">
        <v>14</v>
      </c>
      <c r="L19" t="s">
        <v>14</v>
      </c>
      <c r="M1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19">
        <f>IF(Table1[[#This Row],[Work Permitted]]="No",IF(Table1[[#This Row],[Work Days]]=0,0,1),0)</f>
        <v>0</v>
      </c>
      <c r="O19" s="2" t="s">
        <v>27</v>
      </c>
    </row>
    <row r="20" spans="1:15" x14ac:dyDescent="0.25">
      <c r="A20" t="s">
        <v>49</v>
      </c>
      <c r="B20" s="1">
        <v>45454</v>
      </c>
      <c r="C20" t="s">
        <v>51</v>
      </c>
      <c r="D20" s="1">
        <v>45455</v>
      </c>
      <c r="E20" t="str">
        <f>CHOOSE(WEEKDAY(Table1[[#This Row],[Date]], 1), "Sunday", "Monday", "Tuesday", "Wednesday", "Thursday", "Friday", "Saturday")</f>
        <v>Wednesday</v>
      </c>
      <c r="F20" t="str">
        <f>IF(Table1[[#This Row],[Day of Week]]="Saturday","Yes","No")</f>
        <v>No</v>
      </c>
      <c r="G20" t="s">
        <v>15</v>
      </c>
      <c r="H20" t="str">
        <f>IF(OR(Table1[[#This Row],[Shabbat]]="Yes",Table1[[#This Row],[Yom Tov]]="Yes"),"No","Yes")</f>
        <v>No</v>
      </c>
      <c r="I20" t="s">
        <v>14</v>
      </c>
      <c r="J20" t="s">
        <v>14</v>
      </c>
      <c r="K20" t="s">
        <v>14</v>
      </c>
      <c r="L20" t="s">
        <v>14</v>
      </c>
      <c r="M2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0">
        <f>IF(Table1[[#This Row],[Work Permitted]]="No",IF(Table1[[#This Row],[Work Days]]=0,0,1),0)</f>
        <v>1</v>
      </c>
      <c r="O20" s="2" t="s">
        <v>27</v>
      </c>
    </row>
    <row r="21" spans="1:15" x14ac:dyDescent="0.25">
      <c r="A21" t="s">
        <v>49</v>
      </c>
      <c r="B21" s="1">
        <v>45454</v>
      </c>
      <c r="C21" t="s">
        <v>52</v>
      </c>
      <c r="D21" s="1">
        <v>45456</v>
      </c>
      <c r="E21" t="str">
        <f>CHOOSE(WEEKDAY(Table1[[#This Row],[Date]], 1), "Sunday", "Monday", "Tuesday", "Wednesday", "Thursday", "Friday", "Saturday")</f>
        <v>Thursday</v>
      </c>
      <c r="F21" t="str">
        <f>IF(Table1[[#This Row],[Day of Week]]="Saturday","Yes","No")</f>
        <v>No</v>
      </c>
      <c r="G21" t="s">
        <v>15</v>
      </c>
      <c r="H21" t="str">
        <f>IF(OR(Table1[[#This Row],[Shabbat]]="Yes",Table1[[#This Row],[Yom Tov]]="Yes"),"No","Yes")</f>
        <v>No</v>
      </c>
      <c r="I21" t="s">
        <v>14</v>
      </c>
      <c r="J21" t="s">
        <v>14</v>
      </c>
      <c r="K21" t="s">
        <v>15</v>
      </c>
      <c r="L21" t="s">
        <v>15</v>
      </c>
      <c r="M2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1">
        <f>IF(Table1[[#This Row],[Work Permitted]]="No",IF(Table1[[#This Row],[Work Days]]=0,0,1),0)</f>
        <v>1</v>
      </c>
      <c r="O21" s="2" t="s">
        <v>27</v>
      </c>
    </row>
    <row r="22" spans="1:15" x14ac:dyDescent="0.25">
      <c r="A22" t="s">
        <v>53</v>
      </c>
      <c r="B22" s="1">
        <v>45516</v>
      </c>
      <c r="C22" t="s">
        <v>54</v>
      </c>
      <c r="D22" s="1">
        <v>45516</v>
      </c>
      <c r="E22" t="str">
        <f>CHOOSE(WEEKDAY(Table1[[#This Row],[Date]], 1), "Sunday", "Monday", "Tuesday", "Wednesday", "Thursday", "Friday", "Saturday")</f>
        <v>Monday</v>
      </c>
      <c r="F22" t="str">
        <f>IF(Table1[[#This Row],[Day of Week]]="Saturday","Yes","No")</f>
        <v>No</v>
      </c>
      <c r="G22" t="s">
        <v>14</v>
      </c>
      <c r="H22" t="str">
        <f>IF(OR(Table1[[#This Row],[Shabbat]]="Yes",Table1[[#This Row],[Yom Tov]]="Yes"),"No","Yes")</f>
        <v>Yes</v>
      </c>
      <c r="I22" t="s">
        <v>15</v>
      </c>
      <c r="J22" t="s">
        <v>14</v>
      </c>
      <c r="K22" t="s">
        <v>14</v>
      </c>
      <c r="L22" t="s">
        <v>14</v>
      </c>
      <c r="M2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2">
        <f>IF(Table1[[#This Row],[Work Permitted]]="No",IF(Table1[[#This Row],[Work Days]]=0,0,1),0)</f>
        <v>0</v>
      </c>
      <c r="O22" s="2" t="s">
        <v>55</v>
      </c>
    </row>
    <row r="23" spans="1:15" x14ac:dyDescent="0.25">
      <c r="A23" t="s">
        <v>53</v>
      </c>
      <c r="B23" s="1">
        <v>45516</v>
      </c>
      <c r="C23" t="s">
        <v>53</v>
      </c>
      <c r="D23" s="1">
        <v>45517</v>
      </c>
      <c r="E23" t="str">
        <f>CHOOSE(WEEKDAY(Table1[[#This Row],[Date]], 1), "Sunday", "Monday", "Tuesday", "Wednesday", "Thursday", "Friday", "Saturday")</f>
        <v>Tuesday</v>
      </c>
      <c r="F23" t="str">
        <f>IF(Table1[[#This Row],[Day of Week]]="Saturday","Yes","No")</f>
        <v>No</v>
      </c>
      <c r="G23" t="s">
        <v>14</v>
      </c>
      <c r="H23" t="str">
        <f>IF(OR(Table1[[#This Row],[Shabbat]]="Yes",Table1[[#This Row],[Yom Tov]]="Yes"),"No","Yes")</f>
        <v>Yes</v>
      </c>
      <c r="I23" t="s">
        <v>14</v>
      </c>
      <c r="J23" t="s">
        <v>14</v>
      </c>
      <c r="K23" t="s">
        <v>14</v>
      </c>
      <c r="L23" t="s">
        <v>15</v>
      </c>
      <c r="M2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3">
        <f>IF(Table1[[#This Row],[Work Permitted]]="No",IF(Table1[[#This Row],[Work Days]]=0,0,1),0)</f>
        <v>0</v>
      </c>
      <c r="O23" s="2" t="s">
        <v>55</v>
      </c>
    </row>
    <row r="24" spans="1:15" x14ac:dyDescent="0.25">
      <c r="A24" t="s">
        <v>28</v>
      </c>
      <c r="B24" s="1">
        <v>45522</v>
      </c>
      <c r="C24" t="s">
        <v>56</v>
      </c>
      <c r="D24" s="1">
        <v>45522</v>
      </c>
      <c r="E24" t="str">
        <f>CHOOSE(WEEKDAY(Table1[[#This Row],[Date]], 1), "Sunday", "Monday", "Tuesday", "Wednesday", "Thursday", "Friday", "Saturday")</f>
        <v>Sunday</v>
      </c>
      <c r="F24" t="str">
        <f>IF(Table1[[#This Row],[Day of Week]]="Saturday","Yes","No")</f>
        <v>No</v>
      </c>
      <c r="G24" t="s">
        <v>14</v>
      </c>
      <c r="H24" t="str">
        <f>IF(OR(Table1[[#This Row],[Shabbat]]="Yes",Table1[[#This Row],[Yom Tov]]="Yes"),"No","Yes")</f>
        <v>Yes</v>
      </c>
      <c r="I24" t="s">
        <v>15</v>
      </c>
      <c r="J24" t="s">
        <v>14</v>
      </c>
      <c r="K24" t="s">
        <v>14</v>
      </c>
      <c r="L24" t="s">
        <v>14</v>
      </c>
      <c r="M2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24">
        <f>IF(Table1[[#This Row],[Work Permitted]]="No",IF(Table1[[#This Row],[Work Days]]=0,0,1),0)</f>
        <v>0</v>
      </c>
      <c r="O24" s="2" t="s">
        <v>29</v>
      </c>
    </row>
    <row r="25" spans="1:15" x14ac:dyDescent="0.25">
      <c r="A25" t="s">
        <v>28</v>
      </c>
      <c r="B25" s="1">
        <v>45522</v>
      </c>
      <c r="C25" t="s">
        <v>28</v>
      </c>
      <c r="D25" s="1">
        <v>45523</v>
      </c>
      <c r="E25" t="str">
        <f>CHOOSE(WEEKDAY(Table1[[#This Row],[Date]], 1), "Sunday", "Monday", "Tuesday", "Wednesday", "Thursday", "Friday", "Saturday")</f>
        <v>Monday</v>
      </c>
      <c r="F25" t="str">
        <f>IF(Table1[[#This Row],[Day of Week]]="Saturday","Yes","No")</f>
        <v>No</v>
      </c>
      <c r="G25" t="s">
        <v>14</v>
      </c>
      <c r="H25" t="str">
        <f>IF(OR(Table1[[#This Row],[Shabbat]]="Yes",Table1[[#This Row],[Yom Tov]]="Yes"),"No","Yes")</f>
        <v>Yes</v>
      </c>
      <c r="I25" t="s">
        <v>14</v>
      </c>
      <c r="J25" t="s">
        <v>14</v>
      </c>
      <c r="K25" t="s">
        <v>14</v>
      </c>
      <c r="L25" t="s">
        <v>15</v>
      </c>
      <c r="M2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5">
        <f>IF(Table1[[#This Row],[Work Permitted]]="No",IF(Table1[[#This Row],[Work Days]]=0,0,1),0)</f>
        <v>0</v>
      </c>
      <c r="O25" s="2" t="s">
        <v>29</v>
      </c>
    </row>
    <row r="26" spans="1:15" x14ac:dyDescent="0.25">
      <c r="A26" t="s">
        <v>58</v>
      </c>
      <c r="B26" s="1">
        <v>45567</v>
      </c>
      <c r="C26" t="s">
        <v>57</v>
      </c>
      <c r="D26" s="1">
        <v>45567</v>
      </c>
      <c r="E26" t="str">
        <f>CHOOSE(WEEKDAY(Table1[[#This Row],[Date]], 1), "Sunday", "Monday", "Tuesday", "Wednesday", "Thursday", "Friday", "Saturday")</f>
        <v>Wednesday</v>
      </c>
      <c r="F26" t="str">
        <f>IF(Table1[[#This Row],[Day of Week]]="Saturday","Yes","No")</f>
        <v>No</v>
      </c>
      <c r="G26" t="s">
        <v>14</v>
      </c>
      <c r="H26" t="str">
        <f>IF(OR(Table1[[#This Row],[Shabbat]]="Yes",Table1[[#This Row],[Yom Tov]]="Yes"),"No","Yes")</f>
        <v>Yes</v>
      </c>
      <c r="I26" t="s">
        <v>15</v>
      </c>
      <c r="J26" t="s">
        <v>15</v>
      </c>
      <c r="K26" t="s">
        <v>14</v>
      </c>
      <c r="L26" t="s">
        <v>14</v>
      </c>
      <c r="M2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6">
        <f>IF(Table1[[#This Row],[Work Permitted]]="No",IF(Table1[[#This Row],[Work Days]]=0,0,1),0)</f>
        <v>0</v>
      </c>
      <c r="O26" s="2" t="s">
        <v>30</v>
      </c>
    </row>
    <row r="27" spans="1:15" x14ac:dyDescent="0.25">
      <c r="A27" t="s">
        <v>58</v>
      </c>
      <c r="B27" s="1">
        <v>45567</v>
      </c>
      <c r="C27" t="s">
        <v>59</v>
      </c>
      <c r="D27" s="1">
        <v>45568</v>
      </c>
      <c r="E27" t="str">
        <f>CHOOSE(WEEKDAY(Table1[[#This Row],[Date]], 1), "Sunday", "Monday", "Tuesday", "Wednesday", "Thursday", "Friday", "Saturday")</f>
        <v>Thursday</v>
      </c>
      <c r="F27" t="str">
        <f>IF(Table1[[#This Row],[Day of Week]]="Saturday","Yes","No")</f>
        <v>No</v>
      </c>
      <c r="G27" t="s">
        <v>15</v>
      </c>
      <c r="H27" t="str">
        <f>IF(OR(Table1[[#This Row],[Shabbat]]="Yes",Table1[[#This Row],[Yom Tov]]="Yes"),"No","Yes")</f>
        <v>No</v>
      </c>
      <c r="I27" t="s">
        <v>14</v>
      </c>
      <c r="J27" t="s">
        <v>14</v>
      </c>
      <c r="K27" t="s">
        <v>14</v>
      </c>
      <c r="L27" t="s">
        <v>14</v>
      </c>
      <c r="M2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7">
        <f>IF(Table1[[#This Row],[Work Permitted]]="No",IF(Table1[[#This Row],[Work Days]]=0,0,1),0)</f>
        <v>1</v>
      </c>
      <c r="O27" s="2" t="s">
        <v>30</v>
      </c>
    </row>
    <row r="28" spans="1:15" x14ac:dyDescent="0.25">
      <c r="A28" t="s">
        <v>58</v>
      </c>
      <c r="B28" s="1">
        <v>45567</v>
      </c>
      <c r="C28" t="s">
        <v>60</v>
      </c>
      <c r="D28" s="1">
        <v>45569</v>
      </c>
      <c r="E28" t="str">
        <f>CHOOSE(WEEKDAY(Table1[[#This Row],[Date]], 1), "Sunday", "Monday", "Tuesday", "Wednesday", "Thursday", "Friday", "Saturday")</f>
        <v>Friday</v>
      </c>
      <c r="F28" t="str">
        <f>IF(Table1[[#This Row],[Day of Week]]="Saturday","Yes","No")</f>
        <v>No</v>
      </c>
      <c r="G28" t="s">
        <v>15</v>
      </c>
      <c r="H28" t="str">
        <f>IF(OR(Table1[[#This Row],[Shabbat]]="Yes",Table1[[#This Row],[Yom Tov]]="Yes"),"No","Yes")</f>
        <v>No</v>
      </c>
      <c r="I28" t="s">
        <v>14</v>
      </c>
      <c r="J28" t="s">
        <v>14</v>
      </c>
      <c r="K28" t="s">
        <v>14</v>
      </c>
      <c r="L28" t="s">
        <v>15</v>
      </c>
      <c r="M2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8">
        <f>IF(Table1[[#This Row],[Work Permitted]]="No",IF(Table1[[#This Row],[Work Days]]=0,0,1),0)</f>
        <v>1</v>
      </c>
      <c r="O28" s="2" t="s">
        <v>30</v>
      </c>
    </row>
    <row r="29" spans="1:15" x14ac:dyDescent="0.25">
      <c r="A29" t="s">
        <v>31</v>
      </c>
      <c r="B29" s="1">
        <v>45576</v>
      </c>
      <c r="C29" t="s">
        <v>61</v>
      </c>
      <c r="D29" s="1">
        <v>45576</v>
      </c>
      <c r="E29" t="str">
        <f>CHOOSE(WEEKDAY(Table1[[#This Row],[Date]], 1), "Sunday", "Monday", "Tuesday", "Wednesday", "Thursday", "Friday", "Saturday")</f>
        <v>Friday</v>
      </c>
      <c r="F29" t="str">
        <f>IF(Table1[[#This Row],[Day of Week]]="Saturday","Yes","No")</f>
        <v>No</v>
      </c>
      <c r="G29" t="s">
        <v>14</v>
      </c>
      <c r="H29" t="str">
        <f>IF(OR(Table1[[#This Row],[Shabbat]]="Yes",Table1[[#This Row],[Yom Tov]]="Yes"),"No","Yes")</f>
        <v>Yes</v>
      </c>
      <c r="I29" t="s">
        <v>15</v>
      </c>
      <c r="J29" t="s">
        <v>15</v>
      </c>
      <c r="K29" t="s">
        <v>14</v>
      </c>
      <c r="L29" t="s">
        <v>14</v>
      </c>
      <c r="M2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29">
        <f>IF(Table1[[#This Row],[Work Permitted]]="No",IF(Table1[[#This Row],[Work Days]]=0,0,1),0)</f>
        <v>0</v>
      </c>
      <c r="O29" s="2" t="s">
        <v>32</v>
      </c>
    </row>
    <row r="30" spans="1:15" x14ac:dyDescent="0.25">
      <c r="A30" t="s">
        <v>31</v>
      </c>
      <c r="B30" s="1">
        <v>45576</v>
      </c>
      <c r="C30" t="s">
        <v>31</v>
      </c>
      <c r="D30" s="1">
        <v>45577</v>
      </c>
      <c r="E30" t="str">
        <f>CHOOSE(WEEKDAY(Table1[[#This Row],[Date]], 1), "Sunday", "Monday", "Tuesday", "Wednesday", "Thursday", "Friday", "Saturday")</f>
        <v>Saturday</v>
      </c>
      <c r="F30" t="str">
        <f>IF(Table1[[#This Row],[Day of Week]]="Saturday","Yes","No")</f>
        <v>Yes</v>
      </c>
      <c r="G30" t="s">
        <v>15</v>
      </c>
      <c r="H30" t="str">
        <f>IF(OR(Table1[[#This Row],[Shabbat]]="Yes",Table1[[#This Row],[Yom Tov]]="Yes"),"No","Yes")</f>
        <v>No</v>
      </c>
      <c r="I30" t="s">
        <v>14</v>
      </c>
      <c r="J30" t="s">
        <v>14</v>
      </c>
      <c r="K30" t="s">
        <v>15</v>
      </c>
      <c r="L30" t="s">
        <v>15</v>
      </c>
      <c r="M3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30">
        <f>IF(Table1[[#This Row],[Work Permitted]]="No",IF(Table1[[#This Row],[Work Days]]=0,0,1),0)</f>
        <v>0</v>
      </c>
      <c r="O30" s="2" t="s">
        <v>32</v>
      </c>
    </row>
    <row r="31" spans="1:15" x14ac:dyDescent="0.25">
      <c r="A31" t="s">
        <v>76</v>
      </c>
      <c r="B31" s="1">
        <v>45581</v>
      </c>
      <c r="C31" t="s">
        <v>77</v>
      </c>
      <c r="D31" s="1">
        <v>45581</v>
      </c>
      <c r="E31" t="str">
        <f>CHOOSE(WEEKDAY(Table1[[#This Row],[Date]], 1), "Sunday", "Monday", "Tuesday", "Wednesday", "Thursday", "Friday", "Saturday")</f>
        <v>Wednesday</v>
      </c>
      <c r="F31" t="str">
        <f>IF(Table1[[#This Row],[Day of Week]]="Saturday","Yes","No")</f>
        <v>No</v>
      </c>
      <c r="G31" t="s">
        <v>14</v>
      </c>
      <c r="H31" t="str">
        <f>IF(OR(Table1[[#This Row],[Shabbat]]="Yes",Table1[[#This Row],[Yom Tov]]="Yes"),"No","Yes")</f>
        <v>Yes</v>
      </c>
      <c r="I31" t="s">
        <v>15</v>
      </c>
      <c r="J31" t="s">
        <v>15</v>
      </c>
      <c r="K31" t="s">
        <v>14</v>
      </c>
      <c r="L31" t="s">
        <v>14</v>
      </c>
      <c r="M3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1">
        <f>IF(Table1[[#This Row],[Work Permitted]]="No",IF(Table1[[#This Row],[Work Days]]=0,0,1),0)</f>
        <v>0</v>
      </c>
      <c r="O31" s="2" t="s">
        <v>33</v>
      </c>
    </row>
    <row r="32" spans="1:15" x14ac:dyDescent="0.25">
      <c r="A32" t="s">
        <v>76</v>
      </c>
      <c r="B32" s="1">
        <v>45581</v>
      </c>
      <c r="C32" t="s">
        <v>78</v>
      </c>
      <c r="D32" s="1">
        <v>45582</v>
      </c>
      <c r="E32" t="str">
        <f>CHOOSE(WEEKDAY(Table1[[#This Row],[Date]], 1), "Sunday", "Monday", "Tuesday", "Wednesday", "Thursday", "Friday", "Saturday")</f>
        <v>Thursday</v>
      </c>
      <c r="F32" t="str">
        <f>IF(Table1[[#This Row],[Day of Week]]="Saturday","Yes","No")</f>
        <v>No</v>
      </c>
      <c r="G32" t="s">
        <v>15</v>
      </c>
      <c r="H32" t="str">
        <f>IF(OR(Table1[[#This Row],[Shabbat]]="Yes",Table1[[#This Row],[Yom Tov]]="Yes"),"No","Yes")</f>
        <v>No</v>
      </c>
      <c r="I32" t="s">
        <v>14</v>
      </c>
      <c r="J32" t="s">
        <v>14</v>
      </c>
      <c r="K32" t="s">
        <v>14</v>
      </c>
      <c r="L32" t="s">
        <v>14</v>
      </c>
      <c r="M3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2">
        <f>IF(Table1[[#This Row],[Work Permitted]]="No",IF(Table1[[#This Row],[Work Days]]=0,0,1),0)</f>
        <v>1</v>
      </c>
      <c r="O32" s="2" t="s">
        <v>33</v>
      </c>
    </row>
    <row r="33" spans="1:15" x14ac:dyDescent="0.25">
      <c r="A33" t="s">
        <v>76</v>
      </c>
      <c r="B33" s="1">
        <v>45581</v>
      </c>
      <c r="C33" t="s">
        <v>79</v>
      </c>
      <c r="D33" s="1">
        <v>45583</v>
      </c>
      <c r="E33" t="str">
        <f>CHOOSE(WEEKDAY(Table1[[#This Row],[Date]], 1), "Sunday", "Monday", "Tuesday", "Wednesday", "Thursday", "Friday", "Saturday")</f>
        <v>Friday</v>
      </c>
      <c r="F33" t="str">
        <f>IF(Table1[[#This Row],[Day of Week]]="Saturday","Yes","No")</f>
        <v>No</v>
      </c>
      <c r="G33" t="s">
        <v>15</v>
      </c>
      <c r="H33" t="str">
        <f>IF(OR(Table1[[#This Row],[Shabbat]]="Yes",Table1[[#This Row],[Yom Tov]]="Yes"),"No","Yes")</f>
        <v>No</v>
      </c>
      <c r="I33" t="s">
        <v>14</v>
      </c>
      <c r="J33" t="s">
        <v>14</v>
      </c>
      <c r="K33" t="s">
        <v>14</v>
      </c>
      <c r="L33" t="s">
        <v>14</v>
      </c>
      <c r="M3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3">
        <f>IF(Table1[[#This Row],[Work Permitted]]="No",IF(Table1[[#This Row],[Work Days]]=0,0,1),0)</f>
        <v>1</v>
      </c>
      <c r="O33" s="2" t="s">
        <v>33</v>
      </c>
    </row>
    <row r="34" spans="1:15" x14ac:dyDescent="0.25">
      <c r="A34" t="s">
        <v>76</v>
      </c>
      <c r="B34" s="1">
        <v>45581</v>
      </c>
      <c r="C34" t="s">
        <v>80</v>
      </c>
      <c r="D34" s="1">
        <v>45584</v>
      </c>
      <c r="E34" t="str">
        <f>CHOOSE(WEEKDAY(Table1[[#This Row],[Date]], 1), "Sunday", "Monday", "Tuesday", "Wednesday", "Thursday", "Friday", "Saturday")</f>
        <v>Saturday</v>
      </c>
      <c r="F34" t="str">
        <f>IF(Table1[[#This Row],[Day of Week]]="Saturday","Yes","No")</f>
        <v>Yes</v>
      </c>
      <c r="G34" t="s">
        <v>14</v>
      </c>
      <c r="H34" t="str">
        <f>IF(OR(Table1[[#This Row],[Shabbat]]="Yes",Table1[[#This Row],[Yom Tov]]="Yes"),"No","Yes")</f>
        <v>No</v>
      </c>
      <c r="I34" t="s">
        <v>14</v>
      </c>
      <c r="J34" t="s">
        <v>14</v>
      </c>
      <c r="K34" t="s">
        <v>15</v>
      </c>
      <c r="L34" t="s">
        <v>14</v>
      </c>
      <c r="M3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34">
        <f>IF(Table1[[#This Row],[Work Permitted]]="No",IF(Table1[[#This Row],[Work Days]]=0,0,1),0)</f>
        <v>0</v>
      </c>
      <c r="O34" s="2" t="s">
        <v>33</v>
      </c>
    </row>
    <row r="35" spans="1:15" x14ac:dyDescent="0.25">
      <c r="A35" t="s">
        <v>76</v>
      </c>
      <c r="B35" s="1">
        <v>45581</v>
      </c>
      <c r="C35" t="s">
        <v>81</v>
      </c>
      <c r="D35" s="1">
        <v>45585</v>
      </c>
      <c r="E35" t="str">
        <f>CHOOSE(WEEKDAY(Table1[[#This Row],[Date]], 1), "Sunday", "Monday", "Tuesday", "Wednesday", "Thursday", "Friday", "Saturday")</f>
        <v>Sunday</v>
      </c>
      <c r="F35" t="str">
        <f>IF(Table1[[#This Row],[Day of Week]]="Saturday","Yes","No")</f>
        <v>No</v>
      </c>
      <c r="G35" t="s">
        <v>14</v>
      </c>
      <c r="H35" t="str">
        <f>IF(OR(Table1[[#This Row],[Shabbat]]="Yes",Table1[[#This Row],[Yom Tov]]="Yes"),"No","Yes")</f>
        <v>Yes</v>
      </c>
      <c r="I35" t="s">
        <v>14</v>
      </c>
      <c r="J35" t="s">
        <v>14</v>
      </c>
      <c r="K35" t="s">
        <v>14</v>
      </c>
      <c r="L35" t="s">
        <v>14</v>
      </c>
      <c r="M3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35">
        <f>IF(Table1[[#This Row],[Work Permitted]]="No",IF(Table1[[#This Row],[Work Days]]=0,0,1),0)</f>
        <v>0</v>
      </c>
      <c r="O35" s="2" t="s">
        <v>33</v>
      </c>
    </row>
    <row r="36" spans="1:15" x14ac:dyDescent="0.25">
      <c r="A36" t="s">
        <v>76</v>
      </c>
      <c r="B36" s="1">
        <v>45581</v>
      </c>
      <c r="C36" t="s">
        <v>82</v>
      </c>
      <c r="D36" s="1">
        <v>45586</v>
      </c>
      <c r="E36" t="str">
        <f>CHOOSE(WEEKDAY(Table1[[#This Row],[Date]], 1), "Sunday", "Monday", "Tuesday", "Wednesday", "Thursday", "Friday", "Saturday")</f>
        <v>Monday</v>
      </c>
      <c r="F36" t="str">
        <f>IF(Table1[[#This Row],[Day of Week]]="Saturday","Yes","No")</f>
        <v>No</v>
      </c>
      <c r="G36" t="s">
        <v>14</v>
      </c>
      <c r="H36" t="str">
        <f>IF(OR(Table1[[#This Row],[Shabbat]]="Yes",Table1[[#This Row],[Yom Tov]]="Yes"),"No","Yes")</f>
        <v>Yes</v>
      </c>
      <c r="I36" t="s">
        <v>14</v>
      </c>
      <c r="J36" t="s">
        <v>14</v>
      </c>
      <c r="K36" t="s">
        <v>14</v>
      </c>
      <c r="L36" t="s">
        <v>14</v>
      </c>
      <c r="M3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6">
        <f>IF(Table1[[#This Row],[Work Permitted]]="No",IF(Table1[[#This Row],[Work Days]]=0,0,1),0)</f>
        <v>0</v>
      </c>
      <c r="O36" s="2" t="s">
        <v>33</v>
      </c>
    </row>
    <row r="37" spans="1:15" x14ac:dyDescent="0.25">
      <c r="A37" t="s">
        <v>76</v>
      </c>
      <c r="B37" s="1">
        <v>45581</v>
      </c>
      <c r="C37" t="s">
        <v>83</v>
      </c>
      <c r="D37" s="1">
        <v>45587</v>
      </c>
      <c r="E37" t="str">
        <f>CHOOSE(WEEKDAY(Table1[[#This Row],[Date]], 1), "Sunday", "Monday", "Tuesday", "Wednesday", "Thursday", "Friday", "Saturday")</f>
        <v>Tuesday</v>
      </c>
      <c r="F37" t="str">
        <f>IF(Table1[[#This Row],[Day of Week]]="Saturday","Yes","No")</f>
        <v>No</v>
      </c>
      <c r="G37" t="s">
        <v>14</v>
      </c>
      <c r="H37" t="str">
        <f>IF(OR(Table1[[#This Row],[Shabbat]]="Yes",Table1[[#This Row],[Yom Tov]]="Yes"),"No","Yes")</f>
        <v>Yes</v>
      </c>
      <c r="I37" t="s">
        <v>14</v>
      </c>
      <c r="J37" t="s">
        <v>14</v>
      </c>
      <c r="K37" t="s">
        <v>14</v>
      </c>
      <c r="L37" t="s">
        <v>14</v>
      </c>
      <c r="M3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7">
        <f>IF(Table1[[#This Row],[Work Permitted]]="No",IF(Table1[[#This Row],[Work Days]]=0,0,1),0)</f>
        <v>0</v>
      </c>
      <c r="O37" s="2" t="s">
        <v>33</v>
      </c>
    </row>
    <row r="38" spans="1:15" x14ac:dyDescent="0.25">
      <c r="A38" t="s">
        <v>76</v>
      </c>
      <c r="B38" s="1">
        <v>45581</v>
      </c>
      <c r="C38" t="s">
        <v>84</v>
      </c>
      <c r="D38" s="1">
        <v>45588</v>
      </c>
      <c r="E38" t="str">
        <f>CHOOSE(WEEKDAY(Table1[[#This Row],[Date]], 1), "Sunday", "Monday", "Tuesday", "Wednesday", "Thursday", "Friday", "Saturday")</f>
        <v>Wednesday</v>
      </c>
      <c r="F38" t="str">
        <f>IF(Table1[[#This Row],[Day of Week]]="Saturday","Yes","No")</f>
        <v>No</v>
      </c>
      <c r="G38" t="s">
        <v>14</v>
      </c>
      <c r="H38" t="str">
        <f>IF(OR(Table1[[#This Row],[Shabbat]]="Yes",Table1[[#This Row],[Yom Tov]]="Yes"),"No","Yes")</f>
        <v>Yes</v>
      </c>
      <c r="I38" t="s">
        <v>14</v>
      </c>
      <c r="J38" t="s">
        <v>15</v>
      </c>
      <c r="K38" t="s">
        <v>14</v>
      </c>
      <c r="L38" t="s">
        <v>15</v>
      </c>
      <c r="M3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8">
        <f>IF(Table1[[#This Row],[Work Permitted]]="No",IF(Table1[[#This Row],[Work Days]]=0,0,1),0)</f>
        <v>0</v>
      </c>
      <c r="O38" s="2" t="s">
        <v>33</v>
      </c>
    </row>
    <row r="39" spans="1:15" x14ac:dyDescent="0.25">
      <c r="A39" t="s">
        <v>62</v>
      </c>
      <c r="B39" s="1">
        <v>45588</v>
      </c>
      <c r="C39" t="s">
        <v>63</v>
      </c>
      <c r="D39" s="1">
        <v>45588</v>
      </c>
      <c r="E39" t="str">
        <f>CHOOSE(WEEKDAY(Table1[[#This Row],[Date]], 1), "Sunday", "Monday", "Tuesday", "Wednesday", "Thursday", "Friday", "Saturday")</f>
        <v>Wednesday</v>
      </c>
      <c r="F39" t="str">
        <f>IF(Table1[[#This Row],[Day of Week]]="Saturday","Yes","No")</f>
        <v>No</v>
      </c>
      <c r="G39" t="s">
        <v>14</v>
      </c>
      <c r="H39" t="str">
        <f>IF(OR(Table1[[#This Row],[Shabbat]]="Yes",Table1[[#This Row],[Yom Tov]]="Yes"),"No","Yes")</f>
        <v>Yes</v>
      </c>
      <c r="I39" t="s">
        <v>15</v>
      </c>
      <c r="J39" t="s">
        <v>15</v>
      </c>
      <c r="K39" t="s">
        <v>14</v>
      </c>
      <c r="L39" t="s">
        <v>14</v>
      </c>
      <c r="M3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39">
        <f>IF(Table1[[#This Row],[Work Permitted]]="No",IF(Table1[[#This Row],[Work Days]]=0,0,1),0)</f>
        <v>0</v>
      </c>
      <c r="O39" s="2" t="s">
        <v>34</v>
      </c>
    </row>
    <row r="40" spans="1:15" x14ac:dyDescent="0.25">
      <c r="A40" t="s">
        <v>62</v>
      </c>
      <c r="B40" s="1">
        <v>45588</v>
      </c>
      <c r="C40" t="s">
        <v>64</v>
      </c>
      <c r="D40" s="1">
        <v>45589</v>
      </c>
      <c r="E40" t="str">
        <f>CHOOSE(WEEKDAY(Table1[[#This Row],[Date]], 1), "Sunday", "Monday", "Tuesday", "Wednesday", "Thursday", "Friday", "Saturday")</f>
        <v>Thursday</v>
      </c>
      <c r="F40" t="str">
        <f>IF(Table1[[#This Row],[Day of Week]]="Saturday","Yes","No")</f>
        <v>No</v>
      </c>
      <c r="G40" t="s">
        <v>15</v>
      </c>
      <c r="H40" t="str">
        <f>IF(OR(Table1[[#This Row],[Shabbat]]="Yes",Table1[[#This Row],[Yom Tov]]="Yes"),"No","Yes")</f>
        <v>No</v>
      </c>
      <c r="I40" t="s">
        <v>15</v>
      </c>
      <c r="J40" t="s">
        <v>14</v>
      </c>
      <c r="K40" t="s">
        <v>14</v>
      </c>
      <c r="L40" t="s">
        <v>15</v>
      </c>
      <c r="M4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40">
        <f>IF(Table1[[#This Row],[Work Permitted]]="No",IF(Table1[[#This Row],[Work Days]]=0,0,1),0)</f>
        <v>1</v>
      </c>
      <c r="O40" s="2" t="s">
        <v>34</v>
      </c>
    </row>
    <row r="41" spans="1:15" x14ac:dyDescent="0.25">
      <c r="A41" t="s">
        <v>62</v>
      </c>
      <c r="B41" s="1">
        <v>45588</v>
      </c>
      <c r="C41" t="s">
        <v>65</v>
      </c>
      <c r="D41" s="1">
        <v>45590</v>
      </c>
      <c r="E41" t="str">
        <f>CHOOSE(WEEKDAY(Table1[[#This Row],[Date]], 1), "Sunday", "Monday", "Tuesday", "Wednesday", "Thursday", "Friday", "Saturday")</f>
        <v>Friday</v>
      </c>
      <c r="F41" t="str">
        <f>IF(Table1[[#This Row],[Day of Week]]="Saturday","Yes","No")</f>
        <v>No</v>
      </c>
      <c r="G41" t="s">
        <v>15</v>
      </c>
      <c r="H41" t="str">
        <f>IF(OR(Table1[[#This Row],[Shabbat]]="Yes",Table1[[#This Row],[Yom Tov]]="Yes"),"No","Yes")</f>
        <v>No</v>
      </c>
      <c r="I41" t="s">
        <v>14</v>
      </c>
      <c r="J41" t="s">
        <v>14</v>
      </c>
      <c r="K41" t="s">
        <v>14</v>
      </c>
      <c r="L41" t="s">
        <v>15</v>
      </c>
      <c r="M4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41">
        <f>IF(Table1[[#This Row],[Work Permitted]]="No",IF(Table1[[#This Row],[Work Days]]=0,0,1),0)</f>
        <v>1</v>
      </c>
      <c r="O41" s="2" t="s">
        <v>34</v>
      </c>
    </row>
    <row r="42" spans="1:15" x14ac:dyDescent="0.25">
      <c r="A42" t="s">
        <v>35</v>
      </c>
      <c r="B42" s="1">
        <v>45651</v>
      </c>
      <c r="C42" t="s">
        <v>66</v>
      </c>
      <c r="D42" s="1">
        <v>45651</v>
      </c>
      <c r="E42" t="str">
        <f>CHOOSE(WEEKDAY(Table1[[#This Row],[Date]], 1), "Sunday", "Monday", "Tuesday", "Wednesday", "Thursday", "Friday", "Saturday")</f>
        <v>Wednesday</v>
      </c>
      <c r="F42" t="str">
        <f>IF(Table1[[#This Row],[Day of Week]]="Saturday","Yes","No")</f>
        <v>No</v>
      </c>
      <c r="G42" t="s">
        <v>14</v>
      </c>
      <c r="H42" t="str">
        <f>IF(OR(Table1[[#This Row],[Shabbat]]="Yes",Table1[[#This Row],[Yom Tov]]="Yes"),"No","Yes")</f>
        <v>Yes</v>
      </c>
      <c r="I42" t="s">
        <v>15</v>
      </c>
      <c r="J42" t="s">
        <v>14</v>
      </c>
      <c r="K42" t="s">
        <v>14</v>
      </c>
      <c r="L42" t="s">
        <v>14</v>
      </c>
      <c r="M4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42">
        <f>IF(Table1[[#This Row],[Work Permitted]]="No",IF(Table1[[#This Row],[Work Days]]=0,0,1),0)</f>
        <v>0</v>
      </c>
      <c r="O42" s="2" t="s">
        <v>36</v>
      </c>
    </row>
    <row r="43" spans="1:15" x14ac:dyDescent="0.25">
      <c r="A43" t="s">
        <v>35</v>
      </c>
      <c r="B43" s="1">
        <v>45651</v>
      </c>
      <c r="C43" t="s">
        <v>67</v>
      </c>
      <c r="D43" s="1">
        <v>45652</v>
      </c>
      <c r="E43" t="str">
        <f>CHOOSE(WEEKDAY(Table1[[#This Row],[Date]], 1), "Sunday", "Monday", "Tuesday", "Wednesday", "Thursday", "Friday", "Saturday")</f>
        <v>Thursday</v>
      </c>
      <c r="F43" t="str">
        <f>IF(Table1[[#This Row],[Day of Week]]="Saturday","Yes","No")</f>
        <v>No</v>
      </c>
      <c r="G43" t="s">
        <v>14</v>
      </c>
      <c r="H43" t="str">
        <f>IF(OR(Table1[[#This Row],[Shabbat]]="Yes",Table1[[#This Row],[Yom Tov]]="Yes"),"No","Yes")</f>
        <v>Yes</v>
      </c>
      <c r="I43" t="s">
        <v>14</v>
      </c>
      <c r="J43" t="s">
        <v>14</v>
      </c>
      <c r="K43" t="s">
        <v>14</v>
      </c>
      <c r="L43" t="s">
        <v>14</v>
      </c>
      <c r="M4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43">
        <f>IF(Table1[[#This Row],[Work Permitted]]="No",IF(Table1[[#This Row],[Work Days]]=0,0,1),0)</f>
        <v>0</v>
      </c>
      <c r="O43" s="2" t="s">
        <v>36</v>
      </c>
    </row>
    <row r="44" spans="1:15" x14ac:dyDescent="0.25">
      <c r="A44" t="s">
        <v>35</v>
      </c>
      <c r="B44" s="1">
        <v>45651</v>
      </c>
      <c r="C44" t="s">
        <v>68</v>
      </c>
      <c r="D44" s="1">
        <v>45653</v>
      </c>
      <c r="E44" t="str">
        <f>CHOOSE(WEEKDAY(Table1[[#This Row],[Date]], 1), "Sunday", "Monday", "Tuesday", "Wednesday", "Thursday", "Friday", "Saturday")</f>
        <v>Friday</v>
      </c>
      <c r="F44" t="str">
        <f>IF(Table1[[#This Row],[Day of Week]]="Saturday","Yes","No")</f>
        <v>No</v>
      </c>
      <c r="G44" t="s">
        <v>14</v>
      </c>
      <c r="H44" t="str">
        <f>IF(OR(Table1[[#This Row],[Shabbat]]="Yes",Table1[[#This Row],[Yom Tov]]="Yes"),"No","Yes")</f>
        <v>Yes</v>
      </c>
      <c r="I44" t="s">
        <v>14</v>
      </c>
      <c r="J44" t="s">
        <v>15</v>
      </c>
      <c r="K44" t="s">
        <v>14</v>
      </c>
      <c r="L44" t="s">
        <v>14</v>
      </c>
      <c r="M4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44">
        <f>IF(Table1[[#This Row],[Work Permitted]]="No",IF(Table1[[#This Row],[Work Days]]=0,0,1),0)</f>
        <v>0</v>
      </c>
      <c r="O44" s="2" t="s">
        <v>36</v>
      </c>
    </row>
    <row r="45" spans="1:15" x14ac:dyDescent="0.25">
      <c r="A45" t="s">
        <v>35</v>
      </c>
      <c r="B45" s="1">
        <v>45651</v>
      </c>
      <c r="C45" t="s">
        <v>69</v>
      </c>
      <c r="D45" s="1">
        <v>45654</v>
      </c>
      <c r="E45" t="str">
        <f>CHOOSE(WEEKDAY(Table1[[#This Row],[Date]], 1), "Sunday", "Monday", "Tuesday", "Wednesday", "Thursday", "Friday", "Saturday")</f>
        <v>Saturday</v>
      </c>
      <c r="F45" t="str">
        <f>IF(Table1[[#This Row],[Day of Week]]="Saturday","Yes","No")</f>
        <v>Yes</v>
      </c>
      <c r="G45" t="s">
        <v>14</v>
      </c>
      <c r="H45" t="str">
        <f>IF(OR(Table1[[#This Row],[Shabbat]]="Yes",Table1[[#This Row],[Yom Tov]]="Yes"),"No","Yes")</f>
        <v>No</v>
      </c>
      <c r="I45" t="s">
        <v>14</v>
      </c>
      <c r="J45" t="s">
        <v>14</v>
      </c>
      <c r="K45" t="s">
        <v>15</v>
      </c>
      <c r="L45" t="s">
        <v>14</v>
      </c>
      <c r="M4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45">
        <f>IF(Table1[[#This Row],[Work Permitted]]="No",IF(Table1[[#This Row],[Work Days]]=0,0,1),0)</f>
        <v>0</v>
      </c>
      <c r="O45" s="2" t="s">
        <v>36</v>
      </c>
    </row>
    <row r="46" spans="1:15" x14ac:dyDescent="0.25">
      <c r="A46" t="s">
        <v>35</v>
      </c>
      <c r="B46" s="1">
        <v>45651</v>
      </c>
      <c r="C46" t="s">
        <v>70</v>
      </c>
      <c r="D46" s="1">
        <v>45655</v>
      </c>
      <c r="E46" t="str">
        <f>CHOOSE(WEEKDAY(Table1[[#This Row],[Date]], 1), "Sunday", "Monday", "Tuesday", "Wednesday", "Thursday", "Friday", "Saturday")</f>
        <v>Sunday</v>
      </c>
      <c r="F46" t="str">
        <f>IF(Table1[[#This Row],[Day of Week]]="Saturday","Yes","No")</f>
        <v>No</v>
      </c>
      <c r="G46" t="s">
        <v>14</v>
      </c>
      <c r="H46" t="str">
        <f>IF(OR(Table1[[#This Row],[Shabbat]]="Yes",Table1[[#This Row],[Yom Tov]]="Yes"),"No","Yes")</f>
        <v>Yes</v>
      </c>
      <c r="I46" t="s">
        <v>14</v>
      </c>
      <c r="J46" t="s">
        <v>14</v>
      </c>
      <c r="K46" t="s">
        <v>14</v>
      </c>
      <c r="L46" t="s">
        <v>14</v>
      </c>
      <c r="M4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46">
        <f>IF(Table1[[#This Row],[Work Permitted]]="No",IF(Table1[[#This Row],[Work Days]]=0,0,1),0)</f>
        <v>0</v>
      </c>
      <c r="O46" s="2" t="s">
        <v>36</v>
      </c>
    </row>
    <row r="47" spans="1:15" x14ac:dyDescent="0.25">
      <c r="A47" t="s">
        <v>35</v>
      </c>
      <c r="B47" s="1">
        <v>45651</v>
      </c>
      <c r="C47" t="s">
        <v>71</v>
      </c>
      <c r="D47" s="1">
        <v>45656</v>
      </c>
      <c r="E47" t="str">
        <f>CHOOSE(WEEKDAY(Table1[[#This Row],[Date]], 1), "Sunday", "Monday", "Tuesday", "Wednesday", "Thursday", "Friday", "Saturday")</f>
        <v>Monday</v>
      </c>
      <c r="F47" t="str">
        <f>IF(Table1[[#This Row],[Day of Week]]="Saturday","Yes","No")</f>
        <v>No</v>
      </c>
      <c r="G47" t="s">
        <v>14</v>
      </c>
      <c r="H47" t="str">
        <f>IF(OR(Table1[[#This Row],[Shabbat]]="Yes",Table1[[#This Row],[Yom Tov]]="Yes"),"No","Yes")</f>
        <v>Yes</v>
      </c>
      <c r="I47" t="s">
        <v>14</v>
      </c>
      <c r="J47" t="s">
        <v>14</v>
      </c>
      <c r="K47" t="s">
        <v>14</v>
      </c>
      <c r="L47" t="s">
        <v>14</v>
      </c>
      <c r="M4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47">
        <f>IF(Table1[[#This Row],[Work Permitted]]="No",IF(Table1[[#This Row],[Work Days]]=0,0,1),0)</f>
        <v>0</v>
      </c>
      <c r="O47" s="2" t="s">
        <v>36</v>
      </c>
    </row>
    <row r="48" spans="1:15" x14ac:dyDescent="0.25">
      <c r="A48" t="s">
        <v>35</v>
      </c>
      <c r="B48" s="1">
        <v>45651</v>
      </c>
      <c r="C48" t="s">
        <v>72</v>
      </c>
      <c r="D48" s="1">
        <v>45657</v>
      </c>
      <c r="E48" t="str">
        <f>CHOOSE(WEEKDAY(Table1[[#This Row],[Date]], 1), "Sunday", "Monday", "Tuesday", "Wednesday", "Thursday", "Friday", "Saturday")</f>
        <v>Tuesday</v>
      </c>
      <c r="F48" t="str">
        <f>IF(Table1[[#This Row],[Day of Week]]="Saturday","Yes","No")</f>
        <v>No</v>
      </c>
      <c r="G48" t="s">
        <v>14</v>
      </c>
      <c r="H48" t="str">
        <f>IF(OR(Table1[[#This Row],[Shabbat]]="Yes",Table1[[#This Row],[Yom Tov]]="Yes"),"No","Yes")</f>
        <v>Yes</v>
      </c>
      <c r="I48" t="s">
        <v>14</v>
      </c>
      <c r="J48" t="s">
        <v>14</v>
      </c>
      <c r="K48" t="s">
        <v>14</v>
      </c>
      <c r="L48" t="s">
        <v>14</v>
      </c>
      <c r="M4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48">
        <f>IF(Table1[[#This Row],[Work Permitted]]="No",IF(Table1[[#This Row],[Work Days]]=0,0,1),0)</f>
        <v>0</v>
      </c>
      <c r="O48" s="2" t="s">
        <v>36</v>
      </c>
    </row>
    <row r="49" spans="1:15" x14ac:dyDescent="0.25">
      <c r="A49" t="s">
        <v>35</v>
      </c>
      <c r="B49" s="1">
        <v>45651</v>
      </c>
      <c r="C49" t="s">
        <v>73</v>
      </c>
      <c r="D49" s="1">
        <v>45658</v>
      </c>
      <c r="E49" t="str">
        <f>CHOOSE(WEEKDAY(Table1[[#This Row],[Date]], 1), "Sunday", "Monday", "Tuesday", "Wednesday", "Thursday", "Friday", "Saturday")</f>
        <v>Wednesday</v>
      </c>
      <c r="F49" t="str">
        <f>IF(Table1[[#This Row],[Day of Week]]="Saturday","Yes","No")</f>
        <v>No</v>
      </c>
      <c r="G49" t="s">
        <v>14</v>
      </c>
      <c r="H49" t="str">
        <f>IF(OR(Table1[[#This Row],[Shabbat]]="Yes",Table1[[#This Row],[Yom Tov]]="Yes"),"No","Yes")</f>
        <v>Yes</v>
      </c>
      <c r="I49" t="s">
        <v>14</v>
      </c>
      <c r="J49" t="s">
        <v>14</v>
      </c>
      <c r="K49" t="s">
        <v>14</v>
      </c>
      <c r="L49" t="s">
        <v>14</v>
      </c>
      <c r="M4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49">
        <f>IF(Table1[[#This Row],[Work Permitted]]="No",IF(Table1[[#This Row],[Work Days]]=0,0,1),0)</f>
        <v>0</v>
      </c>
      <c r="O49" s="2" t="s">
        <v>36</v>
      </c>
    </row>
    <row r="50" spans="1:15" x14ac:dyDescent="0.25">
      <c r="A50" t="s">
        <v>35</v>
      </c>
      <c r="B50" s="1">
        <v>45651</v>
      </c>
      <c r="C50" t="s">
        <v>74</v>
      </c>
      <c r="D50" s="1">
        <v>45659</v>
      </c>
      <c r="E50" t="str">
        <f>CHOOSE(WEEKDAY(Table1[[#This Row],[Date]], 1), "Sunday", "Monday", "Tuesday", "Wednesday", "Thursday", "Friday", "Saturday")</f>
        <v>Thursday</v>
      </c>
      <c r="F50" t="str">
        <f>IF(Table1[[#This Row],[Day of Week]]="Saturday","Yes","No")</f>
        <v>No</v>
      </c>
      <c r="G50" t="s">
        <v>14</v>
      </c>
      <c r="H50" t="str">
        <f>IF(OR(Table1[[#This Row],[Shabbat]]="Yes",Table1[[#This Row],[Yom Tov]]="Yes"),"No","Yes")</f>
        <v>Yes</v>
      </c>
      <c r="I50" t="s">
        <v>14</v>
      </c>
      <c r="J50" t="s">
        <v>14</v>
      </c>
      <c r="K50" t="s">
        <v>14</v>
      </c>
      <c r="L50" t="s">
        <v>15</v>
      </c>
      <c r="M5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0">
        <f>IF(Table1[[#This Row],[Work Permitted]]="No",IF(Table1[[#This Row],[Work Days]]=0,0,1),0)</f>
        <v>0</v>
      </c>
      <c r="O50" s="2" t="s">
        <v>36</v>
      </c>
    </row>
    <row r="51" spans="1:15" x14ac:dyDescent="0.25">
      <c r="A51" t="s">
        <v>17</v>
      </c>
      <c r="B51" s="1">
        <v>45700</v>
      </c>
      <c r="C51" t="s">
        <v>13</v>
      </c>
      <c r="D51" s="3">
        <v>45700</v>
      </c>
      <c r="E51" t="str">
        <f>CHOOSE(WEEKDAY(Table1[[#This Row],[Date]], 1), "Sunday", "Monday", "Tuesday", "Wednesday", "Thursday", "Friday", "Saturday")</f>
        <v>Wednesday</v>
      </c>
      <c r="F51" t="str">
        <f>IF(Table1[[#This Row],[Day of Week]]="Saturday","Yes","No")</f>
        <v>No</v>
      </c>
      <c r="G51" t="s">
        <v>14</v>
      </c>
      <c r="H51" t="str">
        <f>IF(OR(Table1[[#This Row],[Shabbat]]="Yes",Table1[[#This Row],[Yom Tov]]="Yes"),"No","Yes")</f>
        <v>Yes</v>
      </c>
      <c r="I51" t="s">
        <v>15</v>
      </c>
      <c r="J51" t="s">
        <v>14</v>
      </c>
      <c r="K51" t="s">
        <v>14</v>
      </c>
      <c r="L51" t="s">
        <v>14</v>
      </c>
      <c r="M5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1">
        <f>IF(Table1[[#This Row],[Work Permitted]]="No",IF(Table1[[#This Row],[Work Days]]=0,0,1),0)</f>
        <v>0</v>
      </c>
      <c r="O51" s="2" t="s">
        <v>16</v>
      </c>
    </row>
    <row r="52" spans="1:15" x14ac:dyDescent="0.25">
      <c r="A52" t="s">
        <v>17</v>
      </c>
      <c r="B52" s="1">
        <v>45700</v>
      </c>
      <c r="C52" t="s">
        <v>17</v>
      </c>
      <c r="D52" s="3">
        <v>45701</v>
      </c>
      <c r="E52" t="str">
        <f>CHOOSE(WEEKDAY(Table1[[#This Row],[Date]], 1), "Sunday", "Monday", "Tuesday", "Wednesday", "Thursday", "Friday", "Saturday")</f>
        <v>Thursday</v>
      </c>
      <c r="F52" t="str">
        <f>IF(Table1[[#This Row],[Day of Week]]="Saturday","Yes","No")</f>
        <v>No</v>
      </c>
      <c r="G52" t="s">
        <v>14</v>
      </c>
      <c r="H52" t="str">
        <f>IF(OR(Table1[[#This Row],[Shabbat]]="Yes",Table1[[#This Row],[Yom Tov]]="Yes"),"No","Yes")</f>
        <v>Yes</v>
      </c>
      <c r="I52" t="s">
        <v>14</v>
      </c>
      <c r="J52" t="s">
        <v>14</v>
      </c>
      <c r="K52" t="s">
        <v>14</v>
      </c>
      <c r="L52" t="s">
        <v>15</v>
      </c>
      <c r="M5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2">
        <f>IF(Table1[[#This Row],[Work Permitted]]="No",IF(Table1[[#This Row],[Work Days]]=0,0,1),0)</f>
        <v>0</v>
      </c>
      <c r="O52" s="2" t="s">
        <v>16</v>
      </c>
    </row>
    <row r="53" spans="1:15" x14ac:dyDescent="0.25">
      <c r="A53" t="s">
        <v>20</v>
      </c>
      <c r="B53" s="1">
        <v>45729</v>
      </c>
      <c r="C53" t="s">
        <v>18</v>
      </c>
      <c r="D53" s="3">
        <v>45729</v>
      </c>
      <c r="E53" t="str">
        <f>CHOOSE(WEEKDAY(Table1[[#This Row],[Date]], 1), "Sunday", "Monday", "Tuesday", "Wednesday", "Thursday", "Friday", "Saturday")</f>
        <v>Thursday</v>
      </c>
      <c r="F53" t="str">
        <f>IF(Table1[[#This Row],[Day of Week]]="Saturday","Yes","No")</f>
        <v>No</v>
      </c>
      <c r="G53" t="s">
        <v>14</v>
      </c>
      <c r="H53" t="str">
        <f>IF(OR(Table1[[#This Row],[Shabbat]]="Yes",Table1[[#This Row],[Yom Tov]]="Yes"),"No","Yes")</f>
        <v>Yes</v>
      </c>
      <c r="I53" t="s">
        <v>15</v>
      </c>
      <c r="J53" t="s">
        <v>14</v>
      </c>
      <c r="K53" t="s">
        <v>15</v>
      </c>
      <c r="L53" t="s">
        <v>14</v>
      </c>
      <c r="M5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3">
        <f>IF(Table1[[#This Row],[Work Permitted]]="No",IF(Table1[[#This Row],[Work Days]]=0,0,1),0)</f>
        <v>0</v>
      </c>
      <c r="O53" s="2" t="s">
        <v>19</v>
      </c>
    </row>
    <row r="54" spans="1:15" x14ac:dyDescent="0.25">
      <c r="A54" t="s">
        <v>20</v>
      </c>
      <c r="B54" s="1">
        <v>45729</v>
      </c>
      <c r="C54" t="s">
        <v>20</v>
      </c>
      <c r="D54" s="3">
        <v>45730</v>
      </c>
      <c r="E54" t="str">
        <f>CHOOSE(WEEKDAY(Table1[[#This Row],[Date]], 1), "Sunday", "Monday", "Tuesday", "Wednesday", "Thursday", "Friday", "Saturday")</f>
        <v>Friday</v>
      </c>
      <c r="F54" t="str">
        <f>IF(Table1[[#This Row],[Day of Week]]="Saturday","Yes","No")</f>
        <v>No</v>
      </c>
      <c r="G54" t="s">
        <v>14</v>
      </c>
      <c r="H54" t="str">
        <f>IF(OR(Table1[[#This Row],[Shabbat]]="Yes",Table1[[#This Row],[Yom Tov]]="Yes"),"No","Yes")</f>
        <v>Yes</v>
      </c>
      <c r="I54" t="s">
        <v>14</v>
      </c>
      <c r="J54" t="s">
        <v>14</v>
      </c>
      <c r="K54" t="s">
        <v>14</v>
      </c>
      <c r="L54" t="s">
        <v>15</v>
      </c>
      <c r="M5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4">
        <f>IF(Table1[[#This Row],[Work Permitted]]="No",IF(Table1[[#This Row],[Work Days]]=0,0,1),0)</f>
        <v>0</v>
      </c>
      <c r="O54" s="2" t="s">
        <v>19</v>
      </c>
    </row>
    <row r="55" spans="1:15" x14ac:dyDescent="0.25">
      <c r="A55" t="s">
        <v>25</v>
      </c>
      <c r="B55" s="1">
        <v>45759</v>
      </c>
      <c r="C55" t="s">
        <v>21</v>
      </c>
      <c r="D55" s="1">
        <v>45759</v>
      </c>
      <c r="E55" t="str">
        <f>CHOOSE(WEEKDAY(Table1[[#This Row],[Date]], 1), "Sunday", "Monday", "Tuesday", "Wednesday", "Thursday", "Friday", "Saturday")</f>
        <v>Saturday</v>
      </c>
      <c r="F55" t="str">
        <f>IF(Table1[[#This Row],[Day of Week]]="Saturday","Yes","No")</f>
        <v>Yes</v>
      </c>
      <c r="G55" t="s">
        <v>14</v>
      </c>
      <c r="H55" t="str">
        <f>IF(OR(Table1[[#This Row],[Shabbat]]="Yes",Table1[[#This Row],[Yom Tov]]="Yes"),"No","Yes")</f>
        <v>No</v>
      </c>
      <c r="I55" t="s">
        <v>15</v>
      </c>
      <c r="J55" t="s">
        <v>15</v>
      </c>
      <c r="K55" t="s">
        <v>14</v>
      </c>
      <c r="L55" t="s">
        <v>14</v>
      </c>
      <c r="M5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55">
        <f>IF(Table1[[#This Row],[Work Permitted]]="No",IF(Table1[[#This Row],[Work Days]]=0,0,1),0)</f>
        <v>0</v>
      </c>
      <c r="O55" s="2" t="s">
        <v>22</v>
      </c>
    </row>
    <row r="56" spans="1:15" x14ac:dyDescent="0.25">
      <c r="A56" t="s">
        <v>25</v>
      </c>
      <c r="B56" s="3">
        <v>45759</v>
      </c>
      <c r="C56" t="s">
        <v>23</v>
      </c>
      <c r="D56" s="1">
        <v>45760</v>
      </c>
      <c r="E56" t="str">
        <f>CHOOSE(WEEKDAY(Table1[[#This Row],[Date]], 1), "Sunday", "Monday", "Tuesday", "Wednesday", "Thursday", "Friday", "Saturday")</f>
        <v>Sunday</v>
      </c>
      <c r="F56" t="str">
        <f>IF(Table1[[#This Row],[Day of Week]]="Saturday","Yes","No")</f>
        <v>No</v>
      </c>
      <c r="G56" t="s">
        <v>15</v>
      </c>
      <c r="H56" t="str">
        <f>IF(OR(Table1[[#This Row],[Shabbat]]="Yes",Table1[[#This Row],[Yom Tov]]="Yes"),"No","Yes")</f>
        <v>No</v>
      </c>
      <c r="I56" t="s">
        <v>14</v>
      </c>
      <c r="J56" t="s">
        <v>14</v>
      </c>
      <c r="K56" t="s">
        <v>14</v>
      </c>
      <c r="L56" t="s">
        <v>14</v>
      </c>
      <c r="M5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56">
        <f>IF(Table1[[#This Row],[Work Permitted]]="No",IF(Table1[[#This Row],[Work Days]]=0,0,1),0)</f>
        <v>0</v>
      </c>
      <c r="O56" s="2" t="s">
        <v>22</v>
      </c>
    </row>
    <row r="57" spans="1:15" x14ac:dyDescent="0.25">
      <c r="A57" t="s">
        <v>25</v>
      </c>
      <c r="B57" s="1">
        <v>45759</v>
      </c>
      <c r="C57" t="s">
        <v>24</v>
      </c>
      <c r="D57" s="1">
        <v>45761</v>
      </c>
      <c r="E57" t="str">
        <f>CHOOSE(WEEKDAY(Table1[[#This Row],[Date]], 1), "Sunday", "Monday", "Tuesday", "Wednesday", "Thursday", "Friday", "Saturday")</f>
        <v>Monday</v>
      </c>
      <c r="F57" t="str">
        <f>IF(Table1[[#This Row],[Day of Week]]="Saturday","Yes","No")</f>
        <v>No</v>
      </c>
      <c r="G57" t="s">
        <v>15</v>
      </c>
      <c r="H57" t="str">
        <f>IF(OR(Table1[[#This Row],[Shabbat]]="Yes",Table1[[#This Row],[Yom Tov]]="Yes"),"No","Yes")</f>
        <v>No</v>
      </c>
      <c r="I57" t="s">
        <v>14</v>
      </c>
      <c r="J57" t="s">
        <v>14</v>
      </c>
      <c r="K57" t="s">
        <v>15</v>
      </c>
      <c r="L57" t="s">
        <v>14</v>
      </c>
      <c r="M5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7">
        <f>IF(Table1[[#This Row],[Work Permitted]]="No",IF(Table1[[#This Row],[Work Days]]=0,0,1),0)</f>
        <v>1</v>
      </c>
      <c r="O57" s="2" t="s">
        <v>22</v>
      </c>
    </row>
    <row r="58" spans="1:15" x14ac:dyDescent="0.25">
      <c r="A58" t="s">
        <v>25</v>
      </c>
      <c r="B58" s="3">
        <v>45759</v>
      </c>
      <c r="C58" t="s">
        <v>38</v>
      </c>
      <c r="D58" s="1">
        <v>45762</v>
      </c>
      <c r="E58" t="str">
        <f>CHOOSE(WEEKDAY(Table1[[#This Row],[Date]], 1), "Sunday", "Monday", "Tuesday", "Wednesday", "Thursday", "Friday", "Saturday")</f>
        <v>Tuesday</v>
      </c>
      <c r="F58" t="str">
        <f>IF(Table1[[#This Row],[Day of Week]]="Saturday","Yes","No")</f>
        <v>No</v>
      </c>
      <c r="G58" t="s">
        <v>14</v>
      </c>
      <c r="H58" t="str">
        <f>IF(OR(Table1[[#This Row],[Shabbat]]="Yes",Table1[[#This Row],[Yom Tov]]="Yes"),"No","Yes")</f>
        <v>Yes</v>
      </c>
      <c r="I58" t="s">
        <v>14</v>
      </c>
      <c r="J58" t="s">
        <v>14</v>
      </c>
      <c r="K58" t="s">
        <v>14</v>
      </c>
      <c r="L58" t="s">
        <v>14</v>
      </c>
      <c r="M5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8">
        <f>IF(Table1[[#This Row],[Work Permitted]]="No",IF(Table1[[#This Row],[Work Days]]=0,0,1),0)</f>
        <v>0</v>
      </c>
      <c r="O58" s="2" t="s">
        <v>22</v>
      </c>
    </row>
    <row r="59" spans="1:15" x14ac:dyDescent="0.25">
      <c r="A59" t="s">
        <v>25</v>
      </c>
      <c r="B59" s="1">
        <v>45759</v>
      </c>
      <c r="C59" t="s">
        <v>40</v>
      </c>
      <c r="D59" s="1">
        <v>45763</v>
      </c>
      <c r="E59" t="str">
        <f>CHOOSE(WEEKDAY(Table1[[#This Row],[Date]], 1), "Sunday", "Monday", "Tuesday", "Wednesday", "Thursday", "Friday", "Saturday")</f>
        <v>Wednesday</v>
      </c>
      <c r="F59" t="str">
        <f>IF(Table1[[#This Row],[Day of Week]]="Saturday","Yes","No")</f>
        <v>No</v>
      </c>
      <c r="G59" t="s">
        <v>14</v>
      </c>
      <c r="H59" t="str">
        <f>IF(OR(Table1[[#This Row],[Shabbat]]="Yes",Table1[[#This Row],[Yom Tov]]="Yes"),"No","Yes")</f>
        <v>Yes</v>
      </c>
      <c r="I59" t="s">
        <v>14</v>
      </c>
      <c r="J59" t="s">
        <v>15</v>
      </c>
      <c r="K59" t="s">
        <v>14</v>
      </c>
      <c r="L59" t="s">
        <v>14</v>
      </c>
      <c r="M5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59">
        <f>IF(Table1[[#This Row],[Work Permitted]]="No",IF(Table1[[#This Row],[Work Days]]=0,0,1),0)</f>
        <v>0</v>
      </c>
      <c r="O59" s="2" t="s">
        <v>22</v>
      </c>
    </row>
    <row r="60" spans="1:15" x14ac:dyDescent="0.25">
      <c r="A60" t="s">
        <v>25</v>
      </c>
      <c r="B60" s="3">
        <v>45759</v>
      </c>
      <c r="C60" t="s">
        <v>39</v>
      </c>
      <c r="D60" s="1">
        <v>45764</v>
      </c>
      <c r="E60" t="str">
        <f>CHOOSE(WEEKDAY(Table1[[#This Row],[Date]], 1), "Sunday", "Monday", "Tuesday", "Wednesday", "Thursday", "Friday", "Saturday")</f>
        <v>Thursday</v>
      </c>
      <c r="F60" t="str">
        <f>IF(Table1[[#This Row],[Day of Week]]="Saturday","Yes","No")</f>
        <v>No</v>
      </c>
      <c r="G60" t="s">
        <v>14</v>
      </c>
      <c r="H60" t="str">
        <f>IF(OR(Table1[[#This Row],[Shabbat]]="Yes",Table1[[#This Row],[Yom Tov]]="Yes"),"No","Yes")</f>
        <v>Yes</v>
      </c>
      <c r="I60" t="s">
        <v>14</v>
      </c>
      <c r="J60" t="s">
        <v>14</v>
      </c>
      <c r="K60" t="s">
        <v>15</v>
      </c>
      <c r="L60" t="s">
        <v>14</v>
      </c>
      <c r="M6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60">
        <f>IF(Table1[[#This Row],[Work Permitted]]="No",IF(Table1[[#This Row],[Work Days]]=0,0,1),0)</f>
        <v>0</v>
      </c>
      <c r="O60" s="2" t="s">
        <v>22</v>
      </c>
    </row>
    <row r="61" spans="1:15" x14ac:dyDescent="0.25">
      <c r="A61" t="s">
        <v>25</v>
      </c>
      <c r="B61" s="1">
        <v>45759</v>
      </c>
      <c r="C61" t="s">
        <v>41</v>
      </c>
      <c r="D61" s="1">
        <v>45765</v>
      </c>
      <c r="E61" t="str">
        <f>CHOOSE(WEEKDAY(Table1[[#This Row],[Date]], 1), "Sunday", "Monday", "Tuesday", "Wednesday", "Thursday", "Friday", "Saturday")</f>
        <v>Friday</v>
      </c>
      <c r="F61" t="str">
        <f>IF(Table1[[#This Row],[Day of Week]]="Saturday","Yes","No")</f>
        <v>No</v>
      </c>
      <c r="G61" t="s">
        <v>14</v>
      </c>
      <c r="H61" t="str">
        <f>IF(OR(Table1[[#This Row],[Shabbat]]="Yes",Table1[[#This Row],[Yom Tov]]="Yes"),"No","Yes")</f>
        <v>Yes</v>
      </c>
      <c r="I61" t="s">
        <v>14</v>
      </c>
      <c r="J61" t="s">
        <v>15</v>
      </c>
      <c r="K61" t="s">
        <v>14</v>
      </c>
      <c r="L61" t="s">
        <v>14</v>
      </c>
      <c r="M6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61">
        <f>IF(Table1[[#This Row],[Work Permitted]]="No",IF(Table1[[#This Row],[Work Days]]=0,0,1),0)</f>
        <v>0</v>
      </c>
      <c r="O61" s="2" t="s">
        <v>22</v>
      </c>
    </row>
    <row r="62" spans="1:15" x14ac:dyDescent="0.25">
      <c r="A62" t="s">
        <v>25</v>
      </c>
      <c r="B62" s="3">
        <v>45759</v>
      </c>
      <c r="C62" t="s">
        <v>42</v>
      </c>
      <c r="D62" s="1">
        <v>45766</v>
      </c>
      <c r="E62" t="str">
        <f>CHOOSE(WEEKDAY(Table1[[#This Row],[Date]], 1), "Sunday", "Monday", "Tuesday", "Wednesday", "Thursday", "Friday", "Saturday")</f>
        <v>Saturday</v>
      </c>
      <c r="F62" t="str">
        <f>IF(Table1[[#This Row],[Day of Week]]="Saturday","Yes","No")</f>
        <v>Yes</v>
      </c>
      <c r="G62" t="s">
        <v>15</v>
      </c>
      <c r="H62" t="str">
        <f>IF(OR(Table1[[#This Row],[Shabbat]]="Yes",Table1[[#This Row],[Yom Tov]]="Yes"),"No","Yes")</f>
        <v>No</v>
      </c>
      <c r="I62" t="s">
        <v>14</v>
      </c>
      <c r="J62" t="s">
        <v>14</v>
      </c>
      <c r="K62" t="s">
        <v>14</v>
      </c>
      <c r="L62" t="s">
        <v>14</v>
      </c>
      <c r="M6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62">
        <f>IF(Table1[[#This Row],[Work Permitted]]="No",IF(Table1[[#This Row],[Work Days]]=0,0,1),0)</f>
        <v>0</v>
      </c>
      <c r="O62" s="2" t="s">
        <v>22</v>
      </c>
    </row>
    <row r="63" spans="1:15" x14ac:dyDescent="0.25">
      <c r="A63" t="s">
        <v>25</v>
      </c>
      <c r="B63" s="1">
        <v>45759</v>
      </c>
      <c r="C63" t="s">
        <v>43</v>
      </c>
      <c r="D63" s="1">
        <v>45767</v>
      </c>
      <c r="E63" t="str">
        <f>CHOOSE(WEEKDAY(Table1[[#This Row],[Date]], 1), "Sunday", "Monday", "Tuesday", "Wednesday", "Thursday", "Friday", "Saturday")</f>
        <v>Sunday</v>
      </c>
      <c r="F63" t="str">
        <f>IF(Table1[[#This Row],[Day of Week]]="Saturday","Yes","No")</f>
        <v>No</v>
      </c>
      <c r="G63" t="s">
        <v>15</v>
      </c>
      <c r="H63" t="str">
        <f>IF(OR(Table1[[#This Row],[Shabbat]]="Yes",Table1[[#This Row],[Yom Tov]]="Yes"),"No","Yes")</f>
        <v>No</v>
      </c>
      <c r="I63" t="s">
        <v>14</v>
      </c>
      <c r="J63" t="s">
        <v>14</v>
      </c>
      <c r="K63" t="s">
        <v>15</v>
      </c>
      <c r="L63" t="s">
        <v>15</v>
      </c>
      <c r="M6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63">
        <f>IF(Table1[[#This Row],[Work Permitted]]="No",IF(Table1[[#This Row],[Work Days]]=0,0,1),0)</f>
        <v>0</v>
      </c>
      <c r="O63" s="2" t="s">
        <v>22</v>
      </c>
    </row>
    <row r="64" spans="1:15" x14ac:dyDescent="0.25">
      <c r="A64" t="s">
        <v>26</v>
      </c>
      <c r="B64" s="1">
        <v>45788</v>
      </c>
      <c r="C64" t="s">
        <v>44</v>
      </c>
      <c r="D64" s="1">
        <v>45788</v>
      </c>
      <c r="E64" t="str">
        <f>CHOOSE(WEEKDAY(Table1[[#This Row],[Date]], 1), "Sunday", "Monday", "Tuesday", "Wednesday", "Thursday", "Friday", "Saturday")</f>
        <v>Sunday</v>
      </c>
      <c r="F64" t="str">
        <f>IF(Table1[[#This Row],[Day of Week]]="Saturday","Yes","No")</f>
        <v>No</v>
      </c>
      <c r="G64" t="s">
        <v>14</v>
      </c>
      <c r="H64" t="str">
        <f>IF(OR(Table1[[#This Row],[Shabbat]]="Yes",Table1[[#This Row],[Yom Tov]]="Yes"),"No","Yes")</f>
        <v>Yes</v>
      </c>
      <c r="I64" t="s">
        <v>15</v>
      </c>
      <c r="J64" t="s">
        <v>14</v>
      </c>
      <c r="K64" t="s">
        <v>14</v>
      </c>
      <c r="L64" t="s">
        <v>14</v>
      </c>
      <c r="M6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64">
        <f>IF(Table1[[#This Row],[Work Permitted]]="No",IF(Table1[[#This Row],[Work Days]]=0,0,1),0)</f>
        <v>0</v>
      </c>
      <c r="O64" s="2" t="s">
        <v>45</v>
      </c>
    </row>
    <row r="65" spans="1:15" x14ac:dyDescent="0.25">
      <c r="A65" t="s">
        <v>26</v>
      </c>
      <c r="B65" s="1">
        <v>45788</v>
      </c>
      <c r="C65" t="s">
        <v>26</v>
      </c>
      <c r="D65" s="1">
        <v>45789</v>
      </c>
      <c r="E65" t="str">
        <f>CHOOSE(WEEKDAY(Table1[[#This Row],[Date]], 1), "Sunday", "Monday", "Tuesday", "Wednesday", "Thursday", "Friday", "Saturday")</f>
        <v>Monday</v>
      </c>
      <c r="F65" t="str">
        <f>IF(Table1[[#This Row],[Day of Week]]="Saturday","Yes","No")</f>
        <v>No</v>
      </c>
      <c r="G65" t="s">
        <v>14</v>
      </c>
      <c r="H65" t="str">
        <f>IF(OR(Table1[[#This Row],[Shabbat]]="Yes",Table1[[#This Row],[Yom Tov]]="Yes"),"No","Yes")</f>
        <v>Yes</v>
      </c>
      <c r="I65" t="s">
        <v>14</v>
      </c>
      <c r="J65" t="s">
        <v>14</v>
      </c>
      <c r="K65" t="s">
        <v>14</v>
      </c>
      <c r="L65" t="s">
        <v>15</v>
      </c>
      <c r="M6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65">
        <f>IF(Table1[[#This Row],[Work Permitted]]="No",IF(Table1[[#This Row],[Work Days]]=0,0,1),0)</f>
        <v>0</v>
      </c>
      <c r="O65" s="2" t="s">
        <v>45</v>
      </c>
    </row>
    <row r="66" spans="1:15" x14ac:dyDescent="0.25">
      <c r="A66" t="s">
        <v>46</v>
      </c>
      <c r="B66" s="1">
        <v>45792</v>
      </c>
      <c r="C66" t="s">
        <v>47</v>
      </c>
      <c r="D66" s="1">
        <v>45792</v>
      </c>
      <c r="E66" t="str">
        <f>CHOOSE(WEEKDAY(Table1[[#This Row],[Date]], 1), "Sunday", "Monday", "Tuesday", "Wednesday", "Thursday", "Friday", "Saturday")</f>
        <v>Thursday</v>
      </c>
      <c r="F66" t="str">
        <f>IF(Table1[[#This Row],[Day of Week]]="Saturday","Yes","No")</f>
        <v>No</v>
      </c>
      <c r="G66" t="s">
        <v>14</v>
      </c>
      <c r="H66" t="str">
        <f>IF(OR(Table1[[#This Row],[Shabbat]]="Yes",Table1[[#This Row],[Yom Tov]]="Yes"),"No","Yes")</f>
        <v>Yes</v>
      </c>
      <c r="I66" t="s">
        <v>15</v>
      </c>
      <c r="J66" t="s">
        <v>14</v>
      </c>
      <c r="K66" t="s">
        <v>15</v>
      </c>
      <c r="L66" t="s">
        <v>14</v>
      </c>
      <c r="M6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66">
        <f>IF(Table1[[#This Row],[Work Permitted]]="No",IF(Table1[[#This Row],[Work Days]]=0,0,1),0)</f>
        <v>0</v>
      </c>
      <c r="O66" s="2" t="s">
        <v>48</v>
      </c>
    </row>
    <row r="67" spans="1:15" x14ac:dyDescent="0.25">
      <c r="A67" t="s">
        <v>46</v>
      </c>
      <c r="B67" s="1">
        <v>45792</v>
      </c>
      <c r="C67" t="s">
        <v>46</v>
      </c>
      <c r="D67" s="1">
        <v>45793</v>
      </c>
      <c r="E67" t="str">
        <f>CHOOSE(WEEKDAY(Table1[[#This Row],[Date]], 1), "Sunday", "Monday", "Tuesday", "Wednesday", "Thursday", "Friday", "Saturday")</f>
        <v>Friday</v>
      </c>
      <c r="F67" t="str">
        <f>IF(Table1[[#This Row],[Day of Week]]="Saturday","Yes","No")</f>
        <v>No</v>
      </c>
      <c r="G67" t="s">
        <v>14</v>
      </c>
      <c r="H67" t="str">
        <f>IF(OR(Table1[[#This Row],[Shabbat]]="Yes",Table1[[#This Row],[Yom Tov]]="Yes"),"No","Yes")</f>
        <v>Yes</v>
      </c>
      <c r="I67" t="s">
        <v>14</v>
      </c>
      <c r="J67" t="s">
        <v>14</v>
      </c>
      <c r="K67" t="s">
        <v>14</v>
      </c>
      <c r="L67" t="s">
        <v>15</v>
      </c>
      <c r="M6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67">
        <f>IF(Table1[[#This Row],[Work Permitted]]="No",IF(Table1[[#This Row],[Work Days]]=0,0,1),0)</f>
        <v>0</v>
      </c>
      <c r="O67" s="2" t="s">
        <v>48</v>
      </c>
    </row>
    <row r="68" spans="1:15" x14ac:dyDescent="0.25">
      <c r="A68" t="s">
        <v>49</v>
      </c>
      <c r="B68" s="1">
        <v>45809</v>
      </c>
      <c r="C68" t="s">
        <v>50</v>
      </c>
      <c r="D68" s="1">
        <v>45809</v>
      </c>
      <c r="E68" t="str">
        <f>CHOOSE(WEEKDAY(Table1[[#This Row],[Date]], 1), "Sunday", "Monday", "Tuesday", "Wednesday", "Thursday", "Friday", "Saturday")</f>
        <v>Sunday</v>
      </c>
      <c r="F68" t="str">
        <f>IF(Table1[[#This Row],[Day of Week]]="Saturday","Yes","No")</f>
        <v>No</v>
      </c>
      <c r="G68" t="s">
        <v>14</v>
      </c>
      <c r="H68" t="str">
        <f>IF(OR(Table1[[#This Row],[Shabbat]]="Yes",Table1[[#This Row],[Yom Tov]]="Yes"),"No","Yes")</f>
        <v>Yes</v>
      </c>
      <c r="I68" t="s">
        <v>15</v>
      </c>
      <c r="J68" t="s">
        <v>15</v>
      </c>
      <c r="K68" t="s">
        <v>14</v>
      </c>
      <c r="L68" t="s">
        <v>14</v>
      </c>
      <c r="M6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68">
        <f>IF(Table1[[#This Row],[Work Permitted]]="No",IF(Table1[[#This Row],[Work Days]]=0,0,1),0)</f>
        <v>0</v>
      </c>
      <c r="O68" s="2" t="s">
        <v>27</v>
      </c>
    </row>
    <row r="69" spans="1:15" x14ac:dyDescent="0.25">
      <c r="A69" t="s">
        <v>49</v>
      </c>
      <c r="B69" s="1">
        <v>45809</v>
      </c>
      <c r="C69" t="s">
        <v>51</v>
      </c>
      <c r="D69" s="1">
        <v>45810</v>
      </c>
      <c r="E69" t="str">
        <f>CHOOSE(WEEKDAY(Table1[[#This Row],[Date]], 1), "Sunday", "Monday", "Tuesday", "Wednesday", "Thursday", "Friday", "Saturday")</f>
        <v>Monday</v>
      </c>
      <c r="F69" t="str">
        <f>IF(Table1[[#This Row],[Day of Week]]="Saturday","Yes","No")</f>
        <v>No</v>
      </c>
      <c r="G69" t="s">
        <v>15</v>
      </c>
      <c r="H69" t="str">
        <f>IF(OR(Table1[[#This Row],[Shabbat]]="Yes",Table1[[#This Row],[Yom Tov]]="Yes"),"No","Yes")</f>
        <v>No</v>
      </c>
      <c r="I69" t="s">
        <v>14</v>
      </c>
      <c r="J69" t="s">
        <v>14</v>
      </c>
      <c r="K69" t="s">
        <v>14</v>
      </c>
      <c r="L69" t="s">
        <v>14</v>
      </c>
      <c r="M6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69">
        <f>IF(Table1[[#This Row],[Work Permitted]]="No",IF(Table1[[#This Row],[Work Days]]=0,0,1),0)</f>
        <v>1</v>
      </c>
      <c r="O69" s="2" t="s">
        <v>27</v>
      </c>
    </row>
    <row r="70" spans="1:15" x14ac:dyDescent="0.25">
      <c r="A70" t="s">
        <v>49</v>
      </c>
      <c r="B70" s="1">
        <v>45809</v>
      </c>
      <c r="C70" t="s">
        <v>52</v>
      </c>
      <c r="D70" s="1">
        <v>45811</v>
      </c>
      <c r="E70" t="str">
        <f>CHOOSE(WEEKDAY(Table1[[#This Row],[Date]], 1), "Sunday", "Monday", "Tuesday", "Wednesday", "Thursday", "Friday", "Saturday")</f>
        <v>Tuesday</v>
      </c>
      <c r="F70" t="str">
        <f>IF(Table1[[#This Row],[Day of Week]]="Saturday","Yes","No")</f>
        <v>No</v>
      </c>
      <c r="G70" t="s">
        <v>15</v>
      </c>
      <c r="H70" t="str">
        <f>IF(OR(Table1[[#This Row],[Shabbat]]="Yes",Table1[[#This Row],[Yom Tov]]="Yes"),"No","Yes")</f>
        <v>No</v>
      </c>
      <c r="I70" t="s">
        <v>14</v>
      </c>
      <c r="J70" t="s">
        <v>14</v>
      </c>
      <c r="K70" t="s">
        <v>15</v>
      </c>
      <c r="L70" t="s">
        <v>15</v>
      </c>
      <c r="M7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0">
        <f>IF(Table1[[#This Row],[Work Permitted]]="No",IF(Table1[[#This Row],[Work Days]]=0,0,1),0)</f>
        <v>1</v>
      </c>
      <c r="O70" s="2" t="s">
        <v>27</v>
      </c>
    </row>
    <row r="71" spans="1:15" x14ac:dyDescent="0.25">
      <c r="A71" t="s">
        <v>53</v>
      </c>
      <c r="B71" s="1">
        <v>45871</v>
      </c>
      <c r="C71" t="s">
        <v>54</v>
      </c>
      <c r="D71" s="1">
        <v>45871</v>
      </c>
      <c r="E71" t="str">
        <f>CHOOSE(WEEKDAY(Table1[[#This Row],[Date]], 1), "Sunday", "Monday", "Tuesday", "Wednesday", "Thursday", "Friday", "Saturday")</f>
        <v>Saturday</v>
      </c>
      <c r="F71" t="str">
        <f>IF(Table1[[#This Row],[Day of Week]]="Saturday","Yes","No")</f>
        <v>Yes</v>
      </c>
      <c r="G71" t="s">
        <v>14</v>
      </c>
      <c r="H71" t="str">
        <f>IF(OR(Table1[[#This Row],[Shabbat]]="Yes",Table1[[#This Row],[Yom Tov]]="Yes"),"No","Yes")</f>
        <v>No</v>
      </c>
      <c r="I71" t="s">
        <v>15</v>
      </c>
      <c r="J71" t="s">
        <v>14</v>
      </c>
      <c r="K71" t="s">
        <v>14</v>
      </c>
      <c r="L71" t="s">
        <v>14</v>
      </c>
      <c r="M7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71">
        <f>IF(Table1[[#This Row],[Work Permitted]]="No",IF(Table1[[#This Row],[Work Days]]=0,0,1),0)</f>
        <v>0</v>
      </c>
      <c r="O71" s="2" t="s">
        <v>55</v>
      </c>
    </row>
    <row r="72" spans="1:15" x14ac:dyDescent="0.25">
      <c r="A72" t="s">
        <v>53</v>
      </c>
      <c r="B72" s="1">
        <v>45871</v>
      </c>
      <c r="C72" t="s">
        <v>53</v>
      </c>
      <c r="D72" s="1">
        <v>45872</v>
      </c>
      <c r="E72" t="str">
        <f>CHOOSE(WEEKDAY(Table1[[#This Row],[Date]], 1), "Sunday", "Monday", "Tuesday", "Wednesday", "Thursday", "Friday", "Saturday")</f>
        <v>Sunday</v>
      </c>
      <c r="F72" t="str">
        <f>IF(Table1[[#This Row],[Day of Week]]="Saturday","Yes","No")</f>
        <v>No</v>
      </c>
      <c r="G72" t="s">
        <v>14</v>
      </c>
      <c r="H72" t="str">
        <f>IF(OR(Table1[[#This Row],[Shabbat]]="Yes",Table1[[#This Row],[Yom Tov]]="Yes"),"No","Yes")</f>
        <v>Yes</v>
      </c>
      <c r="I72" t="s">
        <v>14</v>
      </c>
      <c r="J72" t="s">
        <v>14</v>
      </c>
      <c r="K72" t="s">
        <v>14</v>
      </c>
      <c r="L72" t="s">
        <v>15</v>
      </c>
      <c r="M7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72">
        <f>IF(Table1[[#This Row],[Work Permitted]]="No",IF(Table1[[#This Row],[Work Days]]=0,0,1),0)</f>
        <v>0</v>
      </c>
      <c r="O72" s="2" t="s">
        <v>55</v>
      </c>
    </row>
    <row r="73" spans="1:15" x14ac:dyDescent="0.25">
      <c r="A73" t="s">
        <v>28</v>
      </c>
      <c r="B73" s="1">
        <v>45877</v>
      </c>
      <c r="C73" t="s">
        <v>56</v>
      </c>
      <c r="D73" s="1">
        <v>45877</v>
      </c>
      <c r="E73" t="str">
        <f>CHOOSE(WEEKDAY(Table1[[#This Row],[Date]], 1), "Sunday", "Monday", "Tuesday", "Wednesday", "Thursday", "Friday", "Saturday")</f>
        <v>Friday</v>
      </c>
      <c r="F73" t="str">
        <f>IF(Table1[[#This Row],[Day of Week]]="Saturday","Yes","No")</f>
        <v>No</v>
      </c>
      <c r="G73" t="s">
        <v>14</v>
      </c>
      <c r="H73" t="str">
        <f>IF(OR(Table1[[#This Row],[Shabbat]]="Yes",Table1[[#This Row],[Yom Tov]]="Yes"),"No","Yes")</f>
        <v>Yes</v>
      </c>
      <c r="I73" t="s">
        <v>15</v>
      </c>
      <c r="J73" t="s">
        <v>14</v>
      </c>
      <c r="K73" t="s">
        <v>14</v>
      </c>
      <c r="L73" t="s">
        <v>14</v>
      </c>
      <c r="M7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3">
        <f>IF(Table1[[#This Row],[Work Permitted]]="No",IF(Table1[[#This Row],[Work Days]]=0,0,1),0)</f>
        <v>0</v>
      </c>
      <c r="O73" s="2" t="s">
        <v>29</v>
      </c>
    </row>
    <row r="74" spans="1:15" x14ac:dyDescent="0.25">
      <c r="A74" t="s">
        <v>28</v>
      </c>
      <c r="B74" s="1">
        <v>45877</v>
      </c>
      <c r="C74" t="s">
        <v>28</v>
      </c>
      <c r="D74" s="1">
        <v>45878</v>
      </c>
      <c r="E74" t="str">
        <f>CHOOSE(WEEKDAY(Table1[[#This Row],[Date]], 1), "Sunday", "Monday", "Tuesday", "Wednesday", "Thursday", "Friday", "Saturday")</f>
        <v>Saturday</v>
      </c>
      <c r="F74" t="str">
        <f>IF(Table1[[#This Row],[Day of Week]]="Saturday","Yes","No")</f>
        <v>Yes</v>
      </c>
      <c r="G74" t="s">
        <v>14</v>
      </c>
      <c r="H74" t="str">
        <f>IF(OR(Table1[[#This Row],[Shabbat]]="Yes",Table1[[#This Row],[Yom Tov]]="Yes"),"No","Yes")</f>
        <v>No</v>
      </c>
      <c r="I74" t="s">
        <v>14</v>
      </c>
      <c r="J74" t="s">
        <v>14</v>
      </c>
      <c r="K74" t="s">
        <v>14</v>
      </c>
      <c r="L74" t="s">
        <v>15</v>
      </c>
      <c r="M7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74">
        <f>IF(Table1[[#This Row],[Work Permitted]]="No",IF(Table1[[#This Row],[Work Days]]=0,0,1),0)</f>
        <v>0</v>
      </c>
      <c r="O74" s="2" t="s">
        <v>29</v>
      </c>
    </row>
    <row r="75" spans="1:15" x14ac:dyDescent="0.25">
      <c r="A75" t="s">
        <v>58</v>
      </c>
      <c r="B75" s="1">
        <v>45922</v>
      </c>
      <c r="C75" t="s">
        <v>57</v>
      </c>
      <c r="D75" s="1">
        <v>45922</v>
      </c>
      <c r="E75" t="str">
        <f>CHOOSE(WEEKDAY(Table1[[#This Row],[Date]], 1), "Sunday", "Monday", "Tuesday", "Wednesday", "Thursday", "Friday", "Saturday")</f>
        <v>Monday</v>
      </c>
      <c r="F75" t="str">
        <f>IF(Table1[[#This Row],[Day of Week]]="Saturday","Yes","No")</f>
        <v>No</v>
      </c>
      <c r="G75" t="s">
        <v>14</v>
      </c>
      <c r="H75" t="str">
        <f>IF(OR(Table1[[#This Row],[Shabbat]]="Yes",Table1[[#This Row],[Yom Tov]]="Yes"),"No","Yes")</f>
        <v>Yes</v>
      </c>
      <c r="I75" t="s">
        <v>15</v>
      </c>
      <c r="J75" t="s">
        <v>15</v>
      </c>
      <c r="K75" t="s">
        <v>14</v>
      </c>
      <c r="L75" t="s">
        <v>14</v>
      </c>
      <c r="M7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5">
        <f>IF(Table1[[#This Row],[Work Permitted]]="No",IF(Table1[[#This Row],[Work Days]]=0,0,1),0)</f>
        <v>0</v>
      </c>
      <c r="O75" s="2" t="s">
        <v>30</v>
      </c>
    </row>
    <row r="76" spans="1:15" x14ac:dyDescent="0.25">
      <c r="A76" t="s">
        <v>58</v>
      </c>
      <c r="B76" s="1">
        <v>45922</v>
      </c>
      <c r="C76" t="s">
        <v>59</v>
      </c>
      <c r="D76" s="1">
        <v>45923</v>
      </c>
      <c r="E76" t="str">
        <f>CHOOSE(WEEKDAY(Table1[[#This Row],[Date]], 1), "Sunday", "Monday", "Tuesday", "Wednesday", "Thursday", "Friday", "Saturday")</f>
        <v>Tuesday</v>
      </c>
      <c r="F76" t="str">
        <f>IF(Table1[[#This Row],[Day of Week]]="Saturday","Yes","No")</f>
        <v>No</v>
      </c>
      <c r="G76" t="s">
        <v>15</v>
      </c>
      <c r="H76" t="str">
        <f>IF(OR(Table1[[#This Row],[Shabbat]]="Yes",Table1[[#This Row],[Yom Tov]]="Yes"),"No","Yes")</f>
        <v>No</v>
      </c>
      <c r="I76" t="s">
        <v>14</v>
      </c>
      <c r="J76" t="s">
        <v>14</v>
      </c>
      <c r="K76" t="s">
        <v>14</v>
      </c>
      <c r="L76" t="s">
        <v>14</v>
      </c>
      <c r="M7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6">
        <f>IF(Table1[[#This Row],[Work Permitted]]="No",IF(Table1[[#This Row],[Work Days]]=0,0,1),0)</f>
        <v>1</v>
      </c>
      <c r="O76" s="2" t="s">
        <v>30</v>
      </c>
    </row>
    <row r="77" spans="1:15" x14ac:dyDescent="0.25">
      <c r="A77" t="s">
        <v>58</v>
      </c>
      <c r="B77" s="1">
        <v>45922</v>
      </c>
      <c r="C77" t="s">
        <v>60</v>
      </c>
      <c r="D77" s="1">
        <v>45924</v>
      </c>
      <c r="E77" t="str">
        <f>CHOOSE(WEEKDAY(Table1[[#This Row],[Date]], 1), "Sunday", "Monday", "Tuesday", "Wednesday", "Thursday", "Friday", "Saturday")</f>
        <v>Wednesday</v>
      </c>
      <c r="F77" t="str">
        <f>IF(Table1[[#This Row],[Day of Week]]="Saturday","Yes","No")</f>
        <v>No</v>
      </c>
      <c r="G77" t="s">
        <v>15</v>
      </c>
      <c r="H77" t="str">
        <f>IF(OR(Table1[[#This Row],[Shabbat]]="Yes",Table1[[#This Row],[Yom Tov]]="Yes"),"No","Yes")</f>
        <v>No</v>
      </c>
      <c r="I77" t="s">
        <v>14</v>
      </c>
      <c r="J77" t="s">
        <v>14</v>
      </c>
      <c r="K77" t="s">
        <v>14</v>
      </c>
      <c r="L77" t="s">
        <v>15</v>
      </c>
      <c r="M7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7">
        <f>IF(Table1[[#This Row],[Work Permitted]]="No",IF(Table1[[#This Row],[Work Days]]=0,0,1),0)</f>
        <v>1</v>
      </c>
      <c r="O77" s="2" t="s">
        <v>30</v>
      </c>
    </row>
    <row r="78" spans="1:15" x14ac:dyDescent="0.25">
      <c r="A78" t="s">
        <v>31</v>
      </c>
      <c r="B78" s="1">
        <v>45931</v>
      </c>
      <c r="C78" t="s">
        <v>61</v>
      </c>
      <c r="D78" s="1">
        <v>45931</v>
      </c>
      <c r="E78" t="str">
        <f>CHOOSE(WEEKDAY(Table1[[#This Row],[Date]], 1), "Sunday", "Monday", "Tuesday", "Wednesday", "Thursday", "Friday", "Saturday")</f>
        <v>Wednesday</v>
      </c>
      <c r="F78" t="str">
        <f>IF(Table1[[#This Row],[Day of Week]]="Saturday","Yes","No")</f>
        <v>No</v>
      </c>
      <c r="G78" t="s">
        <v>14</v>
      </c>
      <c r="H78" t="str">
        <f>IF(OR(Table1[[#This Row],[Shabbat]]="Yes",Table1[[#This Row],[Yom Tov]]="Yes"),"No","Yes")</f>
        <v>Yes</v>
      </c>
      <c r="I78" t="s">
        <v>15</v>
      </c>
      <c r="J78" t="s">
        <v>15</v>
      </c>
      <c r="K78" t="s">
        <v>14</v>
      </c>
      <c r="L78" t="s">
        <v>14</v>
      </c>
      <c r="M7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8">
        <f>IF(Table1[[#This Row],[Work Permitted]]="No",IF(Table1[[#This Row],[Work Days]]=0,0,1),0)</f>
        <v>0</v>
      </c>
      <c r="O78" s="2" t="s">
        <v>32</v>
      </c>
    </row>
    <row r="79" spans="1:15" x14ac:dyDescent="0.25">
      <c r="A79" t="s">
        <v>31</v>
      </c>
      <c r="B79" s="1">
        <v>45931</v>
      </c>
      <c r="C79" t="s">
        <v>31</v>
      </c>
      <c r="D79" s="1">
        <v>45932</v>
      </c>
      <c r="E79" t="str">
        <f>CHOOSE(WEEKDAY(Table1[[#This Row],[Date]], 1), "Sunday", "Monday", "Tuesday", "Wednesday", "Thursday", "Friday", "Saturday")</f>
        <v>Thursday</v>
      </c>
      <c r="F79" t="str">
        <f>IF(Table1[[#This Row],[Day of Week]]="Saturday","Yes","No")</f>
        <v>No</v>
      </c>
      <c r="G79" t="s">
        <v>15</v>
      </c>
      <c r="H79" t="str">
        <f>IF(OR(Table1[[#This Row],[Shabbat]]="Yes",Table1[[#This Row],[Yom Tov]]="Yes"),"No","Yes")</f>
        <v>No</v>
      </c>
      <c r="I79" t="s">
        <v>14</v>
      </c>
      <c r="J79" t="s">
        <v>14</v>
      </c>
      <c r="K79" t="s">
        <v>15</v>
      </c>
      <c r="L79" t="s">
        <v>15</v>
      </c>
      <c r="M7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79">
        <f>IF(Table1[[#This Row],[Work Permitted]]="No",IF(Table1[[#This Row],[Work Days]]=0,0,1),0)</f>
        <v>1</v>
      </c>
      <c r="O79" s="2" t="s">
        <v>32</v>
      </c>
    </row>
    <row r="80" spans="1:15" x14ac:dyDescent="0.25">
      <c r="A80" t="s">
        <v>76</v>
      </c>
      <c r="B80" s="1">
        <v>45936</v>
      </c>
      <c r="C80" t="s">
        <v>77</v>
      </c>
      <c r="D80" s="1">
        <v>45936</v>
      </c>
      <c r="E80" t="str">
        <f>CHOOSE(WEEKDAY(Table1[[#This Row],[Date]], 1), "Sunday", "Monday", "Tuesday", "Wednesday", "Thursday", "Friday", "Saturday")</f>
        <v>Monday</v>
      </c>
      <c r="F80" t="str">
        <f>IF(Table1[[#This Row],[Day of Week]]="Saturday","Yes","No")</f>
        <v>No</v>
      </c>
      <c r="G80" t="s">
        <v>14</v>
      </c>
      <c r="H80" t="str">
        <f>IF(OR(Table1[[#This Row],[Shabbat]]="Yes",Table1[[#This Row],[Yom Tov]]="Yes"),"No","Yes")</f>
        <v>Yes</v>
      </c>
      <c r="I80" t="s">
        <v>15</v>
      </c>
      <c r="J80" t="s">
        <v>15</v>
      </c>
      <c r="K80" t="s">
        <v>14</v>
      </c>
      <c r="L80" t="s">
        <v>14</v>
      </c>
      <c r="M8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0">
        <f>IF(Table1[[#This Row],[Work Permitted]]="No",IF(Table1[[#This Row],[Work Days]]=0,0,1),0)</f>
        <v>0</v>
      </c>
      <c r="O80" s="2" t="s">
        <v>33</v>
      </c>
    </row>
    <row r="81" spans="1:15" x14ac:dyDescent="0.25">
      <c r="A81" t="s">
        <v>76</v>
      </c>
      <c r="B81" s="1">
        <v>45936</v>
      </c>
      <c r="C81" t="s">
        <v>78</v>
      </c>
      <c r="D81" s="1">
        <v>45937</v>
      </c>
      <c r="E81" t="str">
        <f>CHOOSE(WEEKDAY(Table1[[#This Row],[Date]], 1), "Sunday", "Monday", "Tuesday", "Wednesday", "Thursday", "Friday", "Saturday")</f>
        <v>Tuesday</v>
      </c>
      <c r="F81" t="str">
        <f>IF(Table1[[#This Row],[Day of Week]]="Saturday","Yes","No")</f>
        <v>No</v>
      </c>
      <c r="G81" t="s">
        <v>15</v>
      </c>
      <c r="H81" t="str">
        <f>IF(OR(Table1[[#This Row],[Shabbat]]="Yes",Table1[[#This Row],[Yom Tov]]="Yes"),"No","Yes")</f>
        <v>No</v>
      </c>
      <c r="I81" t="s">
        <v>14</v>
      </c>
      <c r="J81" t="s">
        <v>14</v>
      </c>
      <c r="K81" t="s">
        <v>14</v>
      </c>
      <c r="L81" t="s">
        <v>14</v>
      </c>
      <c r="M8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1">
        <f>IF(Table1[[#This Row],[Work Permitted]]="No",IF(Table1[[#This Row],[Work Days]]=0,0,1),0)</f>
        <v>1</v>
      </c>
      <c r="O81" s="2" t="s">
        <v>33</v>
      </c>
    </row>
    <row r="82" spans="1:15" x14ac:dyDescent="0.25">
      <c r="A82" t="s">
        <v>76</v>
      </c>
      <c r="B82" s="1">
        <v>45936</v>
      </c>
      <c r="C82" t="s">
        <v>79</v>
      </c>
      <c r="D82" s="1">
        <v>45938</v>
      </c>
      <c r="E82" t="str">
        <f>CHOOSE(WEEKDAY(Table1[[#This Row],[Date]], 1), "Sunday", "Monday", "Tuesday", "Wednesday", "Thursday", "Friday", "Saturday")</f>
        <v>Wednesday</v>
      </c>
      <c r="F82" t="str">
        <f>IF(Table1[[#This Row],[Day of Week]]="Saturday","Yes","No")</f>
        <v>No</v>
      </c>
      <c r="G82" t="s">
        <v>15</v>
      </c>
      <c r="H82" t="str">
        <f>IF(OR(Table1[[#This Row],[Shabbat]]="Yes",Table1[[#This Row],[Yom Tov]]="Yes"),"No","Yes")</f>
        <v>No</v>
      </c>
      <c r="I82" t="s">
        <v>14</v>
      </c>
      <c r="J82" t="s">
        <v>14</v>
      </c>
      <c r="K82" t="s">
        <v>14</v>
      </c>
      <c r="L82" t="s">
        <v>14</v>
      </c>
      <c r="M8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2">
        <f>IF(Table1[[#This Row],[Work Permitted]]="No",IF(Table1[[#This Row],[Work Days]]=0,0,1),0)</f>
        <v>1</v>
      </c>
      <c r="O82" s="2" t="s">
        <v>33</v>
      </c>
    </row>
    <row r="83" spans="1:15" x14ac:dyDescent="0.25">
      <c r="A83" t="s">
        <v>76</v>
      </c>
      <c r="B83" s="1">
        <v>45936</v>
      </c>
      <c r="C83" t="s">
        <v>80</v>
      </c>
      <c r="D83" s="1">
        <v>45939</v>
      </c>
      <c r="E83" t="str">
        <f>CHOOSE(WEEKDAY(Table1[[#This Row],[Date]], 1), "Sunday", "Monday", "Tuesday", "Wednesday", "Thursday", "Friday", "Saturday")</f>
        <v>Thursday</v>
      </c>
      <c r="F83" t="str">
        <f>IF(Table1[[#This Row],[Day of Week]]="Saturday","Yes","No")</f>
        <v>No</v>
      </c>
      <c r="G83" t="s">
        <v>14</v>
      </c>
      <c r="H83" t="str">
        <f>IF(OR(Table1[[#This Row],[Shabbat]]="Yes",Table1[[#This Row],[Yom Tov]]="Yes"),"No","Yes")</f>
        <v>Yes</v>
      </c>
      <c r="I83" t="s">
        <v>14</v>
      </c>
      <c r="J83" t="s">
        <v>14</v>
      </c>
      <c r="K83" t="s">
        <v>15</v>
      </c>
      <c r="L83" t="s">
        <v>14</v>
      </c>
      <c r="M8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3">
        <f>IF(Table1[[#This Row],[Work Permitted]]="No",IF(Table1[[#This Row],[Work Days]]=0,0,1),0)</f>
        <v>0</v>
      </c>
      <c r="O83" s="2" t="s">
        <v>33</v>
      </c>
    </row>
    <row r="84" spans="1:15" x14ac:dyDescent="0.25">
      <c r="A84" t="s">
        <v>76</v>
      </c>
      <c r="B84" s="1">
        <v>45936</v>
      </c>
      <c r="C84" t="s">
        <v>81</v>
      </c>
      <c r="D84" s="1">
        <v>45940</v>
      </c>
      <c r="E84" t="str">
        <f>CHOOSE(WEEKDAY(Table1[[#This Row],[Date]], 1), "Sunday", "Monday", "Tuesday", "Wednesday", "Thursday", "Friday", "Saturday")</f>
        <v>Friday</v>
      </c>
      <c r="F84" t="str">
        <f>IF(Table1[[#This Row],[Day of Week]]="Saturday","Yes","No")</f>
        <v>No</v>
      </c>
      <c r="G84" t="s">
        <v>14</v>
      </c>
      <c r="H84" t="str">
        <f>IF(OR(Table1[[#This Row],[Shabbat]]="Yes",Table1[[#This Row],[Yom Tov]]="Yes"),"No","Yes")</f>
        <v>Yes</v>
      </c>
      <c r="I84" t="s">
        <v>14</v>
      </c>
      <c r="J84" t="s">
        <v>14</v>
      </c>
      <c r="K84" t="s">
        <v>14</v>
      </c>
      <c r="L84" t="s">
        <v>14</v>
      </c>
      <c r="M8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4">
        <f>IF(Table1[[#This Row],[Work Permitted]]="No",IF(Table1[[#This Row],[Work Days]]=0,0,1),0)</f>
        <v>0</v>
      </c>
      <c r="O84" s="2" t="s">
        <v>33</v>
      </c>
    </row>
    <row r="85" spans="1:15" x14ac:dyDescent="0.25">
      <c r="A85" t="s">
        <v>76</v>
      </c>
      <c r="B85" s="1">
        <v>45936</v>
      </c>
      <c r="C85" t="s">
        <v>82</v>
      </c>
      <c r="D85" s="1">
        <v>45941</v>
      </c>
      <c r="E85" t="str">
        <f>CHOOSE(WEEKDAY(Table1[[#This Row],[Date]], 1), "Sunday", "Monday", "Tuesday", "Wednesday", "Thursday", "Friday", "Saturday")</f>
        <v>Saturday</v>
      </c>
      <c r="F85" t="str">
        <f>IF(Table1[[#This Row],[Day of Week]]="Saturday","Yes","No")</f>
        <v>Yes</v>
      </c>
      <c r="G85" t="s">
        <v>14</v>
      </c>
      <c r="H85" t="str">
        <f>IF(OR(Table1[[#This Row],[Shabbat]]="Yes",Table1[[#This Row],[Yom Tov]]="Yes"),"No","Yes")</f>
        <v>No</v>
      </c>
      <c r="I85" t="s">
        <v>14</v>
      </c>
      <c r="J85" t="s">
        <v>14</v>
      </c>
      <c r="K85" t="s">
        <v>14</v>
      </c>
      <c r="L85" t="s">
        <v>14</v>
      </c>
      <c r="M8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85">
        <f>IF(Table1[[#This Row],[Work Permitted]]="No",IF(Table1[[#This Row],[Work Days]]=0,0,1),0)</f>
        <v>0</v>
      </c>
      <c r="O85" s="2" t="s">
        <v>33</v>
      </c>
    </row>
    <row r="86" spans="1:15" x14ac:dyDescent="0.25">
      <c r="A86" t="s">
        <v>76</v>
      </c>
      <c r="B86" s="1">
        <v>45936</v>
      </c>
      <c r="C86" t="s">
        <v>83</v>
      </c>
      <c r="D86" s="1">
        <v>45942</v>
      </c>
      <c r="E86" t="str">
        <f>CHOOSE(WEEKDAY(Table1[[#This Row],[Date]], 1), "Sunday", "Monday", "Tuesday", "Wednesday", "Thursday", "Friday", "Saturday")</f>
        <v>Sunday</v>
      </c>
      <c r="F86" t="str">
        <f>IF(Table1[[#This Row],[Day of Week]]="Saturday","Yes","No")</f>
        <v>No</v>
      </c>
      <c r="G86" t="s">
        <v>14</v>
      </c>
      <c r="H86" t="str">
        <f>IF(OR(Table1[[#This Row],[Shabbat]]="Yes",Table1[[#This Row],[Yom Tov]]="Yes"),"No","Yes")</f>
        <v>Yes</v>
      </c>
      <c r="I86" t="s">
        <v>14</v>
      </c>
      <c r="J86" t="s">
        <v>14</v>
      </c>
      <c r="K86" t="s">
        <v>14</v>
      </c>
      <c r="L86" t="s">
        <v>14</v>
      </c>
      <c r="M8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86">
        <f>IF(Table1[[#This Row],[Work Permitted]]="No",IF(Table1[[#This Row],[Work Days]]=0,0,1),0)</f>
        <v>0</v>
      </c>
      <c r="O86" s="2" t="s">
        <v>33</v>
      </c>
    </row>
    <row r="87" spans="1:15" x14ac:dyDescent="0.25">
      <c r="A87" t="s">
        <v>76</v>
      </c>
      <c r="B87" s="1">
        <v>45936</v>
      </c>
      <c r="C87" t="s">
        <v>84</v>
      </c>
      <c r="D87" s="1">
        <v>45943</v>
      </c>
      <c r="E87" t="str">
        <f>CHOOSE(WEEKDAY(Table1[[#This Row],[Date]], 1), "Sunday", "Monday", "Tuesday", "Wednesday", "Thursday", "Friday", "Saturday")</f>
        <v>Monday</v>
      </c>
      <c r="F87" t="str">
        <f>IF(Table1[[#This Row],[Day of Week]]="Saturday","Yes","No")</f>
        <v>No</v>
      </c>
      <c r="G87" t="s">
        <v>14</v>
      </c>
      <c r="H87" t="str">
        <f>IF(OR(Table1[[#This Row],[Shabbat]]="Yes",Table1[[#This Row],[Yom Tov]]="Yes"),"No","Yes")</f>
        <v>Yes</v>
      </c>
      <c r="I87" t="s">
        <v>14</v>
      </c>
      <c r="J87" t="s">
        <v>15</v>
      </c>
      <c r="K87" t="s">
        <v>14</v>
      </c>
      <c r="L87" t="s">
        <v>15</v>
      </c>
      <c r="M8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7">
        <f>IF(Table1[[#This Row],[Work Permitted]]="No",IF(Table1[[#This Row],[Work Days]]=0,0,1),0)</f>
        <v>0</v>
      </c>
      <c r="O87" s="2" t="s">
        <v>33</v>
      </c>
    </row>
    <row r="88" spans="1:15" x14ac:dyDescent="0.25">
      <c r="A88" t="s">
        <v>62</v>
      </c>
      <c r="B88" s="1">
        <v>45943</v>
      </c>
      <c r="C88" t="s">
        <v>63</v>
      </c>
      <c r="D88" s="1">
        <v>45943</v>
      </c>
      <c r="E88" t="str">
        <f>CHOOSE(WEEKDAY(Table1[[#This Row],[Date]], 1), "Sunday", "Monday", "Tuesday", "Wednesday", "Thursday", "Friday", "Saturday")</f>
        <v>Monday</v>
      </c>
      <c r="F88" t="str">
        <f>IF(Table1[[#This Row],[Day of Week]]="Saturday","Yes","No")</f>
        <v>No</v>
      </c>
      <c r="G88" t="s">
        <v>14</v>
      </c>
      <c r="H88" t="str">
        <f>IF(OR(Table1[[#This Row],[Shabbat]]="Yes",Table1[[#This Row],[Yom Tov]]="Yes"),"No","Yes")</f>
        <v>Yes</v>
      </c>
      <c r="I88" t="s">
        <v>15</v>
      </c>
      <c r="J88" t="s">
        <v>15</v>
      </c>
      <c r="K88" t="s">
        <v>14</v>
      </c>
      <c r="L88" t="s">
        <v>14</v>
      </c>
      <c r="M8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8">
        <f>IF(Table1[[#This Row],[Work Permitted]]="No",IF(Table1[[#This Row],[Work Days]]=0,0,1),0)</f>
        <v>0</v>
      </c>
      <c r="O88" s="2" t="s">
        <v>34</v>
      </c>
    </row>
    <row r="89" spans="1:15" x14ac:dyDescent="0.25">
      <c r="A89" t="s">
        <v>62</v>
      </c>
      <c r="B89" s="1">
        <v>45943</v>
      </c>
      <c r="C89" t="s">
        <v>64</v>
      </c>
      <c r="D89" s="1">
        <v>45944</v>
      </c>
      <c r="E89" t="str">
        <f>CHOOSE(WEEKDAY(Table1[[#This Row],[Date]], 1), "Sunday", "Monday", "Tuesday", "Wednesday", "Thursday", "Friday", "Saturday")</f>
        <v>Tuesday</v>
      </c>
      <c r="F89" t="str">
        <f>IF(Table1[[#This Row],[Day of Week]]="Saturday","Yes","No")</f>
        <v>No</v>
      </c>
      <c r="G89" t="s">
        <v>15</v>
      </c>
      <c r="H89" t="str">
        <f>IF(OR(Table1[[#This Row],[Shabbat]]="Yes",Table1[[#This Row],[Yom Tov]]="Yes"),"No","Yes")</f>
        <v>No</v>
      </c>
      <c r="I89" t="s">
        <v>15</v>
      </c>
      <c r="J89" t="s">
        <v>14</v>
      </c>
      <c r="K89" t="s">
        <v>14</v>
      </c>
      <c r="L89" t="s">
        <v>15</v>
      </c>
      <c r="M8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89">
        <f>IF(Table1[[#This Row],[Work Permitted]]="No",IF(Table1[[#This Row],[Work Days]]=0,0,1),0)</f>
        <v>1</v>
      </c>
      <c r="O89" s="2" t="s">
        <v>34</v>
      </c>
    </row>
    <row r="90" spans="1:15" x14ac:dyDescent="0.25">
      <c r="A90" t="s">
        <v>62</v>
      </c>
      <c r="B90" s="1">
        <v>45943</v>
      </c>
      <c r="C90" t="s">
        <v>65</v>
      </c>
      <c r="D90" s="1">
        <v>45945</v>
      </c>
      <c r="E90" t="str">
        <f>CHOOSE(WEEKDAY(Table1[[#This Row],[Date]], 1), "Sunday", "Monday", "Tuesday", "Wednesday", "Thursday", "Friday", "Saturday")</f>
        <v>Wednesday</v>
      </c>
      <c r="F90" t="str">
        <f>IF(Table1[[#This Row],[Day of Week]]="Saturday","Yes","No")</f>
        <v>No</v>
      </c>
      <c r="G90" t="s">
        <v>15</v>
      </c>
      <c r="H90" t="str">
        <f>IF(OR(Table1[[#This Row],[Shabbat]]="Yes",Table1[[#This Row],[Yom Tov]]="Yes"),"No","Yes")</f>
        <v>No</v>
      </c>
      <c r="I90" t="s">
        <v>14</v>
      </c>
      <c r="J90" t="s">
        <v>14</v>
      </c>
      <c r="K90" t="s">
        <v>14</v>
      </c>
      <c r="L90" t="s">
        <v>15</v>
      </c>
      <c r="M90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0">
        <f>IF(Table1[[#This Row],[Work Permitted]]="No",IF(Table1[[#This Row],[Work Days]]=0,0,1),0)</f>
        <v>1</v>
      </c>
      <c r="O90" s="2" t="s">
        <v>34</v>
      </c>
    </row>
    <row r="91" spans="1:15" x14ac:dyDescent="0.25">
      <c r="A91" t="s">
        <v>35</v>
      </c>
      <c r="B91" s="1">
        <v>46005</v>
      </c>
      <c r="C91" t="s">
        <v>66</v>
      </c>
      <c r="D91" s="1">
        <v>46005</v>
      </c>
      <c r="E91" t="str">
        <f>CHOOSE(WEEKDAY(Table1[[#This Row],[Date]], 1), "Sunday", "Monday", "Tuesday", "Wednesday", "Thursday", "Friday", "Saturday")</f>
        <v>Sunday</v>
      </c>
      <c r="F91" t="str">
        <f>IF(Table1[[#This Row],[Day of Week]]="Saturday","Yes","No")</f>
        <v>No</v>
      </c>
      <c r="G91" t="s">
        <v>14</v>
      </c>
      <c r="H91" t="str">
        <f>IF(OR(Table1[[#This Row],[Shabbat]]="Yes",Table1[[#This Row],[Yom Tov]]="Yes"),"No","Yes")</f>
        <v>Yes</v>
      </c>
      <c r="I91" t="s">
        <v>15</v>
      </c>
      <c r="J91" t="s">
        <v>14</v>
      </c>
      <c r="K91" t="s">
        <v>14</v>
      </c>
      <c r="L91" t="s">
        <v>14</v>
      </c>
      <c r="M91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91">
        <f>IF(Table1[[#This Row],[Work Permitted]]="No",IF(Table1[[#This Row],[Work Days]]=0,0,1),0)</f>
        <v>0</v>
      </c>
      <c r="O91" s="2" t="s">
        <v>36</v>
      </c>
    </row>
    <row r="92" spans="1:15" x14ac:dyDescent="0.25">
      <c r="A92" t="s">
        <v>35</v>
      </c>
      <c r="B92" s="3">
        <v>46005</v>
      </c>
      <c r="C92" t="s">
        <v>67</v>
      </c>
      <c r="D92" s="1">
        <v>46006</v>
      </c>
      <c r="E92" t="str">
        <f>CHOOSE(WEEKDAY(Table1[[#This Row],[Date]], 1), "Sunday", "Monday", "Tuesday", "Wednesday", "Thursday", "Friday", "Saturday")</f>
        <v>Monday</v>
      </c>
      <c r="F92" t="str">
        <f>IF(Table1[[#This Row],[Day of Week]]="Saturday","Yes","No")</f>
        <v>No</v>
      </c>
      <c r="G92" t="s">
        <v>14</v>
      </c>
      <c r="H92" t="str">
        <f>IF(OR(Table1[[#This Row],[Shabbat]]="Yes",Table1[[#This Row],[Yom Tov]]="Yes"),"No","Yes")</f>
        <v>Yes</v>
      </c>
      <c r="I92" t="s">
        <v>14</v>
      </c>
      <c r="J92" t="s">
        <v>14</v>
      </c>
      <c r="K92" t="s">
        <v>14</v>
      </c>
      <c r="L92" t="s">
        <v>14</v>
      </c>
      <c r="M92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2">
        <f>IF(Table1[[#This Row],[Work Permitted]]="No",IF(Table1[[#This Row],[Work Days]]=0,0,1),0)</f>
        <v>0</v>
      </c>
      <c r="O92" s="2" t="s">
        <v>36</v>
      </c>
    </row>
    <row r="93" spans="1:15" x14ac:dyDescent="0.25">
      <c r="A93" t="s">
        <v>35</v>
      </c>
      <c r="B93" s="1">
        <v>46005</v>
      </c>
      <c r="C93" t="s">
        <v>68</v>
      </c>
      <c r="D93" s="1">
        <v>46007</v>
      </c>
      <c r="E93" t="str">
        <f>CHOOSE(WEEKDAY(Table1[[#This Row],[Date]], 1), "Sunday", "Monday", "Tuesday", "Wednesday", "Thursday", "Friday", "Saturday")</f>
        <v>Tuesday</v>
      </c>
      <c r="F93" t="str">
        <f>IF(Table1[[#This Row],[Day of Week]]="Saturday","Yes","No")</f>
        <v>No</v>
      </c>
      <c r="G93" t="s">
        <v>14</v>
      </c>
      <c r="H93" t="str">
        <f>IF(OR(Table1[[#This Row],[Shabbat]]="Yes",Table1[[#This Row],[Yom Tov]]="Yes"),"No","Yes")</f>
        <v>Yes</v>
      </c>
      <c r="I93" t="s">
        <v>14</v>
      </c>
      <c r="J93" t="s">
        <v>15</v>
      </c>
      <c r="K93" t="s">
        <v>14</v>
      </c>
      <c r="L93" t="s">
        <v>14</v>
      </c>
      <c r="M93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3">
        <f>IF(Table1[[#This Row],[Work Permitted]]="No",IF(Table1[[#This Row],[Work Days]]=0,0,1),0)</f>
        <v>0</v>
      </c>
      <c r="O93" s="2" t="s">
        <v>36</v>
      </c>
    </row>
    <row r="94" spans="1:15" x14ac:dyDescent="0.25">
      <c r="A94" t="s">
        <v>35</v>
      </c>
      <c r="B94" s="3">
        <v>46005</v>
      </c>
      <c r="C94" t="s">
        <v>69</v>
      </c>
      <c r="D94" s="1">
        <v>46008</v>
      </c>
      <c r="E94" t="str">
        <f>CHOOSE(WEEKDAY(Table1[[#This Row],[Date]], 1), "Sunday", "Monday", "Tuesday", "Wednesday", "Thursday", "Friday", "Saturday")</f>
        <v>Wednesday</v>
      </c>
      <c r="F94" t="str">
        <f>IF(Table1[[#This Row],[Day of Week]]="Saturday","Yes","No")</f>
        <v>No</v>
      </c>
      <c r="G94" t="s">
        <v>14</v>
      </c>
      <c r="H94" t="str">
        <f>IF(OR(Table1[[#This Row],[Shabbat]]="Yes",Table1[[#This Row],[Yom Tov]]="Yes"),"No","Yes")</f>
        <v>Yes</v>
      </c>
      <c r="I94" t="s">
        <v>14</v>
      </c>
      <c r="J94" t="s">
        <v>14</v>
      </c>
      <c r="K94" t="s">
        <v>15</v>
      </c>
      <c r="L94" t="s">
        <v>14</v>
      </c>
      <c r="M94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4">
        <f>IF(Table1[[#This Row],[Work Permitted]]="No",IF(Table1[[#This Row],[Work Days]]=0,0,1),0)</f>
        <v>0</v>
      </c>
      <c r="O94" s="2" t="s">
        <v>36</v>
      </c>
    </row>
    <row r="95" spans="1:15" x14ac:dyDescent="0.25">
      <c r="A95" t="s">
        <v>35</v>
      </c>
      <c r="B95" s="1">
        <v>46005</v>
      </c>
      <c r="C95" t="s">
        <v>70</v>
      </c>
      <c r="D95" s="1">
        <v>46009</v>
      </c>
      <c r="E95" t="str">
        <f>CHOOSE(WEEKDAY(Table1[[#This Row],[Date]], 1), "Sunday", "Monday", "Tuesday", "Wednesday", "Thursday", "Friday", "Saturday")</f>
        <v>Thursday</v>
      </c>
      <c r="F95" t="str">
        <f>IF(Table1[[#This Row],[Day of Week]]="Saturday","Yes","No")</f>
        <v>No</v>
      </c>
      <c r="G95" t="s">
        <v>14</v>
      </c>
      <c r="H95" t="str">
        <f>IF(OR(Table1[[#This Row],[Shabbat]]="Yes",Table1[[#This Row],[Yom Tov]]="Yes"),"No","Yes")</f>
        <v>Yes</v>
      </c>
      <c r="I95" t="s">
        <v>14</v>
      </c>
      <c r="J95" t="s">
        <v>14</v>
      </c>
      <c r="K95" t="s">
        <v>14</v>
      </c>
      <c r="L95" t="s">
        <v>14</v>
      </c>
      <c r="M95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5">
        <f>IF(Table1[[#This Row],[Work Permitted]]="No",IF(Table1[[#This Row],[Work Days]]=0,0,1),0)</f>
        <v>0</v>
      </c>
      <c r="O95" s="2" t="s">
        <v>36</v>
      </c>
    </row>
    <row r="96" spans="1:15" x14ac:dyDescent="0.25">
      <c r="A96" t="s">
        <v>35</v>
      </c>
      <c r="B96" s="3">
        <v>46005</v>
      </c>
      <c r="C96" t="s">
        <v>71</v>
      </c>
      <c r="D96" s="1">
        <v>46010</v>
      </c>
      <c r="E96" t="str">
        <f>CHOOSE(WEEKDAY(Table1[[#This Row],[Date]], 1), "Sunday", "Monday", "Tuesday", "Wednesday", "Thursday", "Friday", "Saturday")</f>
        <v>Friday</v>
      </c>
      <c r="F96" t="str">
        <f>IF(Table1[[#This Row],[Day of Week]]="Saturday","Yes","No")</f>
        <v>No</v>
      </c>
      <c r="G96" t="s">
        <v>14</v>
      </c>
      <c r="H96" t="str">
        <f>IF(OR(Table1[[#This Row],[Shabbat]]="Yes",Table1[[#This Row],[Yom Tov]]="Yes"),"No","Yes")</f>
        <v>Yes</v>
      </c>
      <c r="I96" t="s">
        <v>14</v>
      </c>
      <c r="J96" t="s">
        <v>14</v>
      </c>
      <c r="K96" t="s">
        <v>14</v>
      </c>
      <c r="L96" t="s">
        <v>14</v>
      </c>
      <c r="M96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6">
        <f>IF(Table1[[#This Row],[Work Permitted]]="No",IF(Table1[[#This Row],[Work Days]]=0,0,1),0)</f>
        <v>0</v>
      </c>
      <c r="O96" s="2" t="s">
        <v>36</v>
      </c>
    </row>
    <row r="97" spans="1:15" x14ac:dyDescent="0.25">
      <c r="A97" t="s">
        <v>35</v>
      </c>
      <c r="B97" s="1">
        <v>46005</v>
      </c>
      <c r="C97" t="s">
        <v>72</v>
      </c>
      <c r="D97" s="1">
        <v>46011</v>
      </c>
      <c r="E97" t="str">
        <f>CHOOSE(WEEKDAY(Table1[[#This Row],[Date]], 1), "Sunday", "Monday", "Tuesday", "Wednesday", "Thursday", "Friday", "Saturday")</f>
        <v>Saturday</v>
      </c>
      <c r="F97" t="str">
        <f>IF(Table1[[#This Row],[Day of Week]]="Saturday","Yes","No")</f>
        <v>Yes</v>
      </c>
      <c r="G97" t="s">
        <v>14</v>
      </c>
      <c r="H97" t="str">
        <f>IF(OR(Table1[[#This Row],[Shabbat]]="Yes",Table1[[#This Row],[Yom Tov]]="Yes"),"No","Yes")</f>
        <v>No</v>
      </c>
      <c r="I97" t="s">
        <v>14</v>
      </c>
      <c r="J97" t="s">
        <v>14</v>
      </c>
      <c r="K97" t="s">
        <v>14</v>
      </c>
      <c r="L97" t="s">
        <v>14</v>
      </c>
      <c r="M97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97">
        <f>IF(Table1[[#This Row],[Work Permitted]]="No",IF(Table1[[#This Row],[Work Days]]=0,0,1),0)</f>
        <v>0</v>
      </c>
      <c r="O97" s="2" t="s">
        <v>36</v>
      </c>
    </row>
    <row r="98" spans="1:15" x14ac:dyDescent="0.25">
      <c r="A98" t="s">
        <v>35</v>
      </c>
      <c r="B98" s="3">
        <v>46005</v>
      </c>
      <c r="C98" t="s">
        <v>73</v>
      </c>
      <c r="D98" s="1">
        <v>46012</v>
      </c>
      <c r="E98" t="str">
        <f>CHOOSE(WEEKDAY(Table1[[#This Row],[Date]], 1), "Sunday", "Monday", "Tuesday", "Wednesday", "Thursday", "Friday", "Saturday")</f>
        <v>Sunday</v>
      </c>
      <c r="F98" t="str">
        <f>IF(Table1[[#This Row],[Day of Week]]="Saturday","Yes","No")</f>
        <v>No</v>
      </c>
      <c r="G98" t="s">
        <v>14</v>
      </c>
      <c r="H98" t="str">
        <f>IF(OR(Table1[[#This Row],[Shabbat]]="Yes",Table1[[#This Row],[Yom Tov]]="Yes"),"No","Yes")</f>
        <v>Yes</v>
      </c>
      <c r="I98" t="s">
        <v>14</v>
      </c>
      <c r="J98" t="s">
        <v>14</v>
      </c>
      <c r="K98" t="s">
        <v>14</v>
      </c>
      <c r="L98" t="s">
        <v>14</v>
      </c>
      <c r="M98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0</v>
      </c>
      <c r="N98">
        <f>IF(Table1[[#This Row],[Work Permitted]]="No",IF(Table1[[#This Row],[Work Days]]=0,0,1),0)</f>
        <v>0</v>
      </c>
      <c r="O98" s="2" t="s">
        <v>36</v>
      </c>
    </row>
    <row r="99" spans="1:15" x14ac:dyDescent="0.25">
      <c r="A99" t="s">
        <v>35</v>
      </c>
      <c r="B99" s="1">
        <v>46005</v>
      </c>
      <c r="C99" t="s">
        <v>74</v>
      </c>
      <c r="D99" s="1">
        <v>46013</v>
      </c>
      <c r="E99" t="str">
        <f>CHOOSE(WEEKDAY(Table1[[#This Row],[Date]], 1), "Sunday", "Monday", "Tuesday", "Wednesday", "Thursday", "Friday", "Saturday")</f>
        <v>Monday</v>
      </c>
      <c r="F99" t="str">
        <f>IF(Table1[[#This Row],[Day of Week]]="Saturday","Yes","No")</f>
        <v>No</v>
      </c>
      <c r="G99" t="s">
        <v>14</v>
      </c>
      <c r="H99" t="str">
        <f>IF(OR(Table1[[#This Row],[Shabbat]]="Yes",Table1[[#This Row],[Yom Tov]]="Yes"),"No","Yes")</f>
        <v>Yes</v>
      </c>
      <c r="I99" t="s">
        <v>14</v>
      </c>
      <c r="J99" t="s">
        <v>14</v>
      </c>
      <c r="K99" t="s">
        <v>14</v>
      </c>
      <c r="L99" t="s">
        <v>15</v>
      </c>
      <c r="M99">
        <f>IF(OR(
    WEEKDAY(Table1[[#This Row],[Date]], 2)&gt;5,
    OR(
        AND(MONTH(Table1[[#This Row],[Date]])=1, DAY(Table1[[#This Row],[Date]])=1),
        AND(MONTH(Table1[[#This Row],[Date]])=7, DAY(Table1[[#This Row],[Date]])=4),
        AND(MONTH(Table1[[#This Row],[Date]])=12, DAY(Table1[[#This Row],[Date]])=25),
        AND(MONTH(Table1[[#This Row],[Date]])=5, WEEKDAY(DATE(YEAR(Table1[[#This Row],[Date]]),5,31),2)=1, DAY(Table1[[#This Row],[Date]]) &gt; (31-WEEKDAY(DATE(YEAR(Table1[[#This Row],[Date]]),5,31),2))),
        AND(MONTH(Table1[[#This Row],[Date]])=9, WEEKDAY(DATE(YEAR(Table1[[#This Row],[Date]]),9,1),2)=1, DAY(Table1[[#This Row],[Date]]) &lt;= 7),
        AND(MONTH(Table1[[#This Row],[Date]])=11, WEEKDAY(Table1[[#This Row],[Date]], 2)=4, DAY(Table1[[#This Row],[Date]])&gt;=22, DAY(Table1[[#This Row],[Date]])&lt;=28)
    )
), 0, 1)</f>
        <v>1</v>
      </c>
      <c r="N99">
        <f>IF(Table1[[#This Row],[Work Permitted]]="No",IF(Table1[[#This Row],[Work Days]]=0,0,1),0)</f>
        <v>0</v>
      </c>
      <c r="O99" s="2" t="s">
        <v>36</v>
      </c>
    </row>
  </sheetData>
  <conditionalFormatting sqref="H2:H99">
    <cfRule type="cellIs" dxfId="2" priority="2" operator="equal">
      <formula>"No"</formula>
    </cfRule>
  </conditionalFormatting>
  <conditionalFormatting sqref="N2:N99">
    <cfRule type="cellIs" dxfId="1" priority="1" operator="equal">
      <formula>1</formula>
    </cfRule>
    <cfRule type="cellIs" dxfId="0" priority="3" operator="equal">
      <formula>"Yes"</formula>
    </cfRule>
  </conditionalFormatting>
  <hyperlinks>
    <hyperlink ref="O3" r:id="rId1" xr:uid="{71110988-E4C0-4E7E-B2AF-55CED51EDC99}"/>
    <hyperlink ref="O2" r:id="rId2" xr:uid="{FDBFC049-5AE7-49F0-A206-EB2D61C76EDF}"/>
    <hyperlink ref="O4" r:id="rId3" xr:uid="{302C9F84-8166-41D2-B1FC-24789932AD37}"/>
    <hyperlink ref="O5" r:id="rId4" xr:uid="{9B1F0A54-A103-469E-9215-BB9B5AB20AE0}"/>
    <hyperlink ref="O6" r:id="rId5" xr:uid="{DCBC085A-FBB4-4226-ABF2-653113056437}"/>
    <hyperlink ref="O7" r:id="rId6" xr:uid="{F2675E3E-BB5A-4BB2-BD19-90CA46BD03FA}"/>
    <hyperlink ref="O8" r:id="rId7" xr:uid="{B5B1A22C-C027-49AC-9A38-997EF523F07A}"/>
    <hyperlink ref="O9" r:id="rId8" xr:uid="{999F90DE-5950-4BE0-B60D-6FFC8D7B6B57}"/>
    <hyperlink ref="O10" r:id="rId9" xr:uid="{CA020459-308B-4354-969D-D9909EF509BC}"/>
    <hyperlink ref="O11" r:id="rId10" xr:uid="{982ECB32-AB87-4B47-8A9F-BD7EF92C0CAC}"/>
    <hyperlink ref="O12" r:id="rId11" xr:uid="{6E732F68-BBE8-4992-B76B-BE89A294490A}"/>
    <hyperlink ref="O13" r:id="rId12" xr:uid="{EA771D60-4E62-42C1-ADE5-711B4319272F}"/>
    <hyperlink ref="O14" r:id="rId13" xr:uid="{38851546-5C02-4ECA-92F1-7D93A8E1A266}"/>
    <hyperlink ref="O19" r:id="rId14" xr:uid="{479947D0-5896-4F3F-998F-3A2EE44B6D7F}"/>
    <hyperlink ref="O20" r:id="rId15" xr:uid="{A8271F75-25CC-4671-B9C8-5CF14B7D0A76}"/>
    <hyperlink ref="O21" r:id="rId16" xr:uid="{D16A8F9A-4D87-4496-A5DE-94176C3D3981}"/>
    <hyperlink ref="O24" r:id="rId17" xr:uid="{269D5716-16C5-4C70-BF0E-B6103E369BD7}"/>
    <hyperlink ref="O25" r:id="rId18" xr:uid="{46119C31-0442-434B-8999-43D56A95A8CC}"/>
    <hyperlink ref="O26" r:id="rId19" xr:uid="{B6DF1328-C09B-45EE-9387-15A08EDB706A}"/>
    <hyperlink ref="O27" r:id="rId20" xr:uid="{F1D71A55-B356-44B9-8B8E-6E91F7598BA7}"/>
    <hyperlink ref="O28" r:id="rId21" xr:uid="{A1198B3C-5B34-41E8-A680-0F9A8BC673CF}"/>
    <hyperlink ref="O29" r:id="rId22" xr:uid="{39945C2A-F267-41C4-978F-4479549A74FA}"/>
    <hyperlink ref="O30" r:id="rId23" xr:uid="{505BA53F-826C-429F-9BC7-3243CD22E2BA}"/>
    <hyperlink ref="O31" r:id="rId24" xr:uid="{CEED40E4-BB58-4061-BB00-26A3D274D18A}"/>
    <hyperlink ref="O32" r:id="rId25" xr:uid="{949F66E7-3DE9-470D-971E-4D628A428874}"/>
    <hyperlink ref="O33" r:id="rId26" xr:uid="{659FDA01-01C1-488E-9035-29762290B07E}"/>
    <hyperlink ref="O34" r:id="rId27" xr:uid="{3E0D045E-381F-4BB7-8EDD-8A39EF4E9B37}"/>
    <hyperlink ref="O35" r:id="rId28" xr:uid="{10C9F0FF-4388-4839-B69C-673F6229B792}"/>
    <hyperlink ref="O36" r:id="rId29" xr:uid="{ECAED446-CE95-4C9C-B95D-C0F5D995951C}"/>
    <hyperlink ref="O37" r:id="rId30" xr:uid="{9C68AC42-1CFA-46FD-9FA4-C21B6E8623CA}"/>
    <hyperlink ref="O38" r:id="rId31" xr:uid="{DA5CF4DE-DF37-4389-9268-4D0557C5CC14}"/>
    <hyperlink ref="O39" r:id="rId32" xr:uid="{7619AE4D-054C-47E3-9D50-9E0EEB20011D}"/>
    <hyperlink ref="O40" r:id="rId33" xr:uid="{D2ECC810-75A2-4238-9064-D174DD96938F}"/>
    <hyperlink ref="O41" r:id="rId34" xr:uid="{C5CCC2CA-F7E4-4BAA-8F4C-5D6E993737D9}"/>
    <hyperlink ref="O42" r:id="rId35" xr:uid="{E8E9F217-4604-43BC-A86E-0E60164D7D48}"/>
    <hyperlink ref="O43" r:id="rId36" xr:uid="{E4A2310B-C67E-4AE0-921F-BBB9E7108D60}"/>
    <hyperlink ref="O44" r:id="rId37" xr:uid="{8BD61C68-CBDA-43EF-BD1A-C0343282D981}"/>
    <hyperlink ref="O45" r:id="rId38" xr:uid="{0CE21A1E-6CC7-4DC7-8946-2440E19D006F}"/>
    <hyperlink ref="O46" r:id="rId39" xr:uid="{4BD96D86-8347-4456-8095-6D617FADB941}"/>
    <hyperlink ref="O47" r:id="rId40" xr:uid="{299BB909-15DB-4DA3-BB55-EF00BE453CDD}"/>
    <hyperlink ref="O48" r:id="rId41" xr:uid="{76956BAC-9747-44D4-8378-A86AA452397E}"/>
    <hyperlink ref="O49" r:id="rId42" xr:uid="{DAB598AE-62CC-4A1C-A202-51C26FD4BEB9}"/>
    <hyperlink ref="O50" r:id="rId43" xr:uid="{CB615D4C-F88D-4F65-ACE8-CEF6436CB49D}"/>
    <hyperlink ref="O15" r:id="rId44" xr:uid="{87B6FCDE-7696-4961-B8A0-60784A16BD3F}"/>
    <hyperlink ref="O16" r:id="rId45" xr:uid="{A6350CE8-CCAB-4273-B0A8-B32AE39C122D}"/>
    <hyperlink ref="O17" r:id="rId46" xr:uid="{90C13AA9-4EDF-40A4-971A-2BC226E40DC4}"/>
    <hyperlink ref="O18" r:id="rId47" xr:uid="{68F3E6F0-192D-4021-A1F6-95E0036D58B0}"/>
    <hyperlink ref="O22" r:id="rId48" xr:uid="{63E2944F-6851-43E8-8B53-6821ABF662FE}"/>
    <hyperlink ref="O23" r:id="rId49" xr:uid="{0EE811BD-7348-4266-ADDD-FDB95C98B88B}"/>
    <hyperlink ref="O51" r:id="rId50" xr:uid="{370FD4B1-5409-4BD0-B123-2857D2B5DDA7}"/>
    <hyperlink ref="O52" r:id="rId51" xr:uid="{9F8591AB-F1F3-4805-B158-CE2FF78369E4}"/>
    <hyperlink ref="O53" r:id="rId52" xr:uid="{7CC98201-2CB7-479E-86AA-84474CE55BDD}"/>
    <hyperlink ref="O54" r:id="rId53" xr:uid="{4EE9497F-7C46-4722-AA91-B08DE2E3ABA3}"/>
    <hyperlink ref="O55" r:id="rId54" xr:uid="{3D5BD7F0-1823-4FD6-B68A-CFD700444031}"/>
    <hyperlink ref="O56" r:id="rId55" xr:uid="{F9839992-B09B-417E-ACF0-B0A2FDCA3010}"/>
    <hyperlink ref="O57" r:id="rId56" xr:uid="{D8D757C6-12CE-4276-8EA8-100298230421}"/>
    <hyperlink ref="O58" r:id="rId57" xr:uid="{3F6C5271-30DE-41B2-A792-8D70E7557DC8}"/>
    <hyperlink ref="O59" r:id="rId58" xr:uid="{7ABAC96B-AC59-40EF-B936-E0C60A2E747A}"/>
    <hyperlink ref="O60" r:id="rId59" xr:uid="{FB2C6D6D-11E5-4CFA-A85C-50326C13DFCD}"/>
    <hyperlink ref="O61" r:id="rId60" xr:uid="{14FB312E-5A52-4182-B8E8-F6392B39F415}"/>
    <hyperlink ref="O62" r:id="rId61" xr:uid="{0AC41D91-4680-4F58-8B39-627D12E43B02}"/>
    <hyperlink ref="O63" r:id="rId62" xr:uid="{19E1CDA1-D344-441E-A456-5460190D5352}"/>
    <hyperlink ref="O64" r:id="rId63" xr:uid="{6A749F76-BA54-4C3E-AFCB-9B77ABDCF11E}"/>
    <hyperlink ref="O65" r:id="rId64" xr:uid="{155C6D4A-24CB-4CF9-81DE-10BC04353A49}"/>
    <hyperlink ref="O66" r:id="rId65" xr:uid="{BEAE8413-4F99-4E30-A00E-2FC4E590BF28}"/>
    <hyperlink ref="O67" r:id="rId66" xr:uid="{4D30925A-6075-40E2-A7EB-DB0D8FB5AFDA}"/>
    <hyperlink ref="O68" r:id="rId67" xr:uid="{933D0A29-3D6A-41BA-9510-AC66A0B527C4}"/>
    <hyperlink ref="O69" r:id="rId68" xr:uid="{A197DBB1-5CA7-4486-9F9E-AD440276CC1C}"/>
    <hyperlink ref="O70" r:id="rId69" xr:uid="{A9D169C8-306E-4BBE-A436-35A5AA4F6635}"/>
    <hyperlink ref="O71" r:id="rId70" xr:uid="{5541664C-8DC1-4FF3-8F9D-857DA2D50BDC}"/>
    <hyperlink ref="O72" r:id="rId71" xr:uid="{0E31B946-931B-464C-881F-5ACB64DEF328}"/>
    <hyperlink ref="O73" r:id="rId72" xr:uid="{52DE6BB9-3EE1-46DB-AE02-5906DB345BC1}"/>
    <hyperlink ref="O74" r:id="rId73" xr:uid="{FF61428E-B91C-41B1-B258-78B39A9DEDE0}"/>
    <hyperlink ref="O75" r:id="rId74" xr:uid="{BD36B17B-182E-44F7-B811-23D1E238DFD9}"/>
    <hyperlink ref="O76" r:id="rId75" xr:uid="{716F05D3-1C8A-4FEF-BC03-086AE47D8D7A}"/>
    <hyperlink ref="O77" r:id="rId76" xr:uid="{DE354772-7890-48C4-AA73-C30BC661B2AB}"/>
    <hyperlink ref="O78" r:id="rId77" xr:uid="{CD2229D8-CD45-47C0-9A85-C07AF1EBD855}"/>
    <hyperlink ref="O79" r:id="rId78" xr:uid="{400EEF9C-7FDA-42E4-B0A6-18CE691D9E90}"/>
    <hyperlink ref="O80" r:id="rId79" xr:uid="{107F392C-621A-4191-BE0C-3EB963EE7A73}"/>
    <hyperlink ref="O81" r:id="rId80" xr:uid="{9995184D-C277-4CA2-93FD-09E79BC31BF4}"/>
    <hyperlink ref="O82" r:id="rId81" xr:uid="{E466FF08-0AAA-4422-93BC-6A5D92C756D5}"/>
    <hyperlink ref="O83" r:id="rId82" xr:uid="{25B55692-7868-4931-A511-208F5A3D5273}"/>
    <hyperlink ref="O84" r:id="rId83" xr:uid="{EDA0B5C1-31F3-4BE4-93B4-BA25F08EF164}"/>
    <hyperlink ref="O85" r:id="rId84" xr:uid="{F8D006F4-0BEA-4B35-AEEB-EE250FC07A2A}"/>
    <hyperlink ref="O86" r:id="rId85" xr:uid="{E69BA059-D5FC-44C9-B24F-C40B7987E1AE}"/>
    <hyperlink ref="O87" r:id="rId86" xr:uid="{FFC2FD22-B96A-4906-887C-141E31401B7F}"/>
    <hyperlink ref="O88" r:id="rId87" xr:uid="{1C9BE011-F8A9-437A-9F7F-883349E35CCC}"/>
    <hyperlink ref="O89" r:id="rId88" xr:uid="{95238296-1672-48B6-96A0-A52F1E84E665}"/>
    <hyperlink ref="O90" r:id="rId89" xr:uid="{D5C1770B-FACF-4E62-BA39-3E2A673C1DBD}"/>
    <hyperlink ref="O91" r:id="rId90" xr:uid="{A8542380-B728-40F9-BB0D-28E2CE56D959}"/>
    <hyperlink ref="O92" r:id="rId91" xr:uid="{B7499105-7AF3-4187-8E47-8BE2437E3CF7}"/>
    <hyperlink ref="O93" r:id="rId92" xr:uid="{D313BD71-89B7-470E-B505-844A63631303}"/>
    <hyperlink ref="O94" r:id="rId93" xr:uid="{9E58769D-59EA-430B-B933-710F4F4EAA4A}"/>
    <hyperlink ref="O95" r:id="rId94" xr:uid="{23E70CC1-20F0-48BF-A1D4-ED6FECC01CC1}"/>
    <hyperlink ref="O96" r:id="rId95" xr:uid="{09A6E41B-C96F-4D4B-A682-54485DA17B6C}"/>
    <hyperlink ref="O97" r:id="rId96" xr:uid="{CB2F6871-71DF-4DEB-BB6A-BA20C168105D}"/>
    <hyperlink ref="O98" r:id="rId97" xr:uid="{2E0D020A-9F38-4DD9-AF88-C2E46F72948A}"/>
    <hyperlink ref="O99" r:id="rId98" xr:uid="{B45EFF64-8A99-4683-A5E8-D61EE9D99295}"/>
  </hyperlinks>
  <pageMargins left="0.7" right="0.7" top="0.75" bottom="0.75" header="0.3" footer="0.3"/>
  <pageSetup orientation="portrait" r:id="rId99"/>
  <tableParts count="1"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Posner</dc:creator>
  <cp:lastModifiedBy>Xander Posner</cp:lastModifiedBy>
  <dcterms:created xsi:type="dcterms:W3CDTF">2024-04-17T16:39:52Z</dcterms:created>
  <dcterms:modified xsi:type="dcterms:W3CDTF">2024-05-28T19:57:10Z</dcterms:modified>
</cp:coreProperties>
</file>